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66925"/>
  <mc:AlternateContent xmlns:mc="http://schemas.openxmlformats.org/markup-compatibility/2006">
    <mc:Choice Requires="x15">
      <x15ac:absPath xmlns:x15ac="http://schemas.microsoft.com/office/spreadsheetml/2010/11/ac" url="/Users/hkha0014/Downloads/TSE-dataset/"/>
    </mc:Choice>
  </mc:AlternateContent>
  <xr:revisionPtr revIDLastSave="0" documentId="13_ncr:1_{73B1236D-C0C1-1A42-B3AD-F43148877C81}" xr6:coauthVersionLast="45" xr6:coauthVersionMax="45" xr10:uidLastSave="{00000000-0000-0000-0000-000000000000}"/>
  <bookViews>
    <workbookView xWindow="31120" yWindow="840" windowWidth="28800" windowHeight="16800" xr2:uid="{00000000-000D-0000-FFFF-FFFF00000000}"/>
  </bookViews>
  <sheets>
    <sheet name="combined_csv_appreviews" sheetId="1" r:id="rId1"/>
    <sheet name="Pilot" sheetId="2" r:id="rId2"/>
    <sheet name="Datase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Y243" i="2" l="1"/>
  <c r="X243" i="2" s="1"/>
  <c r="Z1215" i="1"/>
  <c r="Y1215" i="1"/>
  <c r="X1215" i="1"/>
  <c r="W1215" i="1"/>
  <c r="V1215" i="1"/>
  <c r="U1215" i="1"/>
  <c r="T1215" i="1"/>
  <c r="S1215" i="1"/>
  <c r="R1215" i="1"/>
  <c r="Q1215" i="1"/>
  <c r="P1215" i="1"/>
  <c r="O1215" i="1"/>
  <c r="N1215" i="1"/>
  <c r="M1215" i="1"/>
  <c r="L1215" i="1"/>
  <c r="K1215" i="1"/>
  <c r="J1215" i="1"/>
  <c r="Z1214" i="1"/>
  <c r="Y1214" i="1"/>
  <c r="X1214" i="1"/>
  <c r="W1214" i="1"/>
  <c r="V1214" i="1"/>
  <c r="U1214" i="1"/>
  <c r="T1214" i="1"/>
  <c r="S1214" i="1"/>
  <c r="R1214" i="1"/>
  <c r="Q1214" i="1"/>
  <c r="P1214" i="1"/>
  <c r="O1214" i="1"/>
  <c r="N1214" i="1"/>
  <c r="M1214" i="1"/>
  <c r="L1214" i="1"/>
  <c r="K1214" i="1"/>
  <c r="J1214" i="1"/>
  <c r="Z1213" i="1"/>
  <c r="Y1213" i="1"/>
  <c r="X1213" i="1"/>
  <c r="W1213" i="1"/>
  <c r="V1213" i="1"/>
  <c r="U1213" i="1"/>
  <c r="T1213" i="1"/>
  <c r="S1213" i="1"/>
  <c r="R1213" i="1"/>
  <c r="Q1213" i="1"/>
  <c r="P1213" i="1"/>
  <c r="O1213" i="1"/>
  <c r="N1213" i="1"/>
  <c r="M1213" i="1"/>
  <c r="L1213" i="1"/>
  <c r="K1213" i="1"/>
  <c r="J1213" i="1"/>
  <c r="Z1212" i="1"/>
  <c r="Y1212" i="1"/>
  <c r="X1212" i="1"/>
  <c r="W1212" i="1"/>
  <c r="V1212" i="1"/>
  <c r="U1212" i="1"/>
  <c r="T1212" i="1"/>
  <c r="S1212" i="1"/>
  <c r="R1212" i="1"/>
  <c r="Q1212" i="1"/>
  <c r="P1212" i="1"/>
  <c r="O1212" i="1"/>
  <c r="N1212" i="1"/>
  <c r="M1212" i="1"/>
  <c r="L1212" i="1"/>
  <c r="K1212" i="1"/>
  <c r="J1212" i="1"/>
  <c r="Z1211" i="1"/>
  <c r="Y1211" i="1"/>
  <c r="X1211" i="1"/>
  <c r="W1211" i="1"/>
  <c r="V1211" i="1"/>
  <c r="U1211" i="1"/>
  <c r="T1211" i="1"/>
  <c r="S1211" i="1"/>
  <c r="R1211" i="1"/>
  <c r="Q1211" i="1"/>
  <c r="P1211" i="1"/>
  <c r="O1211" i="1"/>
  <c r="N1211" i="1"/>
  <c r="M1211" i="1"/>
  <c r="L1211" i="1"/>
  <c r="K1211" i="1"/>
  <c r="J1211" i="1"/>
  <c r="Z1210" i="1"/>
  <c r="Y1210" i="1"/>
  <c r="X1210" i="1"/>
  <c r="W1210" i="1"/>
  <c r="V1210" i="1"/>
  <c r="U1210" i="1"/>
  <c r="T1210" i="1"/>
  <c r="S1210" i="1"/>
  <c r="R1210" i="1"/>
  <c r="Q1210" i="1"/>
  <c r="P1210" i="1"/>
  <c r="O1210" i="1"/>
  <c r="N1210" i="1"/>
  <c r="M1210" i="1"/>
  <c r="L1210" i="1"/>
  <c r="K1210" i="1"/>
  <c r="J1210" i="1"/>
  <c r="Z1209" i="1"/>
  <c r="Y1209" i="1"/>
  <c r="X1209" i="1"/>
  <c r="W1209" i="1"/>
  <c r="V1209" i="1"/>
  <c r="U1209" i="1"/>
  <c r="T1209" i="1"/>
  <c r="S1209" i="1"/>
  <c r="R1209" i="1"/>
  <c r="Q1209" i="1"/>
  <c r="P1209" i="1"/>
  <c r="O1209" i="1"/>
  <c r="N1209" i="1"/>
  <c r="M1209" i="1"/>
  <c r="L1209" i="1"/>
  <c r="K1209" i="1"/>
  <c r="J1209" i="1"/>
  <c r="Z1208" i="1"/>
  <c r="Y1208" i="1"/>
  <c r="X1208" i="1"/>
  <c r="W1208" i="1"/>
  <c r="V1208" i="1"/>
  <c r="U1208" i="1"/>
  <c r="T1208" i="1"/>
  <c r="S1208" i="1"/>
  <c r="R1208" i="1"/>
  <c r="Q1208" i="1"/>
  <c r="P1208" i="1"/>
  <c r="O1208" i="1"/>
  <c r="N1208" i="1"/>
  <c r="M1208" i="1"/>
  <c r="L1208" i="1"/>
  <c r="K1208" i="1"/>
  <c r="J1208" i="1"/>
  <c r="Z1207" i="1"/>
  <c r="Y1207" i="1"/>
  <c r="X1207" i="1"/>
  <c r="W1207" i="1"/>
  <c r="V1207" i="1"/>
  <c r="U1207" i="1"/>
  <c r="T1207" i="1"/>
  <c r="S1207" i="1"/>
  <c r="R1207" i="1"/>
  <c r="Q1207" i="1"/>
  <c r="P1207" i="1"/>
  <c r="O1207" i="1"/>
  <c r="N1207" i="1"/>
  <c r="M1207" i="1"/>
  <c r="L1207" i="1"/>
  <c r="K1207" i="1"/>
  <c r="J1207" i="1"/>
  <c r="Z1206" i="1"/>
  <c r="Y1206" i="1"/>
  <c r="X1206" i="1"/>
  <c r="W1206" i="1"/>
  <c r="V1206" i="1"/>
  <c r="U1206" i="1"/>
  <c r="T1206" i="1"/>
  <c r="S1206" i="1"/>
  <c r="R1206" i="1"/>
  <c r="Q1206" i="1"/>
  <c r="P1206" i="1"/>
  <c r="O1206" i="1"/>
  <c r="N1206" i="1"/>
  <c r="M1206" i="1"/>
  <c r="L1206" i="1"/>
  <c r="K1206" i="1"/>
  <c r="J1206" i="1"/>
  <c r="Z1205" i="1"/>
  <c r="Y1205" i="1"/>
  <c r="X1205" i="1"/>
  <c r="W1205" i="1"/>
  <c r="V1205" i="1"/>
  <c r="U1205" i="1"/>
  <c r="T1205" i="1"/>
  <c r="S1205" i="1"/>
  <c r="R1205" i="1"/>
  <c r="Q1205" i="1"/>
  <c r="P1205" i="1"/>
  <c r="O1205" i="1"/>
  <c r="N1205" i="1"/>
  <c r="M1205" i="1"/>
  <c r="L1205" i="1"/>
  <c r="K1205" i="1"/>
  <c r="J1205" i="1"/>
  <c r="Z1204" i="1"/>
  <c r="Z1216" i="1" s="1"/>
  <c r="Y1204" i="1"/>
  <c r="Y1216" i="1" s="1"/>
  <c r="X1204" i="1"/>
  <c r="X1216" i="1" s="1"/>
  <c r="W1204" i="1"/>
  <c r="W1216" i="1" s="1"/>
  <c r="V1204" i="1"/>
  <c r="V1216" i="1" s="1"/>
  <c r="U1204" i="1"/>
  <c r="U1216" i="1" s="1"/>
  <c r="T1204" i="1"/>
  <c r="T1216" i="1" s="1"/>
  <c r="S1204" i="1"/>
  <c r="S1216" i="1" s="1"/>
  <c r="R1204" i="1"/>
  <c r="R1216" i="1" s="1"/>
  <c r="Q1204" i="1"/>
  <c r="Q1216" i="1" s="1"/>
  <c r="P1204" i="1"/>
  <c r="P1216" i="1" s="1"/>
  <c r="O1204" i="1"/>
  <c r="O1216" i="1" s="1"/>
  <c r="N1204" i="1"/>
  <c r="N1216" i="1" s="1"/>
  <c r="M1204" i="1"/>
  <c r="M1216" i="1" s="1"/>
  <c r="L1204" i="1"/>
  <c r="L1216" i="1" s="1"/>
  <c r="K1204" i="1"/>
  <c r="K1216" i="1" s="1"/>
  <c r="J1204" i="1"/>
  <c r="J1216" i="1" s="1"/>
  <c r="Z1203" i="1"/>
  <c r="Z1217" i="1" s="1"/>
  <c r="Y1203" i="1"/>
  <c r="Y1217" i="1" s="1"/>
  <c r="X1203" i="1"/>
  <c r="X1217" i="1" s="1"/>
  <c r="W1203" i="1"/>
  <c r="W1217" i="1" s="1"/>
  <c r="V1203" i="1"/>
  <c r="V1217" i="1" s="1"/>
  <c r="U1203" i="1"/>
  <c r="U1217" i="1" s="1"/>
  <c r="T1203" i="1"/>
  <c r="T1217" i="1" s="1"/>
  <c r="S1203" i="1"/>
  <c r="S1217" i="1" s="1"/>
  <c r="R1203" i="1"/>
  <c r="R1217" i="1" s="1"/>
  <c r="Q1203" i="1"/>
  <c r="Q1217" i="1" s="1"/>
  <c r="P1203" i="1"/>
  <c r="P1217" i="1" s="1"/>
  <c r="O1203" i="1"/>
  <c r="O1217" i="1" s="1"/>
  <c r="N1203" i="1"/>
  <c r="N1217" i="1" s="1"/>
  <c r="M1203" i="1"/>
  <c r="M1217" i="1" s="1"/>
  <c r="L1203" i="1"/>
  <c r="L1217" i="1" s="1"/>
  <c r="K1203" i="1"/>
  <c r="K1217" i="1" s="1"/>
  <c r="J1203" i="1"/>
  <c r="J1217" i="1" s="1"/>
  <c r="AD1202" i="1"/>
  <c r="AC1202" i="1"/>
  <c r="AB1202" i="1"/>
  <c r="AA1202" i="1"/>
  <c r="AD1201" i="1"/>
  <c r="AC1201" i="1"/>
  <c r="AB1201" i="1"/>
  <c r="AA1201" i="1"/>
  <c r="AD1200" i="1"/>
  <c r="AC1200" i="1"/>
  <c r="AB1200" i="1"/>
  <c r="AA1200" i="1"/>
  <c r="AD1199" i="1"/>
  <c r="AC1199" i="1"/>
  <c r="AB1199" i="1"/>
  <c r="AA1199" i="1"/>
  <c r="AD1198" i="1"/>
  <c r="AC1198" i="1"/>
  <c r="AB1198" i="1"/>
  <c r="AA1198" i="1"/>
  <c r="AD1197" i="1"/>
  <c r="AC1197" i="1"/>
  <c r="AB1197" i="1"/>
  <c r="AA1197" i="1"/>
  <c r="AD1196" i="1"/>
  <c r="AC1196" i="1"/>
  <c r="AB1196" i="1"/>
  <c r="AA1196" i="1"/>
  <c r="AD1195" i="1"/>
  <c r="AC1195" i="1"/>
  <c r="AB1195" i="1"/>
  <c r="AA1195" i="1"/>
  <c r="AD1194" i="1"/>
  <c r="AC1194" i="1"/>
  <c r="AB1194" i="1"/>
  <c r="AA1194" i="1"/>
  <c r="AD1193" i="1"/>
  <c r="AC1193" i="1"/>
  <c r="AB1193" i="1"/>
  <c r="AA1193" i="1"/>
  <c r="AD1192" i="1"/>
  <c r="AC1192" i="1"/>
  <c r="AB1192" i="1"/>
  <c r="AA1192" i="1"/>
  <c r="AD1191" i="1"/>
  <c r="AC1191" i="1"/>
  <c r="AB1191" i="1"/>
  <c r="AA1191" i="1"/>
  <c r="AD1190" i="1"/>
  <c r="AC1190" i="1"/>
  <c r="AB1190" i="1"/>
  <c r="AA1190" i="1"/>
  <c r="AD1189" i="1"/>
  <c r="AC1189" i="1"/>
  <c r="AB1189" i="1"/>
  <c r="AA1189" i="1"/>
  <c r="AD1188" i="1"/>
  <c r="AC1188" i="1"/>
  <c r="AB1188" i="1"/>
  <c r="AA1188" i="1"/>
  <c r="AD1187" i="1"/>
  <c r="AC1187" i="1"/>
  <c r="AB1187" i="1"/>
  <c r="AA1187" i="1"/>
  <c r="AD1186" i="1"/>
  <c r="AC1186" i="1"/>
  <c r="AB1186" i="1"/>
  <c r="AA1186" i="1"/>
  <c r="AD1185" i="1"/>
  <c r="AC1185" i="1"/>
  <c r="AB1185" i="1"/>
  <c r="AA1185" i="1"/>
  <c r="AD1184" i="1"/>
  <c r="AC1184" i="1"/>
  <c r="AB1184" i="1"/>
  <c r="AA1184" i="1"/>
  <c r="AD1183" i="1"/>
  <c r="AC1183" i="1"/>
  <c r="AB1183" i="1"/>
  <c r="AA1183" i="1"/>
  <c r="AD1182" i="1"/>
  <c r="AC1182" i="1"/>
  <c r="AB1182" i="1"/>
  <c r="AA1182" i="1"/>
  <c r="AD1181" i="1"/>
  <c r="AC1181" i="1"/>
  <c r="AB1181" i="1"/>
  <c r="AA1181" i="1"/>
  <c r="AD1180" i="1"/>
  <c r="AC1180" i="1"/>
  <c r="AB1180" i="1"/>
  <c r="AA1180" i="1"/>
  <c r="AD1179" i="1"/>
  <c r="AC1179" i="1"/>
  <c r="AB1179" i="1"/>
  <c r="AA1179" i="1"/>
  <c r="AD1178" i="1"/>
  <c r="AC1178" i="1"/>
  <c r="AB1178" i="1"/>
  <c r="AA1178" i="1"/>
  <c r="AD1177" i="1"/>
  <c r="AC1177" i="1"/>
  <c r="AB1177" i="1"/>
  <c r="AA1177" i="1"/>
  <c r="AD1176" i="1"/>
  <c r="AC1176" i="1"/>
  <c r="AB1176" i="1"/>
  <c r="AA1176" i="1"/>
  <c r="AD1175" i="1"/>
  <c r="AC1175" i="1"/>
  <c r="AB1175" i="1"/>
  <c r="AA1175" i="1"/>
  <c r="AD1174" i="1"/>
  <c r="AC1174" i="1"/>
  <c r="AB1174" i="1"/>
  <c r="AA1174" i="1"/>
  <c r="AD1173" i="1"/>
  <c r="AC1173" i="1"/>
  <c r="AB1173" i="1"/>
  <c r="AA1173" i="1"/>
  <c r="AD1172" i="1"/>
  <c r="AC1172" i="1"/>
  <c r="AB1172" i="1"/>
  <c r="AA1172" i="1"/>
  <c r="AD1171" i="1"/>
  <c r="AC1171" i="1"/>
  <c r="AB1171" i="1"/>
  <c r="AA1171" i="1"/>
  <c r="AD1170" i="1"/>
  <c r="AC1170" i="1"/>
  <c r="AB1170" i="1"/>
  <c r="AA1170" i="1"/>
  <c r="AD1169" i="1"/>
  <c r="AC1169" i="1"/>
  <c r="AB1169" i="1"/>
  <c r="AA1169" i="1"/>
  <c r="AD1168" i="1"/>
  <c r="AC1168" i="1"/>
  <c r="AB1168" i="1"/>
  <c r="AA1168" i="1"/>
  <c r="AD1167" i="1"/>
  <c r="AC1167" i="1"/>
  <c r="AB1167" i="1"/>
  <c r="AA1167" i="1"/>
  <c r="AD1166" i="1"/>
  <c r="AC1166" i="1"/>
  <c r="AB1166" i="1"/>
  <c r="AA1166" i="1"/>
  <c r="AD1165" i="1"/>
  <c r="AC1165" i="1"/>
  <c r="AB1165" i="1"/>
  <c r="AA1165" i="1"/>
  <c r="AD1164" i="1"/>
  <c r="AC1164" i="1"/>
  <c r="AB1164" i="1"/>
  <c r="AA1164" i="1"/>
  <c r="AD1163" i="1"/>
  <c r="AC1163" i="1"/>
  <c r="AB1163" i="1"/>
  <c r="AA1163" i="1"/>
  <c r="AD1162" i="1"/>
  <c r="AC1162" i="1"/>
  <c r="AB1162" i="1"/>
  <c r="AA1162" i="1"/>
  <c r="AD1161" i="1"/>
  <c r="AC1161" i="1"/>
  <c r="AB1161" i="1"/>
  <c r="AA1161" i="1"/>
  <c r="AD1160" i="1"/>
  <c r="AC1160" i="1"/>
  <c r="AB1160" i="1"/>
  <c r="AA1160" i="1"/>
  <c r="AD1159" i="1"/>
  <c r="AC1159" i="1"/>
  <c r="AB1159" i="1"/>
  <c r="AA1159" i="1"/>
  <c r="AD1158" i="1"/>
  <c r="AC1158" i="1"/>
  <c r="AB1158" i="1"/>
  <c r="AA1158" i="1"/>
  <c r="AD1157" i="1"/>
  <c r="AC1157" i="1"/>
  <c r="AB1157" i="1"/>
  <c r="AA1157" i="1"/>
  <c r="AD1156" i="1"/>
  <c r="AC1156" i="1"/>
  <c r="AB1156" i="1"/>
  <c r="AA1156" i="1"/>
  <c r="AD1155" i="1"/>
  <c r="AC1155" i="1"/>
  <c r="AB1155" i="1"/>
  <c r="AA1155" i="1"/>
  <c r="AD1154" i="1"/>
  <c r="AC1154" i="1"/>
  <c r="AB1154" i="1"/>
  <c r="AA1154" i="1"/>
  <c r="AD1153" i="1"/>
  <c r="AC1153" i="1"/>
  <c r="AB1153" i="1"/>
  <c r="AA1153" i="1"/>
  <c r="AD1152" i="1"/>
  <c r="AC1152" i="1"/>
  <c r="AB1152" i="1"/>
  <c r="AA1152" i="1"/>
  <c r="AD1151" i="1"/>
  <c r="AC1151" i="1"/>
  <c r="AB1151" i="1"/>
  <c r="AA1151" i="1"/>
  <c r="AD1150" i="1"/>
  <c r="AC1150" i="1"/>
  <c r="AB1150" i="1"/>
  <c r="AA1150" i="1"/>
  <c r="AD1149" i="1"/>
  <c r="AC1149" i="1"/>
  <c r="AB1149" i="1"/>
  <c r="AA1149" i="1"/>
  <c r="AD1148" i="1"/>
  <c r="AC1148" i="1"/>
  <c r="AB1148" i="1"/>
  <c r="AA1148" i="1"/>
  <c r="AD1147" i="1"/>
  <c r="AC1147" i="1"/>
  <c r="AB1147" i="1"/>
  <c r="AA1147" i="1"/>
  <c r="AD1146" i="1"/>
  <c r="AC1146" i="1"/>
  <c r="AB1146" i="1"/>
  <c r="AA1146" i="1"/>
  <c r="AD1145" i="1"/>
  <c r="AC1145" i="1"/>
  <c r="AB1145" i="1"/>
  <c r="AA1145" i="1"/>
  <c r="AD1144" i="1"/>
  <c r="AC1144" i="1"/>
  <c r="AB1144" i="1"/>
  <c r="AA1144" i="1"/>
  <c r="AD1143" i="1"/>
  <c r="AC1143" i="1"/>
  <c r="AB1143" i="1"/>
  <c r="AA1143" i="1"/>
  <c r="AD1142" i="1"/>
  <c r="AC1142" i="1"/>
  <c r="AB1142" i="1"/>
  <c r="AA1142" i="1"/>
  <c r="AD1141" i="1"/>
  <c r="AC1141" i="1"/>
  <c r="AB1141" i="1"/>
  <c r="AA1141" i="1"/>
  <c r="AD1140" i="1"/>
  <c r="AC1140" i="1"/>
  <c r="AB1140" i="1"/>
  <c r="AA1140" i="1"/>
  <c r="AD1139" i="1"/>
  <c r="AC1139" i="1"/>
  <c r="AB1139" i="1"/>
  <c r="AA1139" i="1"/>
  <c r="AD1138" i="1"/>
  <c r="AC1138" i="1"/>
  <c r="AB1138" i="1"/>
  <c r="AA1138" i="1"/>
  <c r="AD1137" i="1"/>
  <c r="AC1137" i="1"/>
  <c r="AB1137" i="1"/>
  <c r="AA1137" i="1"/>
  <c r="AD1136" i="1"/>
  <c r="AC1136" i="1"/>
  <c r="AB1136" i="1"/>
  <c r="AA1136" i="1"/>
  <c r="AD1135" i="1"/>
  <c r="AC1135" i="1"/>
  <c r="AB1135" i="1"/>
  <c r="AA1135" i="1"/>
  <c r="AD1134" i="1"/>
  <c r="AC1134" i="1"/>
  <c r="AB1134" i="1"/>
  <c r="AA1134" i="1"/>
  <c r="AD1133" i="1"/>
  <c r="AC1133" i="1"/>
  <c r="AB1133" i="1"/>
  <c r="AA1133" i="1"/>
  <c r="AD1132" i="1"/>
  <c r="AC1132" i="1"/>
  <c r="AB1132" i="1"/>
  <c r="AA1132" i="1"/>
  <c r="AD1131" i="1"/>
  <c r="AC1131" i="1"/>
  <c r="AB1131" i="1"/>
  <c r="AA1131" i="1"/>
  <c r="AD1130" i="1"/>
  <c r="AC1130" i="1"/>
  <c r="AB1130" i="1"/>
  <c r="AA1130" i="1"/>
  <c r="AD1129" i="1"/>
  <c r="AC1129" i="1"/>
  <c r="AB1129" i="1"/>
  <c r="AA1129" i="1"/>
  <c r="AD1128" i="1"/>
  <c r="AC1128" i="1"/>
  <c r="AB1128" i="1"/>
  <c r="AA1128" i="1"/>
  <c r="AD1127" i="1"/>
  <c r="AC1127" i="1"/>
  <c r="AB1127" i="1"/>
  <c r="AA1127" i="1"/>
  <c r="AD1126" i="1"/>
  <c r="AC1126" i="1"/>
  <c r="AB1126" i="1"/>
  <c r="AA1126" i="1"/>
  <c r="AD1125" i="1"/>
  <c r="AC1125" i="1"/>
  <c r="AB1125" i="1"/>
  <c r="AA1125" i="1"/>
  <c r="AD1124" i="1"/>
  <c r="AC1124" i="1"/>
  <c r="AB1124" i="1"/>
  <c r="AA1124" i="1"/>
  <c r="AD1123" i="1"/>
  <c r="AC1123" i="1"/>
  <c r="AB1123" i="1"/>
  <c r="AA1123" i="1"/>
  <c r="AD1122" i="1"/>
  <c r="AC1122" i="1"/>
  <c r="AB1122" i="1"/>
  <c r="AA1122" i="1"/>
  <c r="AD1121" i="1"/>
  <c r="AC1121" i="1"/>
  <c r="AB1121" i="1"/>
  <c r="AA1121" i="1"/>
  <c r="AD1120" i="1"/>
  <c r="AC1120" i="1"/>
  <c r="AB1120" i="1"/>
  <c r="AA1120" i="1"/>
  <c r="AD1119" i="1"/>
  <c r="AC1119" i="1"/>
  <c r="AB1119" i="1"/>
  <c r="AA1119" i="1"/>
  <c r="AD1118" i="1"/>
  <c r="AC1118" i="1"/>
  <c r="AB1118" i="1"/>
  <c r="AA1118" i="1"/>
  <c r="AD1117" i="1"/>
  <c r="AC1117" i="1"/>
  <c r="AB1117" i="1"/>
  <c r="AA1117" i="1"/>
  <c r="AD1116" i="1"/>
  <c r="AC1116" i="1"/>
  <c r="AB1116" i="1"/>
  <c r="AA1116" i="1"/>
  <c r="AD1115" i="1"/>
  <c r="AC1115" i="1"/>
  <c r="AB1115" i="1"/>
  <c r="AA1115" i="1"/>
  <c r="AD1114" i="1"/>
  <c r="AC1114" i="1"/>
  <c r="AB1114" i="1"/>
  <c r="AA1114" i="1"/>
  <c r="AD1113" i="1"/>
  <c r="AC1113" i="1"/>
  <c r="AB1113" i="1"/>
  <c r="AA1113" i="1"/>
  <c r="AD1112" i="1"/>
  <c r="AC1112" i="1"/>
  <c r="AB1112" i="1"/>
  <c r="AA1112" i="1"/>
  <c r="AD1111" i="1"/>
  <c r="AC1111" i="1"/>
  <c r="AB1111" i="1"/>
  <c r="AA1111" i="1"/>
  <c r="AD1110" i="1"/>
  <c r="AC1110" i="1"/>
  <c r="AB1110" i="1"/>
  <c r="AA1110" i="1"/>
  <c r="AD1109" i="1"/>
  <c r="AC1109" i="1"/>
  <c r="AB1109" i="1"/>
  <c r="AA1109" i="1"/>
  <c r="AD1108" i="1"/>
  <c r="AC1108" i="1"/>
  <c r="AB1108" i="1"/>
  <c r="AA1108" i="1"/>
  <c r="AD1107" i="1"/>
  <c r="AC1107" i="1"/>
  <c r="AB1107" i="1"/>
  <c r="AA1107" i="1"/>
  <c r="AD1106" i="1"/>
  <c r="AC1106" i="1"/>
  <c r="AB1106" i="1"/>
  <c r="AA1106" i="1"/>
  <c r="AD1105" i="1"/>
  <c r="AC1105" i="1"/>
  <c r="AB1105" i="1"/>
  <c r="AA1105" i="1"/>
  <c r="AD1104" i="1"/>
  <c r="AC1104" i="1"/>
  <c r="AB1104" i="1"/>
  <c r="AA1104" i="1"/>
  <c r="AD1103" i="1"/>
  <c r="AA1215" i="1" s="1"/>
  <c r="AC1103" i="1"/>
  <c r="AB1103" i="1"/>
  <c r="AA1103" i="1"/>
  <c r="AD1102" i="1"/>
  <c r="AC1102" i="1"/>
  <c r="AB1102" i="1"/>
  <c r="AA1102" i="1"/>
  <c r="AD1101" i="1"/>
  <c r="AC1101" i="1"/>
  <c r="AB1101" i="1"/>
  <c r="AA1101" i="1"/>
  <c r="AD1100" i="1"/>
  <c r="AC1100" i="1"/>
  <c r="AB1100" i="1"/>
  <c r="AA1100" i="1"/>
  <c r="AD1099" i="1"/>
  <c r="AC1099" i="1"/>
  <c r="AB1099" i="1"/>
  <c r="AA1099" i="1"/>
  <c r="AD1098" i="1"/>
  <c r="AC1098" i="1"/>
  <c r="AB1098" i="1"/>
  <c r="AA1098" i="1"/>
  <c r="AD1097" i="1"/>
  <c r="AC1097" i="1"/>
  <c r="AB1097" i="1"/>
  <c r="AA1097" i="1"/>
  <c r="AD1096" i="1"/>
  <c r="AC1096" i="1"/>
  <c r="AB1096" i="1"/>
  <c r="AA1096" i="1"/>
  <c r="AD1095" i="1"/>
  <c r="AC1095" i="1"/>
  <c r="AB1095" i="1"/>
  <c r="AA1095" i="1"/>
  <c r="AD1094" i="1"/>
  <c r="AC1094" i="1"/>
  <c r="AB1094" i="1"/>
  <c r="AA1094" i="1"/>
  <c r="AD1093" i="1"/>
  <c r="AC1093" i="1"/>
  <c r="AB1093" i="1"/>
  <c r="AA1093" i="1"/>
  <c r="AD1092" i="1"/>
  <c r="AC1092" i="1"/>
  <c r="AB1092" i="1"/>
  <c r="AA1092" i="1"/>
  <c r="AD1091" i="1"/>
  <c r="AC1091" i="1"/>
  <c r="AB1091" i="1"/>
  <c r="AA1091" i="1"/>
  <c r="AD1090" i="1"/>
  <c r="AC1090" i="1"/>
  <c r="AB1090" i="1"/>
  <c r="AA1090" i="1"/>
  <c r="AD1089" i="1"/>
  <c r="AC1089" i="1"/>
  <c r="AB1089" i="1"/>
  <c r="AA1089" i="1"/>
  <c r="AD1088" i="1"/>
  <c r="AC1088" i="1"/>
  <c r="AB1088" i="1"/>
  <c r="AA1088" i="1"/>
  <c r="AD1087" i="1"/>
  <c r="AC1087" i="1"/>
  <c r="AB1087" i="1"/>
  <c r="AA1087" i="1"/>
  <c r="AD1086" i="1"/>
  <c r="AC1086" i="1"/>
  <c r="AB1086" i="1"/>
  <c r="AA1086" i="1"/>
  <c r="AD1085" i="1"/>
  <c r="AC1085" i="1"/>
  <c r="AB1085" i="1"/>
  <c r="AA1085" i="1"/>
  <c r="AD1084" i="1"/>
  <c r="AC1084" i="1"/>
  <c r="AB1084" i="1"/>
  <c r="AA1084" i="1"/>
  <c r="AD1083" i="1"/>
  <c r="AC1083" i="1"/>
  <c r="AB1083" i="1"/>
  <c r="AA1083" i="1"/>
  <c r="AD1082" i="1"/>
  <c r="AC1082" i="1"/>
  <c r="AB1082" i="1"/>
  <c r="AA1082" i="1"/>
  <c r="AD1081" i="1"/>
  <c r="AC1081" i="1"/>
  <c r="AB1081" i="1"/>
  <c r="AA1081" i="1"/>
  <c r="AD1080" i="1"/>
  <c r="AC1080" i="1"/>
  <c r="AB1080" i="1"/>
  <c r="AA1080" i="1"/>
  <c r="AD1079" i="1"/>
  <c r="AC1079" i="1"/>
  <c r="AB1079" i="1"/>
  <c r="AA1079" i="1"/>
  <c r="AD1078" i="1"/>
  <c r="AC1078" i="1"/>
  <c r="AB1078" i="1"/>
  <c r="AA1078" i="1"/>
  <c r="AD1077" i="1"/>
  <c r="AC1077" i="1"/>
  <c r="AB1077" i="1"/>
  <c r="AA1077" i="1"/>
  <c r="AD1076" i="1"/>
  <c r="AC1076" i="1"/>
  <c r="AB1076" i="1"/>
  <c r="AA1076" i="1"/>
  <c r="AD1075" i="1"/>
  <c r="AC1075" i="1"/>
  <c r="AB1075" i="1"/>
  <c r="AA1075" i="1"/>
  <c r="AD1074" i="1"/>
  <c r="AC1074" i="1"/>
  <c r="AB1074" i="1"/>
  <c r="AA1074" i="1"/>
  <c r="AD1073" i="1"/>
  <c r="AC1073" i="1"/>
  <c r="AB1073" i="1"/>
  <c r="AA1073" i="1"/>
  <c r="AD1072" i="1"/>
  <c r="AC1072" i="1"/>
  <c r="AB1072" i="1"/>
  <c r="AA1072" i="1"/>
  <c r="AD1071" i="1"/>
  <c r="AC1071" i="1"/>
  <c r="AB1071" i="1"/>
  <c r="AA1071" i="1"/>
  <c r="AD1070" i="1"/>
  <c r="AC1070" i="1"/>
  <c r="AB1070" i="1"/>
  <c r="AA1070" i="1"/>
  <c r="AD1069" i="1"/>
  <c r="AC1069" i="1"/>
  <c r="AB1069" i="1"/>
  <c r="AA1069" i="1"/>
  <c r="AD1068" i="1"/>
  <c r="AC1068" i="1"/>
  <c r="AB1068" i="1"/>
  <c r="AA1068" i="1"/>
  <c r="AD1067" i="1"/>
  <c r="AC1067" i="1"/>
  <c r="AB1067" i="1"/>
  <c r="AA1067" i="1"/>
  <c r="AD1066" i="1"/>
  <c r="AC1066" i="1"/>
  <c r="AB1066" i="1"/>
  <c r="AA1066" i="1"/>
  <c r="AD1065" i="1"/>
  <c r="AC1065" i="1"/>
  <c r="AB1065" i="1"/>
  <c r="AA1065" i="1"/>
  <c r="AD1064" i="1"/>
  <c r="AC1064" i="1"/>
  <c r="AB1064" i="1"/>
  <c r="AA1064" i="1"/>
  <c r="AD1063" i="1"/>
  <c r="AC1063" i="1"/>
  <c r="AB1063" i="1"/>
  <c r="AA1063" i="1"/>
  <c r="AD1062" i="1"/>
  <c r="AC1062" i="1"/>
  <c r="AB1062" i="1"/>
  <c r="AA1062" i="1"/>
  <c r="AD1061" i="1"/>
  <c r="AC1061" i="1"/>
  <c r="AB1061" i="1"/>
  <c r="AA1061" i="1"/>
  <c r="AD1060" i="1"/>
  <c r="AC1060" i="1"/>
  <c r="AB1060" i="1"/>
  <c r="AA1060" i="1"/>
  <c r="AD1059" i="1"/>
  <c r="AC1059" i="1"/>
  <c r="AB1059" i="1"/>
  <c r="AA1059" i="1"/>
  <c r="AD1058" i="1"/>
  <c r="AC1058" i="1"/>
  <c r="AB1058" i="1"/>
  <c r="AA1058" i="1"/>
  <c r="AD1057" i="1"/>
  <c r="AC1057" i="1"/>
  <c r="AB1057" i="1"/>
  <c r="AA1057" i="1"/>
  <c r="AD1056" i="1"/>
  <c r="AC1056" i="1"/>
  <c r="AB1056" i="1"/>
  <c r="AA1056" i="1"/>
  <c r="AD1055" i="1"/>
  <c r="AC1055" i="1"/>
  <c r="AB1055" i="1"/>
  <c r="AA1055" i="1"/>
  <c r="AD1054" i="1"/>
  <c r="AC1054" i="1"/>
  <c r="AB1054" i="1"/>
  <c r="AA1054" i="1"/>
  <c r="AD1053" i="1"/>
  <c r="AC1053" i="1"/>
  <c r="AB1053" i="1"/>
  <c r="AA1053" i="1"/>
  <c r="AD1052" i="1"/>
  <c r="AC1052" i="1"/>
  <c r="AB1052" i="1"/>
  <c r="AA1052" i="1"/>
  <c r="AD1051" i="1"/>
  <c r="AC1051" i="1"/>
  <c r="AB1051" i="1"/>
  <c r="AA1051" i="1"/>
  <c r="AD1050" i="1"/>
  <c r="AC1050" i="1"/>
  <c r="AB1050" i="1"/>
  <c r="AA1050" i="1"/>
  <c r="AD1049" i="1"/>
  <c r="AC1049" i="1"/>
  <c r="AB1049" i="1"/>
  <c r="AA1049" i="1"/>
  <c r="AD1048" i="1"/>
  <c r="AC1048" i="1"/>
  <c r="AB1048" i="1"/>
  <c r="AA1048" i="1"/>
  <c r="AD1047" i="1"/>
  <c r="AC1047" i="1"/>
  <c r="AB1047" i="1"/>
  <c r="AA1047" i="1"/>
  <c r="AD1046" i="1"/>
  <c r="AC1046" i="1"/>
  <c r="AB1046" i="1"/>
  <c r="AA1046" i="1"/>
  <c r="AD1045" i="1"/>
  <c r="AC1045" i="1"/>
  <c r="AB1045" i="1"/>
  <c r="AA1045" i="1"/>
  <c r="AD1044" i="1"/>
  <c r="AC1044" i="1"/>
  <c r="AB1044" i="1"/>
  <c r="AA1044" i="1"/>
  <c r="AD1043" i="1"/>
  <c r="AC1043" i="1"/>
  <c r="AB1043" i="1"/>
  <c r="AA1043" i="1"/>
  <c r="AD1042" i="1"/>
  <c r="AC1042" i="1"/>
  <c r="AB1042" i="1"/>
  <c r="AA1042" i="1"/>
  <c r="AD1041" i="1"/>
  <c r="AC1041" i="1"/>
  <c r="AB1041" i="1"/>
  <c r="AA1041" i="1"/>
  <c r="AD1040" i="1"/>
  <c r="AC1040" i="1"/>
  <c r="AB1040" i="1"/>
  <c r="AA1040" i="1"/>
  <c r="AD1039" i="1"/>
  <c r="AC1039" i="1"/>
  <c r="AB1039" i="1"/>
  <c r="AA1039" i="1"/>
  <c r="AD1038" i="1"/>
  <c r="AC1038" i="1"/>
  <c r="AB1038" i="1"/>
  <c r="AA1038" i="1"/>
  <c r="AD1037" i="1"/>
  <c r="AC1037" i="1"/>
  <c r="AB1037" i="1"/>
  <c r="AA1037" i="1"/>
  <c r="AD1036" i="1"/>
  <c r="AC1036" i="1"/>
  <c r="AB1036" i="1"/>
  <c r="AA1036" i="1"/>
  <c r="AD1035" i="1"/>
  <c r="AC1035" i="1"/>
  <c r="AB1035" i="1"/>
  <c r="AA1035" i="1"/>
  <c r="AD1034" i="1"/>
  <c r="AC1034" i="1"/>
  <c r="AB1034" i="1"/>
  <c r="AA1034" i="1"/>
  <c r="AD1033" i="1"/>
  <c r="AC1033" i="1"/>
  <c r="AB1033" i="1"/>
  <c r="AA1033" i="1"/>
  <c r="AD1032" i="1"/>
  <c r="AC1032" i="1"/>
  <c r="AB1032" i="1"/>
  <c r="AA1032" i="1"/>
  <c r="AD1031" i="1"/>
  <c r="AC1031" i="1"/>
  <c r="AB1031" i="1"/>
  <c r="AA1031" i="1"/>
  <c r="AD1030" i="1"/>
  <c r="AC1030" i="1"/>
  <c r="AB1030" i="1"/>
  <c r="AA1030" i="1"/>
  <c r="AD1029" i="1"/>
  <c r="AC1029" i="1"/>
  <c r="AB1029" i="1"/>
  <c r="AA1029" i="1"/>
  <c r="AD1028" i="1"/>
  <c r="AC1028" i="1"/>
  <c r="AB1028" i="1"/>
  <c r="AA1028" i="1"/>
  <c r="AD1027" i="1"/>
  <c r="AC1027" i="1"/>
  <c r="AB1027" i="1"/>
  <c r="AA1027" i="1"/>
  <c r="AD1026" i="1"/>
  <c r="AC1026" i="1"/>
  <c r="AB1026" i="1"/>
  <c r="AA1026" i="1"/>
  <c r="AD1025" i="1"/>
  <c r="AC1025" i="1"/>
  <c r="AB1025" i="1"/>
  <c r="AA1025" i="1"/>
  <c r="AD1024" i="1"/>
  <c r="AC1024" i="1"/>
  <c r="AB1024" i="1"/>
  <c r="AA1024" i="1"/>
  <c r="AD1023" i="1"/>
  <c r="AC1023" i="1"/>
  <c r="AB1023" i="1"/>
  <c r="AA1023" i="1"/>
  <c r="AD1022" i="1"/>
  <c r="AC1022" i="1"/>
  <c r="AB1022" i="1"/>
  <c r="AA1022" i="1"/>
  <c r="AD1021" i="1"/>
  <c r="AC1021" i="1"/>
  <c r="AB1021" i="1"/>
  <c r="AA1021" i="1"/>
  <c r="AD1020" i="1"/>
  <c r="AC1020" i="1"/>
  <c r="AB1020" i="1"/>
  <c r="AA1020" i="1"/>
  <c r="AD1019" i="1"/>
  <c r="AC1019" i="1"/>
  <c r="AB1019" i="1"/>
  <c r="AA1019" i="1"/>
  <c r="AD1018" i="1"/>
  <c r="AC1018" i="1"/>
  <c r="AB1018" i="1"/>
  <c r="AA1018" i="1"/>
  <c r="AD1017" i="1"/>
  <c r="AC1017" i="1"/>
  <c r="AB1017" i="1"/>
  <c r="AA1017" i="1"/>
  <c r="AD1016" i="1"/>
  <c r="AC1016" i="1"/>
  <c r="AB1016" i="1"/>
  <c r="AA1016" i="1"/>
  <c r="AD1015" i="1"/>
  <c r="AC1015" i="1"/>
  <c r="AB1015" i="1"/>
  <c r="AA1015" i="1"/>
  <c r="AD1014" i="1"/>
  <c r="AC1014" i="1"/>
  <c r="AB1014" i="1"/>
  <c r="AA1014" i="1"/>
  <c r="AD1013" i="1"/>
  <c r="AC1013" i="1"/>
  <c r="AB1013" i="1"/>
  <c r="AA1013" i="1"/>
  <c r="AD1012" i="1"/>
  <c r="AC1012" i="1"/>
  <c r="AB1012" i="1"/>
  <c r="AA1012" i="1"/>
  <c r="AD1011" i="1"/>
  <c r="AC1011" i="1"/>
  <c r="AB1011" i="1"/>
  <c r="AA1011" i="1"/>
  <c r="AD1010" i="1"/>
  <c r="AC1010" i="1"/>
  <c r="AB1010" i="1"/>
  <c r="AA1010" i="1"/>
  <c r="AD1009" i="1"/>
  <c r="AC1009" i="1"/>
  <c r="AB1009" i="1"/>
  <c r="AA1009" i="1"/>
  <c r="AD1008" i="1"/>
  <c r="AC1008" i="1"/>
  <c r="AB1008" i="1"/>
  <c r="AA1008" i="1"/>
  <c r="AD1007" i="1"/>
  <c r="AC1007" i="1"/>
  <c r="AB1007" i="1"/>
  <c r="AA1007" i="1"/>
  <c r="AD1006" i="1"/>
  <c r="AC1006" i="1"/>
  <c r="AB1006" i="1"/>
  <c r="AA1006" i="1"/>
  <c r="AD1005" i="1"/>
  <c r="AC1005" i="1"/>
  <c r="AB1005" i="1"/>
  <c r="AA1005" i="1"/>
  <c r="AD1004" i="1"/>
  <c r="AC1004" i="1"/>
  <c r="AB1004" i="1"/>
  <c r="AA1004" i="1"/>
  <c r="AD1003" i="1"/>
  <c r="AC1003" i="1"/>
  <c r="AB1003" i="1"/>
  <c r="AA1003" i="1"/>
  <c r="AD1002" i="1"/>
  <c r="AA1214" i="1" s="1"/>
  <c r="AC1002" i="1"/>
  <c r="AB1002" i="1"/>
  <c r="AA1002" i="1"/>
  <c r="AD1001" i="1"/>
  <c r="AC1001" i="1"/>
  <c r="AB1001" i="1"/>
  <c r="AA1001" i="1"/>
  <c r="AD1000" i="1"/>
  <c r="AC1000" i="1"/>
  <c r="AB1000" i="1"/>
  <c r="AA1000" i="1"/>
  <c r="AD999" i="1"/>
  <c r="AC999" i="1"/>
  <c r="AB999" i="1"/>
  <c r="AA999" i="1"/>
  <c r="AD998" i="1"/>
  <c r="AC998" i="1"/>
  <c r="AB998" i="1"/>
  <c r="AA998" i="1"/>
  <c r="AD997" i="1"/>
  <c r="AC997" i="1"/>
  <c r="AB997" i="1"/>
  <c r="AA997" i="1"/>
  <c r="AD996" i="1"/>
  <c r="AC996" i="1"/>
  <c r="AB996" i="1"/>
  <c r="AA996" i="1"/>
  <c r="AD995" i="1"/>
  <c r="AC995" i="1"/>
  <c r="AB995" i="1"/>
  <c r="AA995" i="1"/>
  <c r="AD994" i="1"/>
  <c r="AC994" i="1"/>
  <c r="AB994" i="1"/>
  <c r="AA994" i="1"/>
  <c r="AD993" i="1"/>
  <c r="AC993" i="1"/>
  <c r="AB993" i="1"/>
  <c r="AA993" i="1"/>
  <c r="AD992" i="1"/>
  <c r="AC992" i="1"/>
  <c r="AB992" i="1"/>
  <c r="AA992" i="1"/>
  <c r="AD991" i="1"/>
  <c r="AC991" i="1"/>
  <c r="AB991" i="1"/>
  <c r="AA991" i="1"/>
  <c r="AD990" i="1"/>
  <c r="AC990" i="1"/>
  <c r="AB990" i="1"/>
  <c r="AA990" i="1"/>
  <c r="AD989" i="1"/>
  <c r="AC989" i="1"/>
  <c r="AB989" i="1"/>
  <c r="AA989" i="1"/>
  <c r="AD988" i="1"/>
  <c r="AC988" i="1"/>
  <c r="AB988" i="1"/>
  <c r="AA988" i="1"/>
  <c r="AD987" i="1"/>
  <c r="AC987" i="1"/>
  <c r="AB987" i="1"/>
  <c r="AA987" i="1"/>
  <c r="AD986" i="1"/>
  <c r="AC986" i="1"/>
  <c r="AB986" i="1"/>
  <c r="AA986" i="1"/>
  <c r="AD985" i="1"/>
  <c r="AC985" i="1"/>
  <c r="AB985" i="1"/>
  <c r="AA985" i="1"/>
  <c r="AD984" i="1"/>
  <c r="AC984" i="1"/>
  <c r="AB984" i="1"/>
  <c r="AA984" i="1"/>
  <c r="AD983" i="1"/>
  <c r="AC983" i="1"/>
  <c r="AB983" i="1"/>
  <c r="AA983" i="1"/>
  <c r="AD982" i="1"/>
  <c r="AC982" i="1"/>
  <c r="AB982" i="1"/>
  <c r="AA982" i="1"/>
  <c r="AD981" i="1"/>
  <c r="AC981" i="1"/>
  <c r="AB981" i="1"/>
  <c r="AA981" i="1"/>
  <c r="AD980" i="1"/>
  <c r="AC980" i="1"/>
  <c r="AB980" i="1"/>
  <c r="AA980" i="1"/>
  <c r="AD979" i="1"/>
  <c r="AC979" i="1"/>
  <c r="AB979" i="1"/>
  <c r="AA979" i="1"/>
  <c r="AD978" i="1"/>
  <c r="AC978" i="1"/>
  <c r="AB978" i="1"/>
  <c r="AA978" i="1"/>
  <c r="AD977" i="1"/>
  <c r="AC977" i="1"/>
  <c r="AB977" i="1"/>
  <c r="AA977" i="1"/>
  <c r="AD976" i="1"/>
  <c r="AC976" i="1"/>
  <c r="AB976" i="1"/>
  <c r="AA976" i="1"/>
  <c r="AD975" i="1"/>
  <c r="AC975" i="1"/>
  <c r="AB975" i="1"/>
  <c r="AA975" i="1"/>
  <c r="AD974" i="1"/>
  <c r="AC974" i="1"/>
  <c r="AB974" i="1"/>
  <c r="AA974" i="1"/>
  <c r="AD973" i="1"/>
  <c r="AC973" i="1"/>
  <c r="AB973" i="1"/>
  <c r="AA973" i="1"/>
  <c r="AD972" i="1"/>
  <c r="AC972" i="1"/>
  <c r="AB972" i="1"/>
  <c r="AA972" i="1"/>
  <c r="AD971" i="1"/>
  <c r="AC971" i="1"/>
  <c r="AB971" i="1"/>
  <c r="AA971" i="1"/>
  <c r="AD970" i="1"/>
  <c r="AC970" i="1"/>
  <c r="AB970" i="1"/>
  <c r="AA970" i="1"/>
  <c r="AD969" i="1"/>
  <c r="AC969" i="1"/>
  <c r="AB969" i="1"/>
  <c r="AA969" i="1"/>
  <c r="AD968" i="1"/>
  <c r="AC968" i="1"/>
  <c r="AB968" i="1"/>
  <c r="AA968" i="1"/>
  <c r="AD967" i="1"/>
  <c r="AC967" i="1"/>
  <c r="AB967" i="1"/>
  <c r="AA967" i="1"/>
  <c r="AD966" i="1"/>
  <c r="AC966" i="1"/>
  <c r="AB966" i="1"/>
  <c r="AA966" i="1"/>
  <c r="AD965" i="1"/>
  <c r="AC965" i="1"/>
  <c r="AB965" i="1"/>
  <c r="AA965" i="1"/>
  <c r="AD964" i="1"/>
  <c r="AC964" i="1"/>
  <c r="AB964" i="1"/>
  <c r="AA964" i="1"/>
  <c r="AD963" i="1"/>
  <c r="AC963" i="1"/>
  <c r="AB963" i="1"/>
  <c r="AA963" i="1"/>
  <c r="AD962" i="1"/>
  <c r="AC962" i="1"/>
  <c r="AB962" i="1"/>
  <c r="AA962" i="1"/>
  <c r="AD961" i="1"/>
  <c r="AC961" i="1"/>
  <c r="AB961" i="1"/>
  <c r="AA961" i="1"/>
  <c r="AD960" i="1"/>
  <c r="AC960" i="1"/>
  <c r="AB960" i="1"/>
  <c r="AA960" i="1"/>
  <c r="AD959" i="1"/>
  <c r="AC959" i="1"/>
  <c r="AB959" i="1"/>
  <c r="AA959" i="1"/>
  <c r="AD958" i="1"/>
  <c r="AC958" i="1"/>
  <c r="AB958" i="1"/>
  <c r="AA958" i="1"/>
  <c r="AD957" i="1"/>
  <c r="AC957" i="1"/>
  <c r="AB957" i="1"/>
  <c r="AA957" i="1"/>
  <c r="AD956" i="1"/>
  <c r="AC956" i="1"/>
  <c r="AB956" i="1"/>
  <c r="AA956" i="1"/>
  <c r="AD955" i="1"/>
  <c r="AC955" i="1"/>
  <c r="AB955" i="1"/>
  <c r="AA955" i="1"/>
  <c r="AD954" i="1"/>
  <c r="AC954" i="1"/>
  <c r="AB954" i="1"/>
  <c r="AA954" i="1"/>
  <c r="AD953" i="1"/>
  <c r="AC953" i="1"/>
  <c r="AB953" i="1"/>
  <c r="AA953" i="1"/>
  <c r="AD952" i="1"/>
  <c r="AC952" i="1"/>
  <c r="AB952" i="1"/>
  <c r="AA952" i="1"/>
  <c r="AD951" i="1"/>
  <c r="AC951" i="1"/>
  <c r="AB951" i="1"/>
  <c r="AA951" i="1"/>
  <c r="AD950" i="1"/>
  <c r="AC950" i="1"/>
  <c r="AB950" i="1"/>
  <c r="AA950" i="1"/>
  <c r="AD949" i="1"/>
  <c r="AC949" i="1"/>
  <c r="AB949" i="1"/>
  <c r="AA949" i="1"/>
  <c r="AD948" i="1"/>
  <c r="AC948" i="1"/>
  <c r="AB948" i="1"/>
  <c r="AA948" i="1"/>
  <c r="AD947" i="1"/>
  <c r="AC947" i="1"/>
  <c r="AB947" i="1"/>
  <c r="AA947" i="1"/>
  <c r="AD946" i="1"/>
  <c r="AC946" i="1"/>
  <c r="AB946" i="1"/>
  <c r="AA946" i="1"/>
  <c r="AD945" i="1"/>
  <c r="AC945" i="1"/>
  <c r="AB945" i="1"/>
  <c r="AA945" i="1"/>
  <c r="AD944" i="1"/>
  <c r="AC944" i="1"/>
  <c r="AB944" i="1"/>
  <c r="AA944" i="1"/>
  <c r="AD943" i="1"/>
  <c r="AC943" i="1"/>
  <c r="AB943" i="1"/>
  <c r="AA943" i="1"/>
  <c r="AD942" i="1"/>
  <c r="AC942" i="1"/>
  <c r="AB942" i="1"/>
  <c r="AA942" i="1"/>
  <c r="AD941" i="1"/>
  <c r="AC941" i="1"/>
  <c r="AB941" i="1"/>
  <c r="AA941" i="1"/>
  <c r="AD940" i="1"/>
  <c r="AC940" i="1"/>
  <c r="AB940" i="1"/>
  <c r="AA940" i="1"/>
  <c r="AD939" i="1"/>
  <c r="AC939" i="1"/>
  <c r="AB939" i="1"/>
  <c r="AA939" i="1"/>
  <c r="AD938" i="1"/>
  <c r="AC938" i="1"/>
  <c r="AB938" i="1"/>
  <c r="AA938" i="1"/>
  <c r="AD937" i="1"/>
  <c r="AC937" i="1"/>
  <c r="AB937" i="1"/>
  <c r="AA937" i="1"/>
  <c r="AD936" i="1"/>
  <c r="AC936" i="1"/>
  <c r="AB936" i="1"/>
  <c r="AA936" i="1"/>
  <c r="AD935" i="1"/>
  <c r="AC935" i="1"/>
  <c r="AB935" i="1"/>
  <c r="AA935" i="1"/>
  <c r="AD934" i="1"/>
  <c r="AC934" i="1"/>
  <c r="AB934" i="1"/>
  <c r="AA934" i="1"/>
  <c r="AD933" i="1"/>
  <c r="AC933" i="1"/>
  <c r="AB933" i="1"/>
  <c r="AA933" i="1"/>
  <c r="AD932" i="1"/>
  <c r="AC932" i="1"/>
  <c r="AB932" i="1"/>
  <c r="AA932" i="1"/>
  <c r="AD931" i="1"/>
  <c r="AC931" i="1"/>
  <c r="AB931" i="1"/>
  <c r="AA931" i="1"/>
  <c r="AD930" i="1"/>
  <c r="AC930" i="1"/>
  <c r="AB930" i="1"/>
  <c r="AA930" i="1"/>
  <c r="AD929" i="1"/>
  <c r="AC929" i="1"/>
  <c r="AB929" i="1"/>
  <c r="AA929" i="1"/>
  <c r="AD928" i="1"/>
  <c r="AC928" i="1"/>
  <c r="AB928" i="1"/>
  <c r="AA928" i="1"/>
  <c r="AD927" i="1"/>
  <c r="AC927" i="1"/>
  <c r="AB927" i="1"/>
  <c r="AA927" i="1"/>
  <c r="AD926" i="1"/>
  <c r="AC926" i="1"/>
  <c r="AB926" i="1"/>
  <c r="AA926" i="1"/>
  <c r="AD925" i="1"/>
  <c r="AC925" i="1"/>
  <c r="AB925" i="1"/>
  <c r="AA925" i="1"/>
  <c r="AD924" i="1"/>
  <c r="AC924" i="1"/>
  <c r="AB924" i="1"/>
  <c r="AA924" i="1"/>
  <c r="AD923" i="1"/>
  <c r="AC923" i="1"/>
  <c r="AB923" i="1"/>
  <c r="AA923" i="1"/>
  <c r="AD922" i="1"/>
  <c r="AC922" i="1"/>
  <c r="AB922" i="1"/>
  <c r="AA922" i="1"/>
  <c r="AD921" i="1"/>
  <c r="AC921" i="1"/>
  <c r="AB921" i="1"/>
  <c r="AA921" i="1"/>
  <c r="AD920" i="1"/>
  <c r="AC920" i="1"/>
  <c r="AB920" i="1"/>
  <c r="AA920" i="1"/>
  <c r="AD919" i="1"/>
  <c r="AC919" i="1"/>
  <c r="AB919" i="1"/>
  <c r="AA919" i="1"/>
  <c r="AD918" i="1"/>
  <c r="AC918" i="1"/>
  <c r="AB918" i="1"/>
  <c r="AA918" i="1"/>
  <c r="AD917" i="1"/>
  <c r="AC917" i="1"/>
  <c r="AB917" i="1"/>
  <c r="AA917" i="1"/>
  <c r="AD916" i="1"/>
  <c r="AC916" i="1"/>
  <c r="AB916" i="1"/>
  <c r="AA916" i="1"/>
  <c r="AD915" i="1"/>
  <c r="AC915" i="1"/>
  <c r="AB915" i="1"/>
  <c r="AA915" i="1"/>
  <c r="AD914" i="1"/>
  <c r="AC914" i="1"/>
  <c r="AB914" i="1"/>
  <c r="AA914" i="1"/>
  <c r="AD913" i="1"/>
  <c r="AC913" i="1"/>
  <c r="AB913" i="1"/>
  <c r="AA913" i="1"/>
  <c r="AD912" i="1"/>
  <c r="AC912" i="1"/>
  <c r="AB912" i="1"/>
  <c r="AA912" i="1"/>
  <c r="AD911" i="1"/>
  <c r="AC911" i="1"/>
  <c r="AB911" i="1"/>
  <c r="AA911" i="1"/>
  <c r="AD910" i="1"/>
  <c r="AC910" i="1"/>
  <c r="AB910" i="1"/>
  <c r="AA910" i="1"/>
  <c r="AD909" i="1"/>
  <c r="AC909" i="1"/>
  <c r="AB909" i="1"/>
  <c r="AA909" i="1"/>
  <c r="AD908" i="1"/>
  <c r="AC908" i="1"/>
  <c r="AB908" i="1"/>
  <c r="AA908" i="1"/>
  <c r="AD907" i="1"/>
  <c r="AC907" i="1"/>
  <c r="AB907" i="1"/>
  <c r="AA907" i="1"/>
  <c r="AD906" i="1"/>
  <c r="AC906" i="1"/>
  <c r="AB906" i="1"/>
  <c r="AA906" i="1"/>
  <c r="AD905" i="1"/>
  <c r="AC905" i="1"/>
  <c r="AB905" i="1"/>
  <c r="AA905" i="1"/>
  <c r="AD904" i="1"/>
  <c r="AC904" i="1"/>
  <c r="AB904" i="1"/>
  <c r="AA904" i="1"/>
  <c r="AD903" i="1"/>
  <c r="AA1213" i="1" s="1"/>
  <c r="AC903" i="1"/>
  <c r="AB903" i="1"/>
  <c r="AA903" i="1"/>
  <c r="AD902" i="1"/>
  <c r="AC902" i="1"/>
  <c r="AB902" i="1"/>
  <c r="AA902" i="1"/>
  <c r="AD901" i="1"/>
  <c r="AC901" i="1"/>
  <c r="AB901" i="1"/>
  <c r="AA901" i="1"/>
  <c r="AD900" i="1"/>
  <c r="AC900" i="1"/>
  <c r="AB900" i="1"/>
  <c r="AA900" i="1"/>
  <c r="AD899" i="1"/>
  <c r="AC899" i="1"/>
  <c r="AB899" i="1"/>
  <c r="AA899" i="1"/>
  <c r="AD898" i="1"/>
  <c r="AC898" i="1"/>
  <c r="AB898" i="1"/>
  <c r="AA898" i="1"/>
  <c r="AD897" i="1"/>
  <c r="AC897" i="1"/>
  <c r="AB897" i="1"/>
  <c r="AA897" i="1"/>
  <c r="AD896" i="1"/>
  <c r="AC896" i="1"/>
  <c r="AB896" i="1"/>
  <c r="AA896" i="1"/>
  <c r="AD895" i="1"/>
  <c r="AC895" i="1"/>
  <c r="AB895" i="1"/>
  <c r="AA895" i="1"/>
  <c r="AD894" i="1"/>
  <c r="AC894" i="1"/>
  <c r="AB894" i="1"/>
  <c r="AA894" i="1"/>
  <c r="AD893" i="1"/>
  <c r="AC893" i="1"/>
  <c r="AB893" i="1"/>
  <c r="AA893" i="1"/>
  <c r="AD892" i="1"/>
  <c r="AC892" i="1"/>
  <c r="AB892" i="1"/>
  <c r="AA892" i="1"/>
  <c r="AD891" i="1"/>
  <c r="AC891" i="1"/>
  <c r="AB891" i="1"/>
  <c r="AA891" i="1"/>
  <c r="AD890" i="1"/>
  <c r="AC890" i="1"/>
  <c r="AB890" i="1"/>
  <c r="AA890" i="1"/>
  <c r="AD889" i="1"/>
  <c r="AC889" i="1"/>
  <c r="AB889" i="1"/>
  <c r="AA889" i="1"/>
  <c r="AD888" i="1"/>
  <c r="AC888" i="1"/>
  <c r="AB888" i="1"/>
  <c r="AA888" i="1"/>
  <c r="AD887" i="1"/>
  <c r="AC887" i="1"/>
  <c r="AB887" i="1"/>
  <c r="AA887" i="1"/>
  <c r="AD886" i="1"/>
  <c r="AC886" i="1"/>
  <c r="AB886" i="1"/>
  <c r="AA886" i="1"/>
  <c r="AD885" i="1"/>
  <c r="AC885" i="1"/>
  <c r="AB885" i="1"/>
  <c r="AA885" i="1"/>
  <c r="AD884" i="1"/>
  <c r="AC884" i="1"/>
  <c r="AB884" i="1"/>
  <c r="AA884" i="1"/>
  <c r="AD883" i="1"/>
  <c r="AC883" i="1"/>
  <c r="AB883" i="1"/>
  <c r="AA883" i="1"/>
  <c r="AD882" i="1"/>
  <c r="AC882" i="1"/>
  <c r="AB882" i="1"/>
  <c r="AA882" i="1"/>
  <c r="AD881" i="1"/>
  <c r="AC881" i="1"/>
  <c r="AB881" i="1"/>
  <c r="AA881" i="1"/>
  <c r="AD880" i="1"/>
  <c r="AC880" i="1"/>
  <c r="AB880" i="1"/>
  <c r="AA880" i="1"/>
  <c r="AD879" i="1"/>
  <c r="AC879" i="1"/>
  <c r="AB879" i="1"/>
  <c r="AA879" i="1"/>
  <c r="AD878" i="1"/>
  <c r="AC878" i="1"/>
  <c r="AB878" i="1"/>
  <c r="AA878" i="1"/>
  <c r="AD877" i="1"/>
  <c r="AC877" i="1"/>
  <c r="AB877" i="1"/>
  <c r="AA877" i="1"/>
  <c r="AD876" i="1"/>
  <c r="AC876" i="1"/>
  <c r="AB876" i="1"/>
  <c r="AA876" i="1"/>
  <c r="AD875" i="1"/>
  <c r="AC875" i="1"/>
  <c r="AB875" i="1"/>
  <c r="AA875" i="1"/>
  <c r="AD874" i="1"/>
  <c r="AC874" i="1"/>
  <c r="AB874" i="1"/>
  <c r="AA874" i="1"/>
  <c r="AD873" i="1"/>
  <c r="AC873" i="1"/>
  <c r="AB873" i="1"/>
  <c r="AA873" i="1"/>
  <c r="AD872" i="1"/>
  <c r="AC872" i="1"/>
  <c r="AB872" i="1"/>
  <c r="AA872" i="1"/>
  <c r="AD871" i="1"/>
  <c r="AC871" i="1"/>
  <c r="AB871" i="1"/>
  <c r="AA871" i="1"/>
  <c r="AD870" i="1"/>
  <c r="AC870" i="1"/>
  <c r="AB870" i="1"/>
  <c r="AA870" i="1"/>
  <c r="AD869" i="1"/>
  <c r="AC869" i="1"/>
  <c r="AB869" i="1"/>
  <c r="AA869" i="1"/>
  <c r="AD868" i="1"/>
  <c r="AC868" i="1"/>
  <c r="AB868" i="1"/>
  <c r="AA868" i="1"/>
  <c r="AD867" i="1"/>
  <c r="AC867" i="1"/>
  <c r="AB867" i="1"/>
  <c r="AA867" i="1"/>
  <c r="AD866" i="1"/>
  <c r="AC866" i="1"/>
  <c r="AB866" i="1"/>
  <c r="AA866" i="1"/>
  <c r="AD865" i="1"/>
  <c r="AC865" i="1"/>
  <c r="AB865" i="1"/>
  <c r="AA865" i="1"/>
  <c r="AD864" i="1"/>
  <c r="AC864" i="1"/>
  <c r="AB864" i="1"/>
  <c r="AA864" i="1"/>
  <c r="AD863" i="1"/>
  <c r="AC863" i="1"/>
  <c r="AB863" i="1"/>
  <c r="AA863" i="1"/>
  <c r="AD862" i="1"/>
  <c r="AC862" i="1"/>
  <c r="AB862" i="1"/>
  <c r="AA862" i="1"/>
  <c r="AD861" i="1"/>
  <c r="AC861" i="1"/>
  <c r="AB861" i="1"/>
  <c r="AA861" i="1"/>
  <c r="AD860" i="1"/>
  <c r="AC860" i="1"/>
  <c r="AB860" i="1"/>
  <c r="AA860" i="1"/>
  <c r="AD859" i="1"/>
  <c r="AC859" i="1"/>
  <c r="AB859" i="1"/>
  <c r="AA859" i="1"/>
  <c r="AD858" i="1"/>
  <c r="AC858" i="1"/>
  <c r="AB858" i="1"/>
  <c r="AA858" i="1"/>
  <c r="AD857" i="1"/>
  <c r="AC857" i="1"/>
  <c r="AB857" i="1"/>
  <c r="AA857" i="1"/>
  <c r="AD856" i="1"/>
  <c r="AC856" i="1"/>
  <c r="AB856" i="1"/>
  <c r="AA856" i="1"/>
  <c r="AD855" i="1"/>
  <c r="AC855" i="1"/>
  <c r="AB855" i="1"/>
  <c r="AA855" i="1"/>
  <c r="AD854" i="1"/>
  <c r="AC854" i="1"/>
  <c r="AB854" i="1"/>
  <c r="AA854" i="1"/>
  <c r="AD853" i="1"/>
  <c r="AC853" i="1"/>
  <c r="AB853" i="1"/>
  <c r="AA853" i="1"/>
  <c r="AD852" i="1"/>
  <c r="AC852" i="1"/>
  <c r="AB852" i="1"/>
  <c r="AA852" i="1"/>
  <c r="AD851" i="1"/>
  <c r="AC851" i="1"/>
  <c r="AB851" i="1"/>
  <c r="AA851" i="1"/>
  <c r="AD850" i="1"/>
  <c r="AC850" i="1"/>
  <c r="AB850" i="1"/>
  <c r="AA850" i="1"/>
  <c r="AD849" i="1"/>
  <c r="AC849" i="1"/>
  <c r="AB849" i="1"/>
  <c r="AA849" i="1"/>
  <c r="AD848" i="1"/>
  <c r="AC848" i="1"/>
  <c r="AB848" i="1"/>
  <c r="AA848" i="1"/>
  <c r="AD847" i="1"/>
  <c r="AC847" i="1"/>
  <c r="AB847" i="1"/>
  <c r="AA847" i="1"/>
  <c r="AD846" i="1"/>
  <c r="AC846" i="1"/>
  <c r="AB846" i="1"/>
  <c r="AA846" i="1"/>
  <c r="AD845" i="1"/>
  <c r="AC845" i="1"/>
  <c r="AB845" i="1"/>
  <c r="AA845" i="1"/>
  <c r="AD844" i="1"/>
  <c r="AC844" i="1"/>
  <c r="AB844" i="1"/>
  <c r="AA844" i="1"/>
  <c r="AD843" i="1"/>
  <c r="AC843" i="1"/>
  <c r="AB843" i="1"/>
  <c r="AA843" i="1"/>
  <c r="AD842" i="1"/>
  <c r="AC842" i="1"/>
  <c r="AB842" i="1"/>
  <c r="AA842" i="1"/>
  <c r="AD841" i="1"/>
  <c r="AC841" i="1"/>
  <c r="AB841" i="1"/>
  <c r="AA841" i="1"/>
  <c r="AD840" i="1"/>
  <c r="AC840" i="1"/>
  <c r="AB840" i="1"/>
  <c r="AA840" i="1"/>
  <c r="AD839" i="1"/>
  <c r="AC839" i="1"/>
  <c r="AB839" i="1"/>
  <c r="AA839" i="1"/>
  <c r="AD838" i="1"/>
  <c r="AC838" i="1"/>
  <c r="AB838" i="1"/>
  <c r="AA838" i="1"/>
  <c r="AD837" i="1"/>
  <c r="AC837" i="1"/>
  <c r="AB837" i="1"/>
  <c r="AA837" i="1"/>
  <c r="AD836" i="1"/>
  <c r="AC836" i="1"/>
  <c r="AB836" i="1"/>
  <c r="AA836" i="1"/>
  <c r="AD835" i="1"/>
  <c r="AC835" i="1"/>
  <c r="AB835" i="1"/>
  <c r="AA835" i="1"/>
  <c r="AD834" i="1"/>
  <c r="AC834" i="1"/>
  <c r="AB834" i="1"/>
  <c r="AA834" i="1"/>
  <c r="AD833" i="1"/>
  <c r="AC833" i="1"/>
  <c r="AB833" i="1"/>
  <c r="AA833" i="1"/>
  <c r="AD832" i="1"/>
  <c r="AC832" i="1"/>
  <c r="AB832" i="1"/>
  <c r="AA832" i="1"/>
  <c r="AD831" i="1"/>
  <c r="AC831" i="1"/>
  <c r="AB831" i="1"/>
  <c r="AA831" i="1"/>
  <c r="AD830" i="1"/>
  <c r="AC830" i="1"/>
  <c r="AB830" i="1"/>
  <c r="AA830" i="1"/>
  <c r="AD829" i="1"/>
  <c r="AC829" i="1"/>
  <c r="AB829" i="1"/>
  <c r="AA829" i="1"/>
  <c r="AD828" i="1"/>
  <c r="AC828" i="1"/>
  <c r="AB828" i="1"/>
  <c r="AA828" i="1"/>
  <c r="AD827" i="1"/>
  <c r="AC827" i="1"/>
  <c r="AB827" i="1"/>
  <c r="AA827" i="1"/>
  <c r="AD826" i="1"/>
  <c r="AC826" i="1"/>
  <c r="AB826" i="1"/>
  <c r="AA826" i="1"/>
  <c r="AD825" i="1"/>
  <c r="AC825" i="1"/>
  <c r="AB825" i="1"/>
  <c r="AA825" i="1"/>
  <c r="AD824" i="1"/>
  <c r="AC824" i="1"/>
  <c r="AB824" i="1"/>
  <c r="AA824" i="1"/>
  <c r="AD823" i="1"/>
  <c r="AC823" i="1"/>
  <c r="AB823" i="1"/>
  <c r="AA823" i="1"/>
  <c r="AD822" i="1"/>
  <c r="AC822" i="1"/>
  <c r="AB822" i="1"/>
  <c r="AA822" i="1"/>
  <c r="AD821" i="1"/>
  <c r="AC821" i="1"/>
  <c r="AB821" i="1"/>
  <c r="AA821" i="1"/>
  <c r="AD820" i="1"/>
  <c r="AC820" i="1"/>
  <c r="AB820" i="1"/>
  <c r="AA820" i="1"/>
  <c r="AD819" i="1"/>
  <c r="AC819" i="1"/>
  <c r="AB819" i="1"/>
  <c r="AA819" i="1"/>
  <c r="AD818" i="1"/>
  <c r="AC818" i="1"/>
  <c r="AB818" i="1"/>
  <c r="AA818" i="1"/>
  <c r="AD817" i="1"/>
  <c r="AC817" i="1"/>
  <c r="AB817" i="1"/>
  <c r="AA817" i="1"/>
  <c r="AD816" i="1"/>
  <c r="AC816" i="1"/>
  <c r="AB816" i="1"/>
  <c r="AA816" i="1"/>
  <c r="AD815" i="1"/>
  <c r="AC815" i="1"/>
  <c r="AB815" i="1"/>
  <c r="AA815" i="1"/>
  <c r="AD814" i="1"/>
  <c r="AC814" i="1"/>
  <c r="AB814" i="1"/>
  <c r="AA814" i="1"/>
  <c r="AD813" i="1"/>
  <c r="AC813" i="1"/>
  <c r="AB813" i="1"/>
  <c r="AA813" i="1"/>
  <c r="AD812" i="1"/>
  <c r="AC812" i="1"/>
  <c r="AB812" i="1"/>
  <c r="AA812" i="1"/>
  <c r="AD811" i="1"/>
  <c r="AC811" i="1"/>
  <c r="AB811" i="1"/>
  <c r="AA811" i="1"/>
  <c r="AD810" i="1"/>
  <c r="AC810" i="1"/>
  <c r="AB810" i="1"/>
  <c r="AA810" i="1"/>
  <c r="AD809" i="1"/>
  <c r="AC809" i="1"/>
  <c r="AB809" i="1"/>
  <c r="AA809" i="1"/>
  <c r="AD808" i="1"/>
  <c r="AC808" i="1"/>
  <c r="AB808" i="1"/>
  <c r="AA808" i="1"/>
  <c r="AD807" i="1"/>
  <c r="AC807" i="1"/>
  <c r="AB807" i="1"/>
  <c r="AA807" i="1"/>
  <c r="AD806" i="1"/>
  <c r="AC806" i="1"/>
  <c r="AB806" i="1"/>
  <c r="AA806" i="1"/>
  <c r="AD805" i="1"/>
  <c r="AC805" i="1"/>
  <c r="AB805" i="1"/>
  <c r="AA805" i="1"/>
  <c r="AD804" i="1"/>
  <c r="AC804" i="1"/>
  <c r="AB804" i="1"/>
  <c r="AA804" i="1"/>
  <c r="AD803" i="1"/>
  <c r="AA1212" i="1" s="1"/>
  <c r="AC803" i="1"/>
  <c r="AB803" i="1"/>
  <c r="AA803" i="1"/>
  <c r="AD802" i="1"/>
  <c r="AC802" i="1"/>
  <c r="AB802" i="1"/>
  <c r="AA802" i="1"/>
  <c r="AD801" i="1"/>
  <c r="AC801" i="1"/>
  <c r="AB801" i="1"/>
  <c r="AA801" i="1"/>
  <c r="AD800" i="1"/>
  <c r="AC800" i="1"/>
  <c r="AB800" i="1"/>
  <c r="AA800" i="1"/>
  <c r="AD799" i="1"/>
  <c r="AC799" i="1"/>
  <c r="AB799" i="1"/>
  <c r="AA799" i="1"/>
  <c r="AD798" i="1"/>
  <c r="AC798" i="1"/>
  <c r="AB798" i="1"/>
  <c r="AA798" i="1"/>
  <c r="AD797" i="1"/>
  <c r="AC797" i="1"/>
  <c r="AB797" i="1"/>
  <c r="AA797" i="1"/>
  <c r="AD796" i="1"/>
  <c r="AC796" i="1"/>
  <c r="AB796" i="1"/>
  <c r="AA796" i="1"/>
  <c r="AD795" i="1"/>
  <c r="AC795" i="1"/>
  <c r="AB795" i="1"/>
  <c r="AA795" i="1"/>
  <c r="AD794" i="1"/>
  <c r="AC794" i="1"/>
  <c r="AB794" i="1"/>
  <c r="AA794" i="1"/>
  <c r="AD793" i="1"/>
  <c r="AC793" i="1"/>
  <c r="AB793" i="1"/>
  <c r="AA793" i="1"/>
  <c r="AD792" i="1"/>
  <c r="AC792" i="1"/>
  <c r="AB792" i="1"/>
  <c r="AA792" i="1"/>
  <c r="AD791" i="1"/>
  <c r="AC791" i="1"/>
  <c r="AB791" i="1"/>
  <c r="AA791" i="1"/>
  <c r="AD790" i="1"/>
  <c r="AC790" i="1"/>
  <c r="AB790" i="1"/>
  <c r="AA790" i="1"/>
  <c r="AD789" i="1"/>
  <c r="AC789" i="1"/>
  <c r="AB789" i="1"/>
  <c r="AA789" i="1"/>
  <c r="AD788" i="1"/>
  <c r="AC788" i="1"/>
  <c r="AB788" i="1"/>
  <c r="AA788" i="1"/>
  <c r="AD787" i="1"/>
  <c r="AC787" i="1"/>
  <c r="AB787" i="1"/>
  <c r="AA787" i="1"/>
  <c r="AD786" i="1"/>
  <c r="AC786" i="1"/>
  <c r="AB786" i="1"/>
  <c r="AA786" i="1"/>
  <c r="AD785" i="1"/>
  <c r="AC785" i="1"/>
  <c r="AB785" i="1"/>
  <c r="AA785" i="1"/>
  <c r="AD784" i="1"/>
  <c r="AC784" i="1"/>
  <c r="AB784" i="1"/>
  <c r="AA784" i="1"/>
  <c r="AD783" i="1"/>
  <c r="AC783" i="1"/>
  <c r="AB783" i="1"/>
  <c r="AA783" i="1"/>
  <c r="AD782" i="1"/>
  <c r="AC782" i="1"/>
  <c r="AB782" i="1"/>
  <c r="AA782" i="1"/>
  <c r="AD781" i="1"/>
  <c r="AC781" i="1"/>
  <c r="AB781" i="1"/>
  <c r="AA781" i="1"/>
  <c r="AD780" i="1"/>
  <c r="AC780" i="1"/>
  <c r="AB780" i="1"/>
  <c r="AA780" i="1"/>
  <c r="AD779" i="1"/>
  <c r="AC779" i="1"/>
  <c r="AB779" i="1"/>
  <c r="AA779" i="1"/>
  <c r="AD778" i="1"/>
  <c r="AC778" i="1"/>
  <c r="AB778" i="1"/>
  <c r="AA778" i="1"/>
  <c r="AD777" i="1"/>
  <c r="AC777" i="1"/>
  <c r="AB777" i="1"/>
  <c r="AA777" i="1"/>
  <c r="AD776" i="1"/>
  <c r="AC776" i="1"/>
  <c r="AB776" i="1"/>
  <c r="AA776" i="1"/>
  <c r="AD775" i="1"/>
  <c r="AC775" i="1"/>
  <c r="AB775" i="1"/>
  <c r="AA775" i="1"/>
  <c r="AD774" i="1"/>
  <c r="AC774" i="1"/>
  <c r="AB774" i="1"/>
  <c r="AA774" i="1"/>
  <c r="AD773" i="1"/>
  <c r="AC773" i="1"/>
  <c r="AB773" i="1"/>
  <c r="AA773" i="1"/>
  <c r="AD772" i="1"/>
  <c r="AC772" i="1"/>
  <c r="AB772" i="1"/>
  <c r="AA772" i="1"/>
  <c r="AD771" i="1"/>
  <c r="AC771" i="1"/>
  <c r="AB771" i="1"/>
  <c r="AA771" i="1"/>
  <c r="AD770" i="1"/>
  <c r="AC770" i="1"/>
  <c r="AB770" i="1"/>
  <c r="AA770" i="1"/>
  <c r="AD769" i="1"/>
  <c r="AC769" i="1"/>
  <c r="AB769" i="1"/>
  <c r="AA769" i="1"/>
  <c r="AD768" i="1"/>
  <c r="AC768" i="1"/>
  <c r="AB768" i="1"/>
  <c r="AA768" i="1"/>
  <c r="AD767" i="1"/>
  <c r="AC767" i="1"/>
  <c r="AB767" i="1"/>
  <c r="AA767" i="1"/>
  <c r="AD766" i="1"/>
  <c r="AC766" i="1"/>
  <c r="AB766" i="1"/>
  <c r="AA766" i="1"/>
  <c r="AD765" i="1"/>
  <c r="AC765" i="1"/>
  <c r="AB765" i="1"/>
  <c r="AA765" i="1"/>
  <c r="AD764" i="1"/>
  <c r="AC764" i="1"/>
  <c r="AB764" i="1"/>
  <c r="AA764" i="1"/>
  <c r="AD763" i="1"/>
  <c r="AC763" i="1"/>
  <c r="AB763" i="1"/>
  <c r="AA763" i="1"/>
  <c r="AD762" i="1"/>
  <c r="AC762" i="1"/>
  <c r="AB762" i="1"/>
  <c r="AA762" i="1"/>
  <c r="AD761" i="1"/>
  <c r="AC761" i="1"/>
  <c r="AB761" i="1"/>
  <c r="AA761" i="1"/>
  <c r="AD760" i="1"/>
  <c r="AC760" i="1"/>
  <c r="AB760" i="1"/>
  <c r="AA760" i="1"/>
  <c r="AD759" i="1"/>
  <c r="AC759" i="1"/>
  <c r="AB759" i="1"/>
  <c r="AA759" i="1"/>
  <c r="AD758" i="1"/>
  <c r="AC758" i="1"/>
  <c r="AB758" i="1"/>
  <c r="AA758" i="1"/>
  <c r="AD757" i="1"/>
  <c r="AC757" i="1"/>
  <c r="AB757" i="1"/>
  <c r="AA757" i="1"/>
  <c r="AD756" i="1"/>
  <c r="AC756" i="1"/>
  <c r="AB756" i="1"/>
  <c r="AA756" i="1"/>
  <c r="AD755" i="1"/>
  <c r="AC755" i="1"/>
  <c r="AB755" i="1"/>
  <c r="AA755" i="1"/>
  <c r="AD754" i="1"/>
  <c r="AC754" i="1"/>
  <c r="AB754" i="1"/>
  <c r="AA754" i="1"/>
  <c r="AD753" i="1"/>
  <c r="AC753" i="1"/>
  <c r="AB753" i="1"/>
  <c r="AA753" i="1"/>
  <c r="AD752" i="1"/>
  <c r="AC752" i="1"/>
  <c r="AB752" i="1"/>
  <c r="AA752" i="1"/>
  <c r="AD751" i="1"/>
  <c r="AC751" i="1"/>
  <c r="AB751" i="1"/>
  <c r="AA751" i="1"/>
  <c r="AD750" i="1"/>
  <c r="AC750" i="1"/>
  <c r="AB750" i="1"/>
  <c r="AA750" i="1"/>
  <c r="AD749" i="1"/>
  <c r="AC749" i="1"/>
  <c r="AB749" i="1"/>
  <c r="AA749" i="1"/>
  <c r="AD748" i="1"/>
  <c r="AC748" i="1"/>
  <c r="AB748" i="1"/>
  <c r="AA748" i="1"/>
  <c r="AD747" i="1"/>
  <c r="AC747" i="1"/>
  <c r="AB747" i="1"/>
  <c r="AA747" i="1"/>
  <c r="AD746" i="1"/>
  <c r="AC746" i="1"/>
  <c r="AB746" i="1"/>
  <c r="AA746" i="1"/>
  <c r="AD745" i="1"/>
  <c r="AC745" i="1"/>
  <c r="AB745" i="1"/>
  <c r="AA745" i="1"/>
  <c r="AD744" i="1"/>
  <c r="AC744" i="1"/>
  <c r="AB744" i="1"/>
  <c r="AA744" i="1"/>
  <c r="AD743" i="1"/>
  <c r="AC743" i="1"/>
  <c r="AB743" i="1"/>
  <c r="AA743" i="1"/>
  <c r="AD742" i="1"/>
  <c r="AC742" i="1"/>
  <c r="AB742" i="1"/>
  <c r="AA742" i="1"/>
  <c r="AD741" i="1"/>
  <c r="AC741" i="1"/>
  <c r="AB741" i="1"/>
  <c r="AA741" i="1"/>
  <c r="AD740" i="1"/>
  <c r="AC740" i="1"/>
  <c r="AB740" i="1"/>
  <c r="AA740" i="1"/>
  <c r="AD739" i="1"/>
  <c r="AC739" i="1"/>
  <c r="AB739" i="1"/>
  <c r="AA739" i="1"/>
  <c r="AD738" i="1"/>
  <c r="AC738" i="1"/>
  <c r="AB738" i="1"/>
  <c r="AA738" i="1"/>
  <c r="AD737" i="1"/>
  <c r="AC737" i="1"/>
  <c r="AB737" i="1"/>
  <c r="AA737" i="1"/>
  <c r="AD736" i="1"/>
  <c r="AC736" i="1"/>
  <c r="AB736" i="1"/>
  <c r="AA736" i="1"/>
  <c r="AD735" i="1"/>
  <c r="AC735" i="1"/>
  <c r="AB735" i="1"/>
  <c r="AA735" i="1"/>
  <c r="AD734" i="1"/>
  <c r="AC734" i="1"/>
  <c r="AB734" i="1"/>
  <c r="AA734" i="1"/>
  <c r="AD733" i="1"/>
  <c r="AC733" i="1"/>
  <c r="AB733" i="1"/>
  <c r="AA733" i="1"/>
  <c r="AD732" i="1"/>
  <c r="AC732" i="1"/>
  <c r="AB732" i="1"/>
  <c r="AA732" i="1"/>
  <c r="AD731" i="1"/>
  <c r="AC731" i="1"/>
  <c r="AB731" i="1"/>
  <c r="AA731" i="1"/>
  <c r="AD730" i="1"/>
  <c r="AC730" i="1"/>
  <c r="AB730" i="1"/>
  <c r="AA730" i="1"/>
  <c r="AD729" i="1"/>
  <c r="AC729" i="1"/>
  <c r="AB729" i="1"/>
  <c r="AA729" i="1"/>
  <c r="AD728" i="1"/>
  <c r="AC728" i="1"/>
  <c r="AB728" i="1"/>
  <c r="AA728" i="1"/>
  <c r="AD727" i="1"/>
  <c r="AC727" i="1"/>
  <c r="AB727" i="1"/>
  <c r="AA727" i="1"/>
  <c r="AD726" i="1"/>
  <c r="AC726" i="1"/>
  <c r="AB726" i="1"/>
  <c r="AA726" i="1"/>
  <c r="AD725" i="1"/>
  <c r="AC725" i="1"/>
  <c r="AB725" i="1"/>
  <c r="AA725" i="1"/>
  <c r="AD724" i="1"/>
  <c r="AC724" i="1"/>
  <c r="AB724" i="1"/>
  <c r="AA724" i="1"/>
  <c r="AD723" i="1"/>
  <c r="AC723" i="1"/>
  <c r="AB723" i="1"/>
  <c r="AA723" i="1"/>
  <c r="AD722" i="1"/>
  <c r="AC722" i="1"/>
  <c r="AB722" i="1"/>
  <c r="AA722" i="1"/>
  <c r="AD721" i="1"/>
  <c r="AC721" i="1"/>
  <c r="AB721" i="1"/>
  <c r="AA721" i="1"/>
  <c r="AD720" i="1"/>
  <c r="AC720" i="1"/>
  <c r="AB720" i="1"/>
  <c r="AA720" i="1"/>
  <c r="AD719" i="1"/>
  <c r="AC719" i="1"/>
  <c r="AB719" i="1"/>
  <c r="AA719" i="1"/>
  <c r="AD718" i="1"/>
  <c r="AC718" i="1"/>
  <c r="AB718" i="1"/>
  <c r="AA718" i="1"/>
  <c r="AD717" i="1"/>
  <c r="AC717" i="1"/>
  <c r="AB717" i="1"/>
  <c r="AA717" i="1"/>
  <c r="AD716" i="1"/>
  <c r="AC716" i="1"/>
  <c r="AB716" i="1"/>
  <c r="AA716" i="1"/>
  <c r="AD715" i="1"/>
  <c r="AC715" i="1"/>
  <c r="AB715" i="1"/>
  <c r="AA715" i="1"/>
  <c r="AD714" i="1"/>
  <c r="AC714" i="1"/>
  <c r="AB714" i="1"/>
  <c r="AA714" i="1"/>
  <c r="AD713" i="1"/>
  <c r="AC713" i="1"/>
  <c r="AB713" i="1"/>
  <c r="AA713" i="1"/>
  <c r="AD712" i="1"/>
  <c r="AC712" i="1"/>
  <c r="AB712" i="1"/>
  <c r="AA712" i="1"/>
  <c r="AD711" i="1"/>
  <c r="AC711" i="1"/>
  <c r="AB711" i="1"/>
  <c r="AA711" i="1"/>
  <c r="AD710" i="1"/>
  <c r="AC710" i="1"/>
  <c r="AB710" i="1"/>
  <c r="AA710" i="1"/>
  <c r="AD709" i="1"/>
  <c r="AC709" i="1"/>
  <c r="AB709" i="1"/>
  <c r="AA709" i="1"/>
  <c r="AD708" i="1"/>
  <c r="AC708" i="1"/>
  <c r="AB708" i="1"/>
  <c r="AA708" i="1"/>
  <c r="AD707" i="1"/>
  <c r="AC707" i="1"/>
  <c r="AB707" i="1"/>
  <c r="AA707" i="1"/>
  <c r="AD706" i="1"/>
  <c r="AC706" i="1"/>
  <c r="AB706" i="1"/>
  <c r="AA706" i="1"/>
  <c r="AD705" i="1"/>
  <c r="AC705" i="1"/>
  <c r="AB705" i="1"/>
  <c r="AA705" i="1"/>
  <c r="AD704" i="1"/>
  <c r="AC704" i="1"/>
  <c r="AB704" i="1"/>
  <c r="AA704" i="1"/>
  <c r="AD703" i="1"/>
  <c r="AA1211" i="1" s="1"/>
  <c r="AC703" i="1"/>
  <c r="AB703" i="1"/>
  <c r="AA703" i="1"/>
  <c r="AD702" i="1"/>
  <c r="AC702" i="1"/>
  <c r="AB702" i="1"/>
  <c r="AA702" i="1"/>
  <c r="AD701" i="1"/>
  <c r="AC701" i="1"/>
  <c r="AB701" i="1"/>
  <c r="AA701" i="1"/>
  <c r="AD700" i="1"/>
  <c r="AC700" i="1"/>
  <c r="AB700" i="1"/>
  <c r="AA700" i="1"/>
  <c r="AD699" i="1"/>
  <c r="AC699" i="1"/>
  <c r="AB699" i="1"/>
  <c r="AA699" i="1"/>
  <c r="AD698" i="1"/>
  <c r="AC698" i="1"/>
  <c r="AB698" i="1"/>
  <c r="AA698" i="1"/>
  <c r="AD697" i="1"/>
  <c r="AC697" i="1"/>
  <c r="AB697" i="1"/>
  <c r="AA697" i="1"/>
  <c r="AD696" i="1"/>
  <c r="AC696" i="1"/>
  <c r="AB696" i="1"/>
  <c r="AA696" i="1"/>
  <c r="AD695" i="1"/>
  <c r="AC695" i="1"/>
  <c r="AB695" i="1"/>
  <c r="AA695" i="1"/>
  <c r="AD694" i="1"/>
  <c r="AC694" i="1"/>
  <c r="AB694" i="1"/>
  <c r="AA694" i="1"/>
  <c r="AD693" i="1"/>
  <c r="AC693" i="1"/>
  <c r="AB693" i="1"/>
  <c r="AA693" i="1"/>
  <c r="AD692" i="1"/>
  <c r="AC692" i="1"/>
  <c r="AB692" i="1"/>
  <c r="AA692" i="1"/>
  <c r="AD691" i="1"/>
  <c r="AC691" i="1"/>
  <c r="AB691" i="1"/>
  <c r="AA691" i="1"/>
  <c r="AD690" i="1"/>
  <c r="AC690" i="1"/>
  <c r="AB690" i="1"/>
  <c r="AA690" i="1"/>
  <c r="AD689" i="1"/>
  <c r="AC689" i="1"/>
  <c r="AB689" i="1"/>
  <c r="AA689" i="1"/>
  <c r="AD688" i="1"/>
  <c r="AC688" i="1"/>
  <c r="AB688" i="1"/>
  <c r="AA688" i="1"/>
  <c r="AD687" i="1"/>
  <c r="AC687" i="1"/>
  <c r="AB687" i="1"/>
  <c r="AA687" i="1"/>
  <c r="AD686" i="1"/>
  <c r="AC686" i="1"/>
  <c r="AB686" i="1"/>
  <c r="AA686" i="1"/>
  <c r="AD685" i="1"/>
  <c r="AC685" i="1"/>
  <c r="AB685" i="1"/>
  <c r="AA685" i="1"/>
  <c r="AD684" i="1"/>
  <c r="AC684" i="1"/>
  <c r="AB684" i="1"/>
  <c r="AA684" i="1"/>
  <c r="AD683" i="1"/>
  <c r="AC683" i="1"/>
  <c r="AB683" i="1"/>
  <c r="AA683" i="1"/>
  <c r="AD682" i="1"/>
  <c r="AC682" i="1"/>
  <c r="AB682" i="1"/>
  <c r="AA682" i="1"/>
  <c r="AD681" i="1"/>
  <c r="AC681" i="1"/>
  <c r="AB681" i="1"/>
  <c r="AA681" i="1"/>
  <c r="AD680" i="1"/>
  <c r="AC680" i="1"/>
  <c r="AB680" i="1"/>
  <c r="AA680" i="1"/>
  <c r="AD679" i="1"/>
  <c r="AC679" i="1"/>
  <c r="AB679" i="1"/>
  <c r="AA679" i="1"/>
  <c r="AD678" i="1"/>
  <c r="AC678" i="1"/>
  <c r="AB678" i="1"/>
  <c r="AA678" i="1"/>
  <c r="AD677" i="1"/>
  <c r="AC677" i="1"/>
  <c r="AB677" i="1"/>
  <c r="AA677" i="1"/>
  <c r="AD676" i="1"/>
  <c r="AC676" i="1"/>
  <c r="AB676" i="1"/>
  <c r="AA676" i="1"/>
  <c r="AD675" i="1"/>
  <c r="AC675" i="1"/>
  <c r="AB675" i="1"/>
  <c r="AA675" i="1"/>
  <c r="AD674" i="1"/>
  <c r="AC674" i="1"/>
  <c r="AB674" i="1"/>
  <c r="AA674" i="1"/>
  <c r="AD673" i="1"/>
  <c r="AC673" i="1"/>
  <c r="AB673" i="1"/>
  <c r="AA673" i="1"/>
  <c r="AD672" i="1"/>
  <c r="AC672" i="1"/>
  <c r="AB672" i="1"/>
  <c r="AA672" i="1"/>
  <c r="AD671" i="1"/>
  <c r="AC671" i="1"/>
  <c r="AB671" i="1"/>
  <c r="AA671" i="1"/>
  <c r="AD670" i="1"/>
  <c r="AC670" i="1"/>
  <c r="AB670" i="1"/>
  <c r="AA670" i="1"/>
  <c r="AD669" i="1"/>
  <c r="AC669" i="1"/>
  <c r="AB669" i="1"/>
  <c r="AA669" i="1"/>
  <c r="AD668" i="1"/>
  <c r="AC668" i="1"/>
  <c r="AB668" i="1"/>
  <c r="AA668" i="1"/>
  <c r="AD667" i="1"/>
  <c r="AC667" i="1"/>
  <c r="AB667" i="1"/>
  <c r="AA667" i="1"/>
  <c r="AD666" i="1"/>
  <c r="AC666" i="1"/>
  <c r="AB666" i="1"/>
  <c r="AA666" i="1"/>
  <c r="AD665" i="1"/>
  <c r="AC665" i="1"/>
  <c r="AB665" i="1"/>
  <c r="AA665" i="1"/>
  <c r="AD664" i="1"/>
  <c r="AC664" i="1"/>
  <c r="AB664" i="1"/>
  <c r="AA664" i="1"/>
  <c r="AD663" i="1"/>
  <c r="AC663" i="1"/>
  <c r="AB663" i="1"/>
  <c r="AA663" i="1"/>
  <c r="AD662" i="1"/>
  <c r="AC662" i="1"/>
  <c r="AB662" i="1"/>
  <c r="AA662" i="1"/>
  <c r="AD661" i="1"/>
  <c r="AC661" i="1"/>
  <c r="AB661" i="1"/>
  <c r="AA661" i="1"/>
  <c r="AD660" i="1"/>
  <c r="AC660" i="1"/>
  <c r="AB660" i="1"/>
  <c r="AA660" i="1"/>
  <c r="AD659" i="1"/>
  <c r="AC659" i="1"/>
  <c r="AB659" i="1"/>
  <c r="AA659" i="1"/>
  <c r="AD658" i="1"/>
  <c r="AC658" i="1"/>
  <c r="AB658" i="1"/>
  <c r="AA658" i="1"/>
  <c r="AD657" i="1"/>
  <c r="AC657" i="1"/>
  <c r="AB657" i="1"/>
  <c r="AA657" i="1"/>
  <c r="AD656" i="1"/>
  <c r="AC656" i="1"/>
  <c r="AB656" i="1"/>
  <c r="AA656" i="1"/>
  <c r="AD655" i="1"/>
  <c r="AC655" i="1"/>
  <c r="AB655" i="1"/>
  <c r="AA655" i="1"/>
  <c r="AD654" i="1"/>
  <c r="AC654" i="1"/>
  <c r="AB654" i="1"/>
  <c r="AA654" i="1"/>
  <c r="AD653" i="1"/>
  <c r="AC653" i="1"/>
  <c r="AB653" i="1"/>
  <c r="AA653" i="1"/>
  <c r="AD652" i="1"/>
  <c r="AC652" i="1"/>
  <c r="AB652" i="1"/>
  <c r="AA652" i="1"/>
  <c r="AD651" i="1"/>
  <c r="AC651" i="1"/>
  <c r="AB651" i="1"/>
  <c r="AA651" i="1"/>
  <c r="AD650" i="1"/>
  <c r="AC650" i="1"/>
  <c r="AB650" i="1"/>
  <c r="AA650" i="1"/>
  <c r="AD649" i="1"/>
  <c r="AC649" i="1"/>
  <c r="AB649" i="1"/>
  <c r="AA649" i="1"/>
  <c r="AD648" i="1"/>
  <c r="AC648" i="1"/>
  <c r="AB648" i="1"/>
  <c r="AA648" i="1"/>
  <c r="AD647" i="1"/>
  <c r="AC647" i="1"/>
  <c r="AB647" i="1"/>
  <c r="AA647" i="1"/>
  <c r="AD646" i="1"/>
  <c r="AC646" i="1"/>
  <c r="AB646" i="1"/>
  <c r="AA646" i="1"/>
  <c r="AD645" i="1"/>
  <c r="AC645" i="1"/>
  <c r="AB645" i="1"/>
  <c r="AA645" i="1"/>
  <c r="AD644" i="1"/>
  <c r="AC644" i="1"/>
  <c r="AB644" i="1"/>
  <c r="AA644" i="1"/>
  <c r="AD643" i="1"/>
  <c r="AC643" i="1"/>
  <c r="AB643" i="1"/>
  <c r="AA643" i="1"/>
  <c r="AD642" i="1"/>
  <c r="AC642" i="1"/>
  <c r="AB642" i="1"/>
  <c r="AA642" i="1"/>
  <c r="AD641" i="1"/>
  <c r="AC641" i="1"/>
  <c r="AB641" i="1"/>
  <c r="AA641" i="1"/>
  <c r="AD640" i="1"/>
  <c r="AC640" i="1"/>
  <c r="AB640" i="1"/>
  <c r="AA640" i="1"/>
  <c r="AD639" i="1"/>
  <c r="AC639" i="1"/>
  <c r="AB639" i="1"/>
  <c r="AA639" i="1"/>
  <c r="AD638" i="1"/>
  <c r="AC638" i="1"/>
  <c r="AB638" i="1"/>
  <c r="AA638" i="1"/>
  <c r="AD637" i="1"/>
  <c r="AC637" i="1"/>
  <c r="AB637" i="1"/>
  <c r="AA637" i="1"/>
  <c r="AD636" i="1"/>
  <c r="AC636" i="1"/>
  <c r="AB636" i="1"/>
  <c r="AA636" i="1"/>
  <c r="AD635" i="1"/>
  <c r="AC635" i="1"/>
  <c r="AB635" i="1"/>
  <c r="AA635" i="1"/>
  <c r="AD634" i="1"/>
  <c r="AC634" i="1"/>
  <c r="AB634" i="1"/>
  <c r="AA634" i="1"/>
  <c r="AD633" i="1"/>
  <c r="AC633" i="1"/>
  <c r="AB633" i="1"/>
  <c r="AA633" i="1"/>
  <c r="AD632" i="1"/>
  <c r="AC632" i="1"/>
  <c r="AB632" i="1"/>
  <c r="AA632" i="1"/>
  <c r="AD631" i="1"/>
  <c r="AC631" i="1"/>
  <c r="AB631" i="1"/>
  <c r="AA631" i="1"/>
  <c r="AD630" i="1"/>
  <c r="AC630" i="1"/>
  <c r="AB630" i="1"/>
  <c r="AA630" i="1"/>
  <c r="AD629" i="1"/>
  <c r="AC629" i="1"/>
  <c r="AB629" i="1"/>
  <c r="AA629" i="1"/>
  <c r="AD628" i="1"/>
  <c r="AC628" i="1"/>
  <c r="AB628" i="1"/>
  <c r="AA628" i="1"/>
  <c r="AD627" i="1"/>
  <c r="AC627" i="1"/>
  <c r="AB627" i="1"/>
  <c r="AA627" i="1"/>
  <c r="AD626" i="1"/>
  <c r="AC626" i="1"/>
  <c r="AB626" i="1"/>
  <c r="AA626" i="1"/>
  <c r="AD625" i="1"/>
  <c r="AC625" i="1"/>
  <c r="AB625" i="1"/>
  <c r="AA625" i="1"/>
  <c r="AD624" i="1"/>
  <c r="AC624" i="1"/>
  <c r="AB624" i="1"/>
  <c r="AA624" i="1"/>
  <c r="AD623" i="1"/>
  <c r="AC623" i="1"/>
  <c r="AB623" i="1"/>
  <c r="AA623" i="1"/>
  <c r="AD622" i="1"/>
  <c r="AC622" i="1"/>
  <c r="AB622" i="1"/>
  <c r="AA622" i="1"/>
  <c r="AD621" i="1"/>
  <c r="AC621" i="1"/>
  <c r="AB621" i="1"/>
  <c r="AA621" i="1"/>
  <c r="AD620" i="1"/>
  <c r="AC620" i="1"/>
  <c r="AB620" i="1"/>
  <c r="AA620" i="1"/>
  <c r="AD619" i="1"/>
  <c r="AC619" i="1"/>
  <c r="AB619" i="1"/>
  <c r="AA619" i="1"/>
  <c r="AD618" i="1"/>
  <c r="AC618" i="1"/>
  <c r="AB618" i="1"/>
  <c r="AA618" i="1"/>
  <c r="AD617" i="1"/>
  <c r="AC617" i="1"/>
  <c r="AB617" i="1"/>
  <c r="AA617" i="1"/>
  <c r="AD616" i="1"/>
  <c r="AC616" i="1"/>
  <c r="AB616" i="1"/>
  <c r="AA616" i="1"/>
  <c r="AD615" i="1"/>
  <c r="AC615" i="1"/>
  <c r="AB615" i="1"/>
  <c r="AA615" i="1"/>
  <c r="AD614" i="1"/>
  <c r="AC614" i="1"/>
  <c r="AB614" i="1"/>
  <c r="AA614" i="1"/>
  <c r="AD613" i="1"/>
  <c r="AC613" i="1"/>
  <c r="AB613" i="1"/>
  <c r="AA613" i="1"/>
  <c r="AD612" i="1"/>
  <c r="AC612" i="1"/>
  <c r="AB612" i="1"/>
  <c r="AA612" i="1"/>
  <c r="AD611" i="1"/>
  <c r="AC611" i="1"/>
  <c r="AB611" i="1"/>
  <c r="AA611" i="1"/>
  <c r="AD610" i="1"/>
  <c r="AC610" i="1"/>
  <c r="AB610" i="1"/>
  <c r="AA610" i="1"/>
  <c r="AD609" i="1"/>
  <c r="AC609" i="1"/>
  <c r="AB609" i="1"/>
  <c r="AA609" i="1"/>
  <c r="AD608" i="1"/>
  <c r="AC608" i="1"/>
  <c r="AB608" i="1"/>
  <c r="AA608" i="1"/>
  <c r="AD607" i="1"/>
  <c r="AC607" i="1"/>
  <c r="AB607" i="1"/>
  <c r="AA607" i="1"/>
  <c r="AD606" i="1"/>
  <c r="AC606" i="1"/>
  <c r="AB606" i="1"/>
  <c r="AA606" i="1"/>
  <c r="AD605" i="1"/>
  <c r="AC605" i="1"/>
  <c r="AB605" i="1"/>
  <c r="AA605" i="1"/>
  <c r="AD604" i="1"/>
  <c r="AC604" i="1"/>
  <c r="AB604" i="1"/>
  <c r="AA604" i="1"/>
  <c r="AD603" i="1"/>
  <c r="AA1210" i="1" s="1"/>
  <c r="AC603" i="1"/>
  <c r="AB603" i="1"/>
  <c r="AA603" i="1"/>
  <c r="AD602" i="1"/>
  <c r="AC602" i="1"/>
  <c r="AB602" i="1"/>
  <c r="AA602" i="1"/>
  <c r="AD601" i="1"/>
  <c r="AC601" i="1"/>
  <c r="AB601" i="1"/>
  <c r="AA601" i="1"/>
  <c r="AD600" i="1"/>
  <c r="AC600" i="1"/>
  <c r="AB600" i="1"/>
  <c r="AA600" i="1"/>
  <c r="AD599" i="1"/>
  <c r="AC599" i="1"/>
  <c r="AB599" i="1"/>
  <c r="AA599" i="1"/>
  <c r="AD598" i="1"/>
  <c r="AC598" i="1"/>
  <c r="AB598" i="1"/>
  <c r="AA598" i="1"/>
  <c r="AD597" i="1"/>
  <c r="AC597" i="1"/>
  <c r="AB597" i="1"/>
  <c r="AA597" i="1"/>
  <c r="AD596" i="1"/>
  <c r="AC596" i="1"/>
  <c r="AB596" i="1"/>
  <c r="AA596" i="1"/>
  <c r="AD595" i="1"/>
  <c r="AC595" i="1"/>
  <c r="AB595" i="1"/>
  <c r="AA595" i="1"/>
  <c r="AD594" i="1"/>
  <c r="AC594" i="1"/>
  <c r="AB594" i="1"/>
  <c r="AA594" i="1"/>
  <c r="AD593" i="1"/>
  <c r="AC593" i="1"/>
  <c r="AB593" i="1"/>
  <c r="AA593" i="1"/>
  <c r="AD592" i="1"/>
  <c r="AC592" i="1"/>
  <c r="AB592" i="1"/>
  <c r="AA592" i="1"/>
  <c r="AD591" i="1"/>
  <c r="AC591" i="1"/>
  <c r="AB591" i="1"/>
  <c r="AA591" i="1"/>
  <c r="AD590" i="1"/>
  <c r="AC590" i="1"/>
  <c r="AB590" i="1"/>
  <c r="AA590" i="1"/>
  <c r="AD589" i="1"/>
  <c r="AC589" i="1"/>
  <c r="AB589" i="1"/>
  <c r="AA589" i="1"/>
  <c r="AD588" i="1"/>
  <c r="AC588" i="1"/>
  <c r="AB588" i="1"/>
  <c r="AA588" i="1"/>
  <c r="AD587" i="1"/>
  <c r="AC587" i="1"/>
  <c r="AB587" i="1"/>
  <c r="AA587" i="1"/>
  <c r="AD586" i="1"/>
  <c r="AC586" i="1"/>
  <c r="AB586" i="1"/>
  <c r="AA586" i="1"/>
  <c r="AD585" i="1"/>
  <c r="AC585" i="1"/>
  <c r="AB585" i="1"/>
  <c r="AA585" i="1"/>
  <c r="AD584" i="1"/>
  <c r="AC584" i="1"/>
  <c r="AB584" i="1"/>
  <c r="AA584" i="1"/>
  <c r="AD583" i="1"/>
  <c r="AC583" i="1"/>
  <c r="AB583" i="1"/>
  <c r="AA583" i="1"/>
  <c r="AD582" i="1"/>
  <c r="AC582" i="1"/>
  <c r="AB582" i="1"/>
  <c r="AA582" i="1"/>
  <c r="AD581" i="1"/>
  <c r="AC581" i="1"/>
  <c r="AB581" i="1"/>
  <c r="AA581" i="1"/>
  <c r="AD580" i="1"/>
  <c r="AC580" i="1"/>
  <c r="AB580" i="1"/>
  <c r="AA580" i="1"/>
  <c r="AD579" i="1"/>
  <c r="AC579" i="1"/>
  <c r="AB579" i="1"/>
  <c r="AA579" i="1"/>
  <c r="AD578" i="1"/>
  <c r="AC578" i="1"/>
  <c r="AB578" i="1"/>
  <c r="AA578" i="1"/>
  <c r="AD577" i="1"/>
  <c r="AC577" i="1"/>
  <c r="AB577" i="1"/>
  <c r="AA577" i="1"/>
  <c r="AD576" i="1"/>
  <c r="AC576" i="1"/>
  <c r="AB576" i="1"/>
  <c r="AA576" i="1"/>
  <c r="AD575" i="1"/>
  <c r="AC575" i="1"/>
  <c r="AB575" i="1"/>
  <c r="AA575" i="1"/>
  <c r="AD574" i="1"/>
  <c r="AC574" i="1"/>
  <c r="AB574" i="1"/>
  <c r="AA574" i="1"/>
  <c r="AD573" i="1"/>
  <c r="AC573" i="1"/>
  <c r="AB573" i="1"/>
  <c r="AA573" i="1"/>
  <c r="AD572" i="1"/>
  <c r="AC572" i="1"/>
  <c r="AB572" i="1"/>
  <c r="AA572" i="1"/>
  <c r="AD571" i="1"/>
  <c r="AC571" i="1"/>
  <c r="AB571" i="1"/>
  <c r="AA571" i="1"/>
  <c r="AD570" i="1"/>
  <c r="AC570" i="1"/>
  <c r="AB570" i="1"/>
  <c r="AA570" i="1"/>
  <c r="AD569" i="1"/>
  <c r="AC569" i="1"/>
  <c r="AB569" i="1"/>
  <c r="AA569" i="1"/>
  <c r="AD568" i="1"/>
  <c r="AC568" i="1"/>
  <c r="AB568" i="1"/>
  <c r="AA568" i="1"/>
  <c r="AD567" i="1"/>
  <c r="AC567" i="1"/>
  <c r="AB567" i="1"/>
  <c r="AA567" i="1"/>
  <c r="AD566" i="1"/>
  <c r="AC566" i="1"/>
  <c r="AB566" i="1"/>
  <c r="AA566" i="1"/>
  <c r="AD565" i="1"/>
  <c r="AC565" i="1"/>
  <c r="AB565" i="1"/>
  <c r="AA565" i="1"/>
  <c r="AD564" i="1"/>
  <c r="AC564" i="1"/>
  <c r="AB564" i="1"/>
  <c r="AA564" i="1"/>
  <c r="AD563" i="1"/>
  <c r="AC563" i="1"/>
  <c r="AB563" i="1"/>
  <c r="AA563" i="1"/>
  <c r="AD562" i="1"/>
  <c r="AC562" i="1"/>
  <c r="AB562" i="1"/>
  <c r="AA562" i="1"/>
  <c r="AD561" i="1"/>
  <c r="AC561" i="1"/>
  <c r="AB561" i="1"/>
  <c r="AA561" i="1"/>
  <c r="AD560" i="1"/>
  <c r="AC560" i="1"/>
  <c r="AB560" i="1"/>
  <c r="AA560" i="1"/>
  <c r="AD559" i="1"/>
  <c r="AC559" i="1"/>
  <c r="AB559" i="1"/>
  <c r="AA559" i="1"/>
  <c r="AD558" i="1"/>
  <c r="AC558" i="1"/>
  <c r="AB558" i="1"/>
  <c r="AA558" i="1"/>
  <c r="AD557" i="1"/>
  <c r="AC557" i="1"/>
  <c r="AB557" i="1"/>
  <c r="AA557" i="1"/>
  <c r="AD556" i="1"/>
  <c r="AC556" i="1"/>
  <c r="AB556" i="1"/>
  <c r="AA556" i="1"/>
  <c r="AD555" i="1"/>
  <c r="AC555" i="1"/>
  <c r="AB555" i="1"/>
  <c r="AA555" i="1"/>
  <c r="AD554" i="1"/>
  <c r="AC554" i="1"/>
  <c r="AB554" i="1"/>
  <c r="AA554" i="1"/>
  <c r="AD553" i="1"/>
  <c r="AC553" i="1"/>
  <c r="AB553" i="1"/>
  <c r="AA553" i="1"/>
  <c r="AD552" i="1"/>
  <c r="AC552" i="1"/>
  <c r="AB552" i="1"/>
  <c r="AA552" i="1"/>
  <c r="AD551" i="1"/>
  <c r="AC551" i="1"/>
  <c r="AB551" i="1"/>
  <c r="AA551" i="1"/>
  <c r="AD550" i="1"/>
  <c r="AC550" i="1"/>
  <c r="AB550" i="1"/>
  <c r="AA550" i="1"/>
  <c r="AD549" i="1"/>
  <c r="AC549" i="1"/>
  <c r="AB549" i="1"/>
  <c r="AA549" i="1"/>
  <c r="AD548" i="1"/>
  <c r="AC548" i="1"/>
  <c r="AB548" i="1"/>
  <c r="AA548" i="1"/>
  <c r="AD547" i="1"/>
  <c r="AC547" i="1"/>
  <c r="AB547" i="1"/>
  <c r="AA547" i="1"/>
  <c r="AD546" i="1"/>
  <c r="AC546" i="1"/>
  <c r="AB546" i="1"/>
  <c r="AA546" i="1"/>
  <c r="AD545" i="1"/>
  <c r="AC545" i="1"/>
  <c r="AB545" i="1"/>
  <c r="AA545" i="1"/>
  <c r="AD544" i="1"/>
  <c r="AC544" i="1"/>
  <c r="AB544" i="1"/>
  <c r="AA544" i="1"/>
  <c r="AD543" i="1"/>
  <c r="AC543" i="1"/>
  <c r="AB543" i="1"/>
  <c r="AA543" i="1"/>
  <c r="AD542" i="1"/>
  <c r="AC542" i="1"/>
  <c r="AB542" i="1"/>
  <c r="AA542" i="1"/>
  <c r="AD541" i="1"/>
  <c r="AC541" i="1"/>
  <c r="AB541" i="1"/>
  <c r="AA541" i="1"/>
  <c r="AD540" i="1"/>
  <c r="AC540" i="1"/>
  <c r="AB540" i="1"/>
  <c r="AA540" i="1"/>
  <c r="AD539" i="1"/>
  <c r="AC539" i="1"/>
  <c r="AB539" i="1"/>
  <c r="AA539" i="1"/>
  <c r="AD538" i="1"/>
  <c r="AC538" i="1"/>
  <c r="AB538" i="1"/>
  <c r="AA538" i="1"/>
  <c r="AD537" i="1"/>
  <c r="AC537" i="1"/>
  <c r="AB537" i="1"/>
  <c r="AA537" i="1"/>
  <c r="AD536" i="1"/>
  <c r="AC536" i="1"/>
  <c r="AB536" i="1"/>
  <c r="AA536" i="1"/>
  <c r="AD535" i="1"/>
  <c r="AC535" i="1"/>
  <c r="AB535" i="1"/>
  <c r="AA535" i="1"/>
  <c r="AD534" i="1"/>
  <c r="AC534" i="1"/>
  <c r="AB534" i="1"/>
  <c r="AA534" i="1"/>
  <c r="AD533" i="1"/>
  <c r="AC533" i="1"/>
  <c r="AB533" i="1"/>
  <c r="AA533" i="1"/>
  <c r="AD532" i="1"/>
  <c r="AC532" i="1"/>
  <c r="AB532" i="1"/>
  <c r="AA532" i="1"/>
  <c r="AD531" i="1"/>
  <c r="AC531" i="1"/>
  <c r="AB531" i="1"/>
  <c r="AA531" i="1"/>
  <c r="AD530" i="1"/>
  <c r="AC530" i="1"/>
  <c r="AB530" i="1"/>
  <c r="AA530" i="1"/>
  <c r="AD529" i="1"/>
  <c r="AC529" i="1"/>
  <c r="AB529" i="1"/>
  <c r="AA529" i="1"/>
  <c r="AD528" i="1"/>
  <c r="AC528" i="1"/>
  <c r="AB528" i="1"/>
  <c r="AA528" i="1"/>
  <c r="AD527" i="1"/>
  <c r="AC527" i="1"/>
  <c r="AB527" i="1"/>
  <c r="AA527" i="1"/>
  <c r="AD526" i="1"/>
  <c r="AC526" i="1"/>
  <c r="AB526" i="1"/>
  <c r="AA526" i="1"/>
  <c r="AD525" i="1"/>
  <c r="AC525" i="1"/>
  <c r="AB525" i="1"/>
  <c r="AA525" i="1"/>
  <c r="AD524" i="1"/>
  <c r="AC524" i="1"/>
  <c r="AB524" i="1"/>
  <c r="AA524" i="1"/>
  <c r="AD523" i="1"/>
  <c r="AC523" i="1"/>
  <c r="AB523" i="1"/>
  <c r="AA523" i="1"/>
  <c r="AD522" i="1"/>
  <c r="AC522" i="1"/>
  <c r="AB522" i="1"/>
  <c r="AA522" i="1"/>
  <c r="AD521" i="1"/>
  <c r="AC521" i="1"/>
  <c r="AB521" i="1"/>
  <c r="AA521" i="1"/>
  <c r="AD520" i="1"/>
  <c r="AC520" i="1"/>
  <c r="AB520" i="1"/>
  <c r="AA520" i="1"/>
  <c r="AD519" i="1"/>
  <c r="AC519" i="1"/>
  <c r="AB519" i="1"/>
  <c r="AA519" i="1"/>
  <c r="AD518" i="1"/>
  <c r="AC518" i="1"/>
  <c r="AB518" i="1"/>
  <c r="AA518" i="1"/>
  <c r="AD517" i="1"/>
  <c r="AC517" i="1"/>
  <c r="AB517" i="1"/>
  <c r="AA517" i="1"/>
  <c r="AD516" i="1"/>
  <c r="AC516" i="1"/>
  <c r="AB516" i="1"/>
  <c r="AA516" i="1"/>
  <c r="AD515" i="1"/>
  <c r="AC515" i="1"/>
  <c r="AB515" i="1"/>
  <c r="AA515" i="1"/>
  <c r="AD514" i="1"/>
  <c r="AC514" i="1"/>
  <c r="AB514" i="1"/>
  <c r="AA514" i="1"/>
  <c r="AD513" i="1"/>
  <c r="AC513" i="1"/>
  <c r="AB513" i="1"/>
  <c r="AA513" i="1"/>
  <c r="AD512" i="1"/>
  <c r="AC512" i="1"/>
  <c r="AB512" i="1"/>
  <c r="AA512" i="1"/>
  <c r="AD511" i="1"/>
  <c r="AC511" i="1"/>
  <c r="AB511" i="1"/>
  <c r="AA511" i="1"/>
  <c r="AD510" i="1"/>
  <c r="AC510" i="1"/>
  <c r="AB510" i="1"/>
  <c r="AA510" i="1"/>
  <c r="AD509" i="1"/>
  <c r="AC509" i="1"/>
  <c r="AB509" i="1"/>
  <c r="AA509" i="1"/>
  <c r="AD508" i="1"/>
  <c r="AC508" i="1"/>
  <c r="AB508" i="1"/>
  <c r="AA508" i="1"/>
  <c r="AD507" i="1"/>
  <c r="AC507" i="1"/>
  <c r="AB507" i="1"/>
  <c r="AA507" i="1"/>
  <c r="AD506" i="1"/>
  <c r="AC506" i="1"/>
  <c r="AB506" i="1"/>
  <c r="AA506" i="1"/>
  <c r="AD505" i="1"/>
  <c r="AC505" i="1"/>
  <c r="AB505" i="1"/>
  <c r="AA505" i="1"/>
  <c r="AD504" i="1"/>
  <c r="AC504" i="1"/>
  <c r="AB504" i="1"/>
  <c r="AA504" i="1"/>
  <c r="AD503" i="1"/>
  <c r="AA1209" i="1" s="1"/>
  <c r="AC503" i="1"/>
  <c r="AB503" i="1"/>
  <c r="AA503" i="1"/>
  <c r="AD502" i="1"/>
  <c r="AC502" i="1"/>
  <c r="AB502" i="1"/>
  <c r="AA502" i="1"/>
  <c r="AD501" i="1"/>
  <c r="AC501" i="1"/>
  <c r="AB501" i="1"/>
  <c r="AA501" i="1"/>
  <c r="AD500" i="1"/>
  <c r="AC500" i="1"/>
  <c r="AB500" i="1"/>
  <c r="AA500" i="1"/>
  <c r="AD499" i="1"/>
  <c r="AC499" i="1"/>
  <c r="AB499" i="1"/>
  <c r="AA499" i="1"/>
  <c r="AD498" i="1"/>
  <c r="AC498" i="1"/>
  <c r="AB498" i="1"/>
  <c r="AA498" i="1"/>
  <c r="AD497" i="1"/>
  <c r="AC497" i="1"/>
  <c r="AB497" i="1"/>
  <c r="AA497" i="1"/>
  <c r="AD496" i="1"/>
  <c r="AC496" i="1"/>
  <c r="AB496" i="1"/>
  <c r="AA496" i="1"/>
  <c r="AD495" i="1"/>
  <c r="AC495" i="1"/>
  <c r="AB495" i="1"/>
  <c r="AA495" i="1"/>
  <c r="AD494" i="1"/>
  <c r="AC494" i="1"/>
  <c r="AB494" i="1"/>
  <c r="AA494" i="1"/>
  <c r="AD493" i="1"/>
  <c r="AC493" i="1"/>
  <c r="AB493" i="1"/>
  <c r="AA493" i="1"/>
  <c r="AD492" i="1"/>
  <c r="AC492" i="1"/>
  <c r="AB492" i="1"/>
  <c r="AA492" i="1"/>
  <c r="AD491" i="1"/>
  <c r="AC491" i="1"/>
  <c r="AB491" i="1"/>
  <c r="AA491" i="1"/>
  <c r="AD490" i="1"/>
  <c r="AC490" i="1"/>
  <c r="AB490" i="1"/>
  <c r="AA490" i="1"/>
  <c r="AD489" i="1"/>
  <c r="AC489" i="1"/>
  <c r="AB489" i="1"/>
  <c r="AA489" i="1"/>
  <c r="AD488" i="1"/>
  <c r="AC488" i="1"/>
  <c r="AB488" i="1"/>
  <c r="AA488" i="1"/>
  <c r="AD487" i="1"/>
  <c r="AC487" i="1"/>
  <c r="AB487" i="1"/>
  <c r="AA487" i="1"/>
  <c r="AD486" i="1"/>
  <c r="AC486" i="1"/>
  <c r="AB486" i="1"/>
  <c r="AA486" i="1"/>
  <c r="AD485" i="1"/>
  <c r="AC485" i="1"/>
  <c r="AB485" i="1"/>
  <c r="AA485" i="1"/>
  <c r="AD484" i="1"/>
  <c r="AC484" i="1"/>
  <c r="AB484" i="1"/>
  <c r="AA484" i="1"/>
  <c r="AD483" i="1"/>
  <c r="AC483" i="1"/>
  <c r="AB483" i="1"/>
  <c r="AA483" i="1"/>
  <c r="AD482" i="1"/>
  <c r="AC482" i="1"/>
  <c r="AB482" i="1"/>
  <c r="AA482" i="1"/>
  <c r="AD481" i="1"/>
  <c r="AC481" i="1"/>
  <c r="AB481" i="1"/>
  <c r="AA481" i="1"/>
  <c r="AD480" i="1"/>
  <c r="AC480" i="1"/>
  <c r="AB480" i="1"/>
  <c r="AA480" i="1"/>
  <c r="AD479" i="1"/>
  <c r="AC479" i="1"/>
  <c r="AB479" i="1"/>
  <c r="AA479" i="1"/>
  <c r="AD478" i="1"/>
  <c r="AC478" i="1"/>
  <c r="AB478" i="1"/>
  <c r="AA478" i="1"/>
  <c r="AD477" i="1"/>
  <c r="AC477" i="1"/>
  <c r="AB477" i="1"/>
  <c r="AA477" i="1"/>
  <c r="AD476" i="1"/>
  <c r="AC476" i="1"/>
  <c r="AB476" i="1"/>
  <c r="AA476" i="1"/>
  <c r="AD475" i="1"/>
  <c r="AC475" i="1"/>
  <c r="AB475" i="1"/>
  <c r="AA475" i="1"/>
  <c r="AD474" i="1"/>
  <c r="AC474" i="1"/>
  <c r="AB474" i="1"/>
  <c r="AA474" i="1"/>
  <c r="AD473" i="1"/>
  <c r="AC473" i="1"/>
  <c r="AB473" i="1"/>
  <c r="AA473" i="1"/>
  <c r="AD472" i="1"/>
  <c r="AC472" i="1"/>
  <c r="AB472" i="1"/>
  <c r="AA472" i="1"/>
  <c r="AD471" i="1"/>
  <c r="AC471" i="1"/>
  <c r="AB471" i="1"/>
  <c r="AA471" i="1"/>
  <c r="AD470" i="1"/>
  <c r="AC470" i="1"/>
  <c r="AB470" i="1"/>
  <c r="AA470" i="1"/>
  <c r="AD469" i="1"/>
  <c r="AC469" i="1"/>
  <c r="AB469" i="1"/>
  <c r="AA469" i="1"/>
  <c r="AD468" i="1"/>
  <c r="AC468" i="1"/>
  <c r="AB468" i="1"/>
  <c r="AA468" i="1"/>
  <c r="AD467" i="1"/>
  <c r="AC467" i="1"/>
  <c r="AB467" i="1"/>
  <c r="AA467" i="1"/>
  <c r="AD466" i="1"/>
  <c r="AC466" i="1"/>
  <c r="AB466" i="1"/>
  <c r="AA466" i="1"/>
  <c r="AD465" i="1"/>
  <c r="AC465" i="1"/>
  <c r="AB465" i="1"/>
  <c r="AA465" i="1"/>
  <c r="AD464" i="1"/>
  <c r="AC464" i="1"/>
  <c r="AB464" i="1"/>
  <c r="AA464" i="1"/>
  <c r="AD463" i="1"/>
  <c r="AC463" i="1"/>
  <c r="AB463" i="1"/>
  <c r="AA463" i="1"/>
  <c r="AD462" i="1"/>
  <c r="AC462" i="1"/>
  <c r="AB462" i="1"/>
  <c r="AA462" i="1"/>
  <c r="AD461" i="1"/>
  <c r="AC461" i="1"/>
  <c r="AB461" i="1"/>
  <c r="AA461" i="1"/>
  <c r="AD460" i="1"/>
  <c r="AC460" i="1"/>
  <c r="AB460" i="1"/>
  <c r="AA460" i="1"/>
  <c r="AD459" i="1"/>
  <c r="AC459" i="1"/>
  <c r="AB459" i="1"/>
  <c r="AA459" i="1"/>
  <c r="AD458" i="1"/>
  <c r="AC458" i="1"/>
  <c r="AB458" i="1"/>
  <c r="AA458" i="1"/>
  <c r="AD457" i="1"/>
  <c r="AC457" i="1"/>
  <c r="AB457" i="1"/>
  <c r="AA457" i="1"/>
  <c r="AD456" i="1"/>
  <c r="AC456" i="1"/>
  <c r="AB456" i="1"/>
  <c r="AA456" i="1"/>
  <c r="AD455" i="1"/>
  <c r="AC455" i="1"/>
  <c r="AB455" i="1"/>
  <c r="AA455" i="1"/>
  <c r="AD454" i="1"/>
  <c r="AC454" i="1"/>
  <c r="AB454" i="1"/>
  <c r="AA454" i="1"/>
  <c r="AD453" i="1"/>
  <c r="AC453" i="1"/>
  <c r="AB453" i="1"/>
  <c r="AA453" i="1"/>
  <c r="AD452" i="1"/>
  <c r="AC452" i="1"/>
  <c r="AB452" i="1"/>
  <c r="AA452" i="1"/>
  <c r="AD451" i="1"/>
  <c r="AC451" i="1"/>
  <c r="AB451" i="1"/>
  <c r="AA451" i="1"/>
  <c r="AD450" i="1"/>
  <c r="AC450" i="1"/>
  <c r="AB450" i="1"/>
  <c r="AA450" i="1"/>
  <c r="AD449" i="1"/>
  <c r="AC449" i="1"/>
  <c r="AB449" i="1"/>
  <c r="AA449" i="1"/>
  <c r="AD448" i="1"/>
  <c r="AC448" i="1"/>
  <c r="AB448" i="1"/>
  <c r="AA448" i="1"/>
  <c r="AD447" i="1"/>
  <c r="AC447" i="1"/>
  <c r="AB447" i="1"/>
  <c r="AA447" i="1"/>
  <c r="AD446" i="1"/>
  <c r="AC446" i="1"/>
  <c r="AB446" i="1"/>
  <c r="AA446" i="1"/>
  <c r="AD445" i="1"/>
  <c r="AC445" i="1"/>
  <c r="AB445" i="1"/>
  <c r="AA445" i="1"/>
  <c r="AD444" i="1"/>
  <c r="AC444" i="1"/>
  <c r="AB444" i="1"/>
  <c r="AA444" i="1"/>
  <c r="AD443" i="1"/>
  <c r="AC443" i="1"/>
  <c r="AB443" i="1"/>
  <c r="AA443" i="1"/>
  <c r="AD442" i="1"/>
  <c r="AC442" i="1"/>
  <c r="AB442" i="1"/>
  <c r="AA442" i="1"/>
  <c r="AD441" i="1"/>
  <c r="AC441" i="1"/>
  <c r="AB441" i="1"/>
  <c r="AA441" i="1"/>
  <c r="AD440" i="1"/>
  <c r="AC440" i="1"/>
  <c r="AB440" i="1"/>
  <c r="AA440" i="1"/>
  <c r="AD439" i="1"/>
  <c r="AC439" i="1"/>
  <c r="AB439" i="1"/>
  <c r="AA439" i="1"/>
  <c r="AD438" i="1"/>
  <c r="AC438" i="1"/>
  <c r="AB438" i="1"/>
  <c r="AA438" i="1"/>
  <c r="AD437" i="1"/>
  <c r="AC437" i="1"/>
  <c r="AB437" i="1"/>
  <c r="AA437" i="1"/>
  <c r="AD436" i="1"/>
  <c r="AC436" i="1"/>
  <c r="AB436" i="1"/>
  <c r="AA436" i="1"/>
  <c r="AD435" i="1"/>
  <c r="AC435" i="1"/>
  <c r="AB435" i="1"/>
  <c r="AA435" i="1"/>
  <c r="AD434" i="1"/>
  <c r="AC434" i="1"/>
  <c r="AB434" i="1"/>
  <c r="AA434" i="1"/>
  <c r="AD433" i="1"/>
  <c r="AC433" i="1"/>
  <c r="AB433" i="1"/>
  <c r="AA433" i="1"/>
  <c r="AD432" i="1"/>
  <c r="AC432" i="1"/>
  <c r="AB432" i="1"/>
  <c r="AA432" i="1"/>
  <c r="AD431" i="1"/>
  <c r="AC431" i="1"/>
  <c r="AB431" i="1"/>
  <c r="AA431" i="1"/>
  <c r="AD430" i="1"/>
  <c r="AC430" i="1"/>
  <c r="AB430" i="1"/>
  <c r="AA430" i="1"/>
  <c r="AD429" i="1"/>
  <c r="AC429" i="1"/>
  <c r="AB429" i="1"/>
  <c r="AA429" i="1"/>
  <c r="AD428" i="1"/>
  <c r="AC428" i="1"/>
  <c r="AB428" i="1"/>
  <c r="AA428" i="1"/>
  <c r="AD427" i="1"/>
  <c r="AC427" i="1"/>
  <c r="AB427" i="1"/>
  <c r="AA427" i="1"/>
  <c r="AD426" i="1"/>
  <c r="AC426" i="1"/>
  <c r="AB426" i="1"/>
  <c r="AA426" i="1"/>
  <c r="AD425" i="1"/>
  <c r="AC425" i="1"/>
  <c r="AB425" i="1"/>
  <c r="AA425" i="1"/>
  <c r="AD424" i="1"/>
  <c r="AC424" i="1"/>
  <c r="AB424" i="1"/>
  <c r="AA424" i="1"/>
  <c r="AD423" i="1"/>
  <c r="AC423" i="1"/>
  <c r="AB423" i="1"/>
  <c r="AA423" i="1"/>
  <c r="AD422" i="1"/>
  <c r="AC422" i="1"/>
  <c r="AB422" i="1"/>
  <c r="AA422" i="1"/>
  <c r="AD421" i="1"/>
  <c r="AC421" i="1"/>
  <c r="AB421" i="1"/>
  <c r="AA421" i="1"/>
  <c r="AD420" i="1"/>
  <c r="AC420" i="1"/>
  <c r="AB420" i="1"/>
  <c r="AA420" i="1"/>
  <c r="AD419" i="1"/>
  <c r="AC419" i="1"/>
  <c r="AB419" i="1"/>
  <c r="AA419" i="1"/>
  <c r="AD418" i="1"/>
  <c r="AC418" i="1"/>
  <c r="AB418" i="1"/>
  <c r="AA418" i="1"/>
  <c r="AD417" i="1"/>
  <c r="AC417" i="1"/>
  <c r="AB417" i="1"/>
  <c r="AA417" i="1"/>
  <c r="AD416" i="1"/>
  <c r="AC416" i="1"/>
  <c r="AB416" i="1"/>
  <c r="AA416" i="1"/>
  <c r="AD415" i="1"/>
  <c r="AC415" i="1"/>
  <c r="AB415" i="1"/>
  <c r="AA415" i="1"/>
  <c r="AD414" i="1"/>
  <c r="AC414" i="1"/>
  <c r="AB414" i="1"/>
  <c r="AA414" i="1"/>
  <c r="AD413" i="1"/>
  <c r="AC413" i="1"/>
  <c r="AB413" i="1"/>
  <c r="AA413" i="1"/>
  <c r="AD412" i="1"/>
  <c r="AC412" i="1"/>
  <c r="AB412" i="1"/>
  <c r="AA412" i="1"/>
  <c r="AD411" i="1"/>
  <c r="AC411" i="1"/>
  <c r="AB411" i="1"/>
  <c r="AA411" i="1"/>
  <c r="AD410" i="1"/>
  <c r="AC410" i="1"/>
  <c r="AB410" i="1"/>
  <c r="AA410" i="1"/>
  <c r="AD409" i="1"/>
  <c r="AC409" i="1"/>
  <c r="AB409" i="1"/>
  <c r="AA409" i="1"/>
  <c r="AD408" i="1"/>
  <c r="AC408" i="1"/>
  <c r="AB408" i="1"/>
  <c r="AA408" i="1"/>
  <c r="AD407" i="1"/>
  <c r="AC407" i="1"/>
  <c r="AB407" i="1"/>
  <c r="AA407" i="1"/>
  <c r="AD406" i="1"/>
  <c r="AC406" i="1"/>
  <c r="AB406" i="1"/>
  <c r="AA406" i="1"/>
  <c r="AD405" i="1"/>
  <c r="AC405" i="1"/>
  <c r="AB405" i="1"/>
  <c r="AA405" i="1"/>
  <c r="AD404" i="1"/>
  <c r="AC404" i="1"/>
  <c r="AB404" i="1"/>
  <c r="AA404" i="1"/>
  <c r="AD403" i="1"/>
  <c r="AA1208" i="1" s="1"/>
  <c r="AC403" i="1"/>
  <c r="AB403" i="1"/>
  <c r="AA403" i="1"/>
  <c r="AD402" i="1"/>
  <c r="AC402" i="1"/>
  <c r="AB402" i="1"/>
  <c r="AA402" i="1"/>
  <c r="AD401" i="1"/>
  <c r="AC401" i="1"/>
  <c r="AB401" i="1"/>
  <c r="AA401" i="1"/>
  <c r="AD400" i="1"/>
  <c r="AC400" i="1"/>
  <c r="AB400" i="1"/>
  <c r="AA400" i="1"/>
  <c r="AD399" i="1"/>
  <c r="AC399" i="1"/>
  <c r="AB399" i="1"/>
  <c r="AA399" i="1"/>
  <c r="AD398" i="1"/>
  <c r="AC398" i="1"/>
  <c r="AB398" i="1"/>
  <c r="AA398" i="1"/>
  <c r="AD397" i="1"/>
  <c r="AC397" i="1"/>
  <c r="AB397" i="1"/>
  <c r="AA397" i="1"/>
  <c r="AD396" i="1"/>
  <c r="AC396" i="1"/>
  <c r="AB396" i="1"/>
  <c r="AA396" i="1"/>
  <c r="AD395" i="1"/>
  <c r="AC395" i="1"/>
  <c r="AB395" i="1"/>
  <c r="AA395" i="1"/>
  <c r="AD394" i="1"/>
  <c r="AC394" i="1"/>
  <c r="AB394" i="1"/>
  <c r="AA394" i="1"/>
  <c r="AD393" i="1"/>
  <c r="AC393" i="1"/>
  <c r="AB393" i="1"/>
  <c r="AA393" i="1"/>
  <c r="AD392" i="1"/>
  <c r="AC392" i="1"/>
  <c r="AB392" i="1"/>
  <c r="AA392" i="1"/>
  <c r="AD391" i="1"/>
  <c r="AC391" i="1"/>
  <c r="AB391" i="1"/>
  <c r="AA391" i="1"/>
  <c r="AD390" i="1"/>
  <c r="AC390" i="1"/>
  <c r="AB390" i="1"/>
  <c r="AA390" i="1"/>
  <c r="AD389" i="1"/>
  <c r="AC389" i="1"/>
  <c r="AB389" i="1"/>
  <c r="AA389" i="1"/>
  <c r="AD388" i="1"/>
  <c r="AC388" i="1"/>
  <c r="AB388" i="1"/>
  <c r="AA388" i="1"/>
  <c r="AD387" i="1"/>
  <c r="AC387" i="1"/>
  <c r="AB387" i="1"/>
  <c r="AA387" i="1"/>
  <c r="AD386" i="1"/>
  <c r="AC386" i="1"/>
  <c r="AB386" i="1"/>
  <c r="AA386" i="1"/>
  <c r="AD385" i="1"/>
  <c r="AC385" i="1"/>
  <c r="AB385" i="1"/>
  <c r="AA385" i="1"/>
  <c r="AD384" i="1"/>
  <c r="AC384" i="1"/>
  <c r="AB384" i="1"/>
  <c r="AA384" i="1"/>
  <c r="AD383" i="1"/>
  <c r="AC383" i="1"/>
  <c r="AB383" i="1"/>
  <c r="AA383" i="1"/>
  <c r="AD382" i="1"/>
  <c r="AC382" i="1"/>
  <c r="AB382" i="1"/>
  <c r="AA382" i="1"/>
  <c r="AD381" i="1"/>
  <c r="AC381" i="1"/>
  <c r="AB381" i="1"/>
  <c r="AA381" i="1"/>
  <c r="AD380" i="1"/>
  <c r="AC380" i="1"/>
  <c r="AB380" i="1"/>
  <c r="AA380" i="1"/>
  <c r="AD379" i="1"/>
  <c r="AC379" i="1"/>
  <c r="AB379" i="1"/>
  <c r="AA379" i="1"/>
  <c r="AD378" i="1"/>
  <c r="AC378" i="1"/>
  <c r="AB378" i="1"/>
  <c r="AA378" i="1"/>
  <c r="AD377" i="1"/>
  <c r="AC377" i="1"/>
  <c r="AB377" i="1"/>
  <c r="AA377" i="1"/>
  <c r="AD376" i="1"/>
  <c r="AC376" i="1"/>
  <c r="AB376" i="1"/>
  <c r="AA376" i="1"/>
  <c r="AD375" i="1"/>
  <c r="AC375" i="1"/>
  <c r="AB375" i="1"/>
  <c r="AA375" i="1"/>
  <c r="AD374" i="1"/>
  <c r="AC374" i="1"/>
  <c r="AB374" i="1"/>
  <c r="AA374" i="1"/>
  <c r="AD373" i="1"/>
  <c r="AC373" i="1"/>
  <c r="AB373" i="1"/>
  <c r="AA373" i="1"/>
  <c r="AD372" i="1"/>
  <c r="AC372" i="1"/>
  <c r="AB372" i="1"/>
  <c r="AA372" i="1"/>
  <c r="AD371" i="1"/>
  <c r="AC371" i="1"/>
  <c r="AB371" i="1"/>
  <c r="AA371" i="1"/>
  <c r="AD370" i="1"/>
  <c r="AC370" i="1"/>
  <c r="AB370" i="1"/>
  <c r="AA370" i="1"/>
  <c r="AD369" i="1"/>
  <c r="AC369" i="1"/>
  <c r="AB369" i="1"/>
  <c r="AA369" i="1"/>
  <c r="AD368" i="1"/>
  <c r="AC368" i="1"/>
  <c r="AB368" i="1"/>
  <c r="AA368" i="1"/>
  <c r="AD367" i="1"/>
  <c r="AC367" i="1"/>
  <c r="AB367" i="1"/>
  <c r="AA367" i="1"/>
  <c r="AD366" i="1"/>
  <c r="AC366" i="1"/>
  <c r="AB366" i="1"/>
  <c r="AA366" i="1"/>
  <c r="AD365" i="1"/>
  <c r="AC365" i="1"/>
  <c r="AB365" i="1"/>
  <c r="AA365" i="1"/>
  <c r="AD364" i="1"/>
  <c r="AC364" i="1"/>
  <c r="AB364" i="1"/>
  <c r="AA364" i="1"/>
  <c r="AD363" i="1"/>
  <c r="AC363" i="1"/>
  <c r="AB363" i="1"/>
  <c r="AA363" i="1"/>
  <c r="AD362" i="1"/>
  <c r="AC362" i="1"/>
  <c r="AB362" i="1"/>
  <c r="AA362" i="1"/>
  <c r="AD361" i="1"/>
  <c r="AC361" i="1"/>
  <c r="AB361" i="1"/>
  <c r="AA361" i="1"/>
  <c r="AD360" i="1"/>
  <c r="AC360" i="1"/>
  <c r="AB360" i="1"/>
  <c r="AA360" i="1"/>
  <c r="AD359" i="1"/>
  <c r="AC359" i="1"/>
  <c r="AB359" i="1"/>
  <c r="AA359" i="1"/>
  <c r="AD358" i="1"/>
  <c r="AC358" i="1"/>
  <c r="AB358" i="1"/>
  <c r="AA358" i="1"/>
  <c r="AD357" i="1"/>
  <c r="AC357" i="1"/>
  <c r="AB357" i="1"/>
  <c r="AA357" i="1"/>
  <c r="AD356" i="1"/>
  <c r="AC356" i="1"/>
  <c r="AB356" i="1"/>
  <c r="AA356" i="1"/>
  <c r="AD355" i="1"/>
  <c r="AC355" i="1"/>
  <c r="AB355" i="1"/>
  <c r="AA355" i="1"/>
  <c r="AD354" i="1"/>
  <c r="AC354" i="1"/>
  <c r="AB354" i="1"/>
  <c r="AA354" i="1"/>
  <c r="AD353" i="1"/>
  <c r="AC353" i="1"/>
  <c r="AB353" i="1"/>
  <c r="AA353" i="1"/>
  <c r="AD352" i="1"/>
  <c r="AC352" i="1"/>
  <c r="AB352" i="1"/>
  <c r="AA352" i="1"/>
  <c r="AD351" i="1"/>
  <c r="AC351" i="1"/>
  <c r="AB351" i="1"/>
  <c r="AA351" i="1"/>
  <c r="AD350" i="1"/>
  <c r="AC350" i="1"/>
  <c r="AB350" i="1"/>
  <c r="AA350" i="1"/>
  <c r="AD349" i="1"/>
  <c r="AC349" i="1"/>
  <c r="AB349" i="1"/>
  <c r="AA349" i="1"/>
  <c r="AD348" i="1"/>
  <c r="AC348" i="1"/>
  <c r="AB348" i="1"/>
  <c r="AA348" i="1"/>
  <c r="AD347" i="1"/>
  <c r="AC347" i="1"/>
  <c r="AB347" i="1"/>
  <c r="AA347" i="1"/>
  <c r="AD346" i="1"/>
  <c r="AC346" i="1"/>
  <c r="AB346" i="1"/>
  <c r="AA346" i="1"/>
  <c r="AD345" i="1"/>
  <c r="AC345" i="1"/>
  <c r="AB345" i="1"/>
  <c r="AA345" i="1"/>
  <c r="AD344" i="1"/>
  <c r="AC344" i="1"/>
  <c r="AB344" i="1"/>
  <c r="AA344" i="1"/>
  <c r="AD343" i="1"/>
  <c r="AC343" i="1"/>
  <c r="AB343" i="1"/>
  <c r="AA343" i="1"/>
  <c r="AD342" i="1"/>
  <c r="AC342" i="1"/>
  <c r="AB342" i="1"/>
  <c r="AA342" i="1"/>
  <c r="AD341" i="1"/>
  <c r="AC341" i="1"/>
  <c r="AB341" i="1"/>
  <c r="AA341" i="1"/>
  <c r="AD340" i="1"/>
  <c r="AC340" i="1"/>
  <c r="AB340" i="1"/>
  <c r="AA340" i="1"/>
  <c r="AD339" i="1"/>
  <c r="AC339" i="1"/>
  <c r="AB339" i="1"/>
  <c r="AA339" i="1"/>
  <c r="AD338" i="1"/>
  <c r="AC338" i="1"/>
  <c r="AB338" i="1"/>
  <c r="AA338" i="1"/>
  <c r="AD337" i="1"/>
  <c r="AC337" i="1"/>
  <c r="AB337" i="1"/>
  <c r="AA337" i="1"/>
  <c r="AD336" i="1"/>
  <c r="AC336" i="1"/>
  <c r="AB336" i="1"/>
  <c r="AA336" i="1"/>
  <c r="AD335" i="1"/>
  <c r="AC335" i="1"/>
  <c r="AB335" i="1"/>
  <c r="AA335" i="1"/>
  <c r="AD334" i="1"/>
  <c r="AC334" i="1"/>
  <c r="AB334" i="1"/>
  <c r="AA334" i="1"/>
  <c r="AD333" i="1"/>
  <c r="AC333" i="1"/>
  <c r="AB333" i="1"/>
  <c r="AA333" i="1"/>
  <c r="AD332" i="1"/>
  <c r="AC332" i="1"/>
  <c r="AB332" i="1"/>
  <c r="AA332" i="1"/>
  <c r="AD331" i="1"/>
  <c r="AC331" i="1"/>
  <c r="AB331" i="1"/>
  <c r="AA331" i="1"/>
  <c r="AD330" i="1"/>
  <c r="AC330" i="1"/>
  <c r="AB330" i="1"/>
  <c r="AA330" i="1"/>
  <c r="AD329" i="1"/>
  <c r="AC329" i="1"/>
  <c r="AB329" i="1"/>
  <c r="AA329" i="1"/>
  <c r="AD328" i="1"/>
  <c r="AC328" i="1"/>
  <c r="AB328" i="1"/>
  <c r="AA328" i="1"/>
  <c r="AD327" i="1"/>
  <c r="AC327" i="1"/>
  <c r="AB327" i="1"/>
  <c r="AA327" i="1"/>
  <c r="AD326" i="1"/>
  <c r="AC326" i="1"/>
  <c r="AB326" i="1"/>
  <c r="AA326" i="1"/>
  <c r="AD325" i="1"/>
  <c r="AC325" i="1"/>
  <c r="AB325" i="1"/>
  <c r="AA325" i="1"/>
  <c r="AD324" i="1"/>
  <c r="AC324" i="1"/>
  <c r="AB324" i="1"/>
  <c r="AA324" i="1"/>
  <c r="AD323" i="1"/>
  <c r="AC323" i="1"/>
  <c r="AB323" i="1"/>
  <c r="AA323" i="1"/>
  <c r="AD322" i="1"/>
  <c r="AC322" i="1"/>
  <c r="AB322" i="1"/>
  <c r="AA322" i="1"/>
  <c r="AD321" i="1"/>
  <c r="AC321" i="1"/>
  <c r="AB321" i="1"/>
  <c r="AA321" i="1"/>
  <c r="AD320" i="1"/>
  <c r="AC320" i="1"/>
  <c r="AB320" i="1"/>
  <c r="AA320" i="1"/>
  <c r="AD319" i="1"/>
  <c r="AC319" i="1"/>
  <c r="AB319" i="1"/>
  <c r="AA319" i="1"/>
  <c r="AD318" i="1"/>
  <c r="AC318" i="1"/>
  <c r="AB318" i="1"/>
  <c r="AA318" i="1"/>
  <c r="AD317" i="1"/>
  <c r="AC317" i="1"/>
  <c r="AB317" i="1"/>
  <c r="AA317" i="1"/>
  <c r="AD316" i="1"/>
  <c r="AC316" i="1"/>
  <c r="AB316" i="1"/>
  <c r="AA316" i="1"/>
  <c r="AD315" i="1"/>
  <c r="AC315" i="1"/>
  <c r="AB315" i="1"/>
  <c r="AA315" i="1"/>
  <c r="AD314" i="1"/>
  <c r="AC314" i="1"/>
  <c r="AB314" i="1"/>
  <c r="AA314" i="1"/>
  <c r="AD313" i="1"/>
  <c r="AC313" i="1"/>
  <c r="AB313" i="1"/>
  <c r="AA313" i="1"/>
  <c r="AD312" i="1"/>
  <c r="AC312" i="1"/>
  <c r="AB312" i="1"/>
  <c r="AA312" i="1"/>
  <c r="AD311" i="1"/>
  <c r="AC311" i="1"/>
  <c r="AB311" i="1"/>
  <c r="AA311" i="1"/>
  <c r="AD310" i="1"/>
  <c r="AC310" i="1"/>
  <c r="AB310" i="1"/>
  <c r="AA310" i="1"/>
  <c r="AD309" i="1"/>
  <c r="AC309" i="1"/>
  <c r="AB309" i="1"/>
  <c r="AA309" i="1"/>
  <c r="AD308" i="1"/>
  <c r="AC308" i="1"/>
  <c r="AB308" i="1"/>
  <c r="AA308" i="1"/>
  <c r="AD307" i="1"/>
  <c r="AC307" i="1"/>
  <c r="AB307" i="1"/>
  <c r="AA307" i="1"/>
  <c r="AD306" i="1"/>
  <c r="AC306" i="1"/>
  <c r="AB306" i="1"/>
  <c r="AA306" i="1"/>
  <c r="AD305" i="1"/>
  <c r="AC305" i="1"/>
  <c r="AB305" i="1"/>
  <c r="AA305" i="1"/>
  <c r="AD304" i="1"/>
  <c r="AC304" i="1"/>
  <c r="AB304" i="1"/>
  <c r="AA304" i="1"/>
  <c r="AD303" i="1"/>
  <c r="AA1207" i="1" s="1"/>
  <c r="AC303" i="1"/>
  <c r="AB303" i="1"/>
  <c r="AA303" i="1"/>
  <c r="AD302" i="1"/>
  <c r="AC302" i="1"/>
  <c r="AB302" i="1"/>
  <c r="AA302" i="1"/>
  <c r="AD301" i="1"/>
  <c r="AC301" i="1"/>
  <c r="AB301" i="1"/>
  <c r="AA301" i="1"/>
  <c r="AD300" i="1"/>
  <c r="AC300" i="1"/>
  <c r="AB300" i="1"/>
  <c r="AA300" i="1"/>
  <c r="AD299" i="1"/>
  <c r="AC299" i="1"/>
  <c r="AB299" i="1"/>
  <c r="AA299" i="1"/>
  <c r="AD298" i="1"/>
  <c r="AC298" i="1"/>
  <c r="AB298" i="1"/>
  <c r="AA298" i="1"/>
  <c r="AD297" i="1"/>
  <c r="AC297" i="1"/>
  <c r="AB297" i="1"/>
  <c r="AA297" i="1"/>
  <c r="AD296" i="1"/>
  <c r="AC296" i="1"/>
  <c r="AB296" i="1"/>
  <c r="AA296" i="1"/>
  <c r="AD295" i="1"/>
  <c r="AC295" i="1"/>
  <c r="AB295" i="1"/>
  <c r="AA295" i="1"/>
  <c r="AD294" i="1"/>
  <c r="AC294" i="1"/>
  <c r="AB294" i="1"/>
  <c r="AA294" i="1"/>
  <c r="AD293" i="1"/>
  <c r="AC293" i="1"/>
  <c r="AB293" i="1"/>
  <c r="AA293" i="1"/>
  <c r="AD292" i="1"/>
  <c r="AC292" i="1"/>
  <c r="AB292" i="1"/>
  <c r="AA292" i="1"/>
  <c r="AD291" i="1"/>
  <c r="AC291" i="1"/>
  <c r="AB291" i="1"/>
  <c r="AA291" i="1"/>
  <c r="AD290" i="1"/>
  <c r="AC290" i="1"/>
  <c r="AB290" i="1"/>
  <c r="AA290" i="1"/>
  <c r="AD289" i="1"/>
  <c r="AC289" i="1"/>
  <c r="AB289" i="1"/>
  <c r="AA289" i="1"/>
  <c r="AD288" i="1"/>
  <c r="AC288" i="1"/>
  <c r="AB288" i="1"/>
  <c r="AA288" i="1"/>
  <c r="AD287" i="1"/>
  <c r="AC287" i="1"/>
  <c r="AB287" i="1"/>
  <c r="AA287" i="1"/>
  <c r="AD286" i="1"/>
  <c r="AC286" i="1"/>
  <c r="AB286" i="1"/>
  <c r="AA286" i="1"/>
  <c r="AD285" i="1"/>
  <c r="AC285" i="1"/>
  <c r="AB285" i="1"/>
  <c r="AA285" i="1"/>
  <c r="AD284" i="1"/>
  <c r="AC284" i="1"/>
  <c r="AB284" i="1"/>
  <c r="AA284" i="1"/>
  <c r="AD283" i="1"/>
  <c r="AC283" i="1"/>
  <c r="AB283" i="1"/>
  <c r="AA283" i="1"/>
  <c r="AD282" i="1"/>
  <c r="AC282" i="1"/>
  <c r="AB282" i="1"/>
  <c r="AA282" i="1"/>
  <c r="AD281" i="1"/>
  <c r="AC281" i="1"/>
  <c r="AB281" i="1"/>
  <c r="AA281" i="1"/>
  <c r="AD280" i="1"/>
  <c r="AC280" i="1"/>
  <c r="AB280" i="1"/>
  <c r="AA280" i="1"/>
  <c r="AD279" i="1"/>
  <c r="AC279" i="1"/>
  <c r="AB279" i="1"/>
  <c r="AA279" i="1"/>
  <c r="AD278" i="1"/>
  <c r="AC278" i="1"/>
  <c r="AB278" i="1"/>
  <c r="AA278" i="1"/>
  <c r="AD277" i="1"/>
  <c r="AC277" i="1"/>
  <c r="AB277" i="1"/>
  <c r="AA277" i="1"/>
  <c r="AD276" i="1"/>
  <c r="AC276" i="1"/>
  <c r="AB276" i="1"/>
  <c r="AA276" i="1"/>
  <c r="AD275" i="1"/>
  <c r="AC275" i="1"/>
  <c r="AB275" i="1"/>
  <c r="AA275" i="1"/>
  <c r="AD274" i="1"/>
  <c r="AC274" i="1"/>
  <c r="AB274" i="1"/>
  <c r="AA274" i="1"/>
  <c r="AD273" i="1"/>
  <c r="AC273" i="1"/>
  <c r="AB273" i="1"/>
  <c r="AA273" i="1"/>
  <c r="AD272" i="1"/>
  <c r="AC272" i="1"/>
  <c r="AB272" i="1"/>
  <c r="AA272" i="1"/>
  <c r="AD271" i="1"/>
  <c r="AC271" i="1"/>
  <c r="AB271" i="1"/>
  <c r="AA271" i="1"/>
  <c r="AD270" i="1"/>
  <c r="AC270" i="1"/>
  <c r="AB270" i="1"/>
  <c r="AA270" i="1"/>
  <c r="AD269" i="1"/>
  <c r="AC269" i="1"/>
  <c r="AB269" i="1"/>
  <c r="AA269" i="1"/>
  <c r="AD268" i="1"/>
  <c r="AC268" i="1"/>
  <c r="AB268" i="1"/>
  <c r="AA268" i="1"/>
  <c r="AD267" i="1"/>
  <c r="AC267" i="1"/>
  <c r="AB267" i="1"/>
  <c r="AA267" i="1"/>
  <c r="AD266" i="1"/>
  <c r="AC266" i="1"/>
  <c r="AB266" i="1"/>
  <c r="AA266" i="1"/>
  <c r="AD265" i="1"/>
  <c r="AC265" i="1"/>
  <c r="AB265" i="1"/>
  <c r="AA265" i="1"/>
  <c r="AD264" i="1"/>
  <c r="AC264" i="1"/>
  <c r="AB264" i="1"/>
  <c r="AA264" i="1"/>
  <c r="AD263" i="1"/>
  <c r="AC263" i="1"/>
  <c r="AB263" i="1"/>
  <c r="AA263" i="1"/>
  <c r="AD262" i="1"/>
  <c r="AC262" i="1"/>
  <c r="AB262" i="1"/>
  <c r="AA262" i="1"/>
  <c r="AD261" i="1"/>
  <c r="AC261" i="1"/>
  <c r="AB261" i="1"/>
  <c r="AA261" i="1"/>
  <c r="AD260" i="1"/>
  <c r="AC260" i="1"/>
  <c r="AB260" i="1"/>
  <c r="AA260" i="1"/>
  <c r="AD259" i="1"/>
  <c r="AC259" i="1"/>
  <c r="AB259" i="1"/>
  <c r="AA259" i="1"/>
  <c r="AD258" i="1"/>
  <c r="AC258" i="1"/>
  <c r="AB258" i="1"/>
  <c r="AA258" i="1"/>
  <c r="AD257" i="1"/>
  <c r="AC257" i="1"/>
  <c r="AB257" i="1"/>
  <c r="AA257" i="1"/>
  <c r="AD256" i="1"/>
  <c r="AC256" i="1"/>
  <c r="AB256" i="1"/>
  <c r="AA256" i="1"/>
  <c r="AD255" i="1"/>
  <c r="AC255" i="1"/>
  <c r="AB255" i="1"/>
  <c r="AA255" i="1"/>
  <c r="AD254" i="1"/>
  <c r="AC254" i="1"/>
  <c r="AB254" i="1"/>
  <c r="AA254" i="1"/>
  <c r="AD253" i="1"/>
  <c r="AC253" i="1"/>
  <c r="AB253" i="1"/>
  <c r="AA253" i="1"/>
  <c r="AD252" i="1"/>
  <c r="AC252" i="1"/>
  <c r="AB252" i="1"/>
  <c r="AA252" i="1"/>
  <c r="AD251" i="1"/>
  <c r="AC251" i="1"/>
  <c r="AB251" i="1"/>
  <c r="AA251" i="1"/>
  <c r="AD250" i="1"/>
  <c r="AC250" i="1"/>
  <c r="AB250" i="1"/>
  <c r="AA250" i="1"/>
  <c r="AD249" i="1"/>
  <c r="AC249" i="1"/>
  <c r="AB249" i="1"/>
  <c r="AA249" i="1"/>
  <c r="AD248" i="1"/>
  <c r="AC248" i="1"/>
  <c r="AB248" i="1"/>
  <c r="AA248" i="1"/>
  <c r="AD247" i="1"/>
  <c r="AC247" i="1"/>
  <c r="AB247" i="1"/>
  <c r="AA247" i="1"/>
  <c r="AD246" i="1"/>
  <c r="AC246" i="1"/>
  <c r="AB246" i="1"/>
  <c r="AA246" i="1"/>
  <c r="AD245" i="1"/>
  <c r="AC245" i="1"/>
  <c r="AB245" i="1"/>
  <c r="AA245" i="1"/>
  <c r="AD244" i="1"/>
  <c r="AC244" i="1"/>
  <c r="AB244" i="1"/>
  <c r="AA244" i="1"/>
  <c r="AD243" i="1"/>
  <c r="AC243" i="1"/>
  <c r="AB243" i="1"/>
  <c r="AA243" i="1"/>
  <c r="AD242" i="1"/>
  <c r="AC242" i="1"/>
  <c r="AB242" i="1"/>
  <c r="AA242" i="1"/>
  <c r="AD241" i="1"/>
  <c r="AC241" i="1"/>
  <c r="AB241" i="1"/>
  <c r="AA241" i="1"/>
  <c r="AD240" i="1"/>
  <c r="AC240" i="1"/>
  <c r="AB240" i="1"/>
  <c r="AA240" i="1"/>
  <c r="AD239" i="1"/>
  <c r="AC239" i="1"/>
  <c r="AB239" i="1"/>
  <c r="AA239" i="1"/>
  <c r="AD238" i="1"/>
  <c r="AC238" i="1"/>
  <c r="AB238" i="1"/>
  <c r="AA238" i="1"/>
  <c r="AD237" i="1"/>
  <c r="AC237" i="1"/>
  <c r="AB237" i="1"/>
  <c r="AA237" i="1"/>
  <c r="AD236" i="1"/>
  <c r="AC236" i="1"/>
  <c r="AB236" i="1"/>
  <c r="AA236" i="1"/>
  <c r="AD235" i="1"/>
  <c r="AC235" i="1"/>
  <c r="AB235" i="1"/>
  <c r="AA235" i="1"/>
  <c r="AD234" i="1"/>
  <c r="AC234" i="1"/>
  <c r="AB234" i="1"/>
  <c r="AA234" i="1"/>
  <c r="AD233" i="1"/>
  <c r="AC233" i="1"/>
  <c r="AB233" i="1"/>
  <c r="AA233" i="1"/>
  <c r="AD232" i="1"/>
  <c r="AC232" i="1"/>
  <c r="AB232" i="1"/>
  <c r="AA232" i="1"/>
  <c r="AD231" i="1"/>
  <c r="AC231" i="1"/>
  <c r="AB231" i="1"/>
  <c r="AA231" i="1"/>
  <c r="AD230" i="1"/>
  <c r="AC230" i="1"/>
  <c r="AB230" i="1"/>
  <c r="AA230" i="1"/>
  <c r="AD229" i="1"/>
  <c r="AC229" i="1"/>
  <c r="AB229" i="1"/>
  <c r="AA229" i="1"/>
  <c r="AD228" i="1"/>
  <c r="AC228" i="1"/>
  <c r="AB228" i="1"/>
  <c r="AA228" i="1"/>
  <c r="AD227" i="1"/>
  <c r="AC227" i="1"/>
  <c r="AB227" i="1"/>
  <c r="AA227" i="1"/>
  <c r="AD226" i="1"/>
  <c r="AC226" i="1"/>
  <c r="AB226" i="1"/>
  <c r="AA226" i="1"/>
  <c r="AD225" i="1"/>
  <c r="AC225" i="1"/>
  <c r="AB225" i="1"/>
  <c r="AA225" i="1"/>
  <c r="AD224" i="1"/>
  <c r="AC224" i="1"/>
  <c r="AB224" i="1"/>
  <c r="AA224" i="1"/>
  <c r="AD223" i="1"/>
  <c r="AC223" i="1"/>
  <c r="AB223" i="1"/>
  <c r="AA223" i="1"/>
  <c r="AD222" i="1"/>
  <c r="AC222" i="1"/>
  <c r="AB222" i="1"/>
  <c r="AA222" i="1"/>
  <c r="AD221" i="1"/>
  <c r="AC221" i="1"/>
  <c r="AB221" i="1"/>
  <c r="AA221" i="1"/>
  <c r="AD220" i="1"/>
  <c r="AC220" i="1"/>
  <c r="AB220" i="1"/>
  <c r="AA220" i="1"/>
  <c r="AD219" i="1"/>
  <c r="AC219" i="1"/>
  <c r="AB219" i="1"/>
  <c r="AA219" i="1"/>
  <c r="AD218" i="1"/>
  <c r="AC218" i="1"/>
  <c r="AB218" i="1"/>
  <c r="AA218" i="1"/>
  <c r="AD217" i="1"/>
  <c r="AC217" i="1"/>
  <c r="AB217" i="1"/>
  <c r="AA217" i="1"/>
  <c r="AD216" i="1"/>
  <c r="AC216" i="1"/>
  <c r="AB216" i="1"/>
  <c r="AA216" i="1"/>
  <c r="AD215" i="1"/>
  <c r="AC215" i="1"/>
  <c r="AB215" i="1"/>
  <c r="AA215" i="1"/>
  <c r="AD214" i="1"/>
  <c r="AC214" i="1"/>
  <c r="AB214" i="1"/>
  <c r="AA214" i="1"/>
  <c r="AD213" i="1"/>
  <c r="AC213" i="1"/>
  <c r="AB213" i="1"/>
  <c r="AA213" i="1"/>
  <c r="AD212" i="1"/>
  <c r="AC212" i="1"/>
  <c r="AB212" i="1"/>
  <c r="AA212" i="1"/>
  <c r="AD211" i="1"/>
  <c r="AC211" i="1"/>
  <c r="AB211" i="1"/>
  <c r="AA211" i="1"/>
  <c r="AD210" i="1"/>
  <c r="AC210" i="1"/>
  <c r="AB210" i="1"/>
  <c r="AA210" i="1"/>
  <c r="AD209" i="1"/>
  <c r="AC209" i="1"/>
  <c r="AB209" i="1"/>
  <c r="AA209" i="1"/>
  <c r="AD208" i="1"/>
  <c r="AC208" i="1"/>
  <c r="AB208" i="1"/>
  <c r="AA208" i="1"/>
  <c r="AD207" i="1"/>
  <c r="AC207" i="1"/>
  <c r="AB207" i="1"/>
  <c r="AA207" i="1"/>
  <c r="AD206" i="1"/>
  <c r="AC206" i="1"/>
  <c r="AB206" i="1"/>
  <c r="AA206" i="1"/>
  <c r="AD205" i="1"/>
  <c r="AC205" i="1"/>
  <c r="AB205" i="1"/>
  <c r="AA205" i="1"/>
  <c r="AD204" i="1"/>
  <c r="AC204" i="1"/>
  <c r="AB204" i="1"/>
  <c r="AA204" i="1"/>
  <c r="AD203" i="1"/>
  <c r="AA1206" i="1" s="1"/>
  <c r="AC203" i="1"/>
  <c r="AB203" i="1"/>
  <c r="AA203" i="1"/>
  <c r="AD202" i="1"/>
  <c r="AC202" i="1"/>
  <c r="AB202" i="1"/>
  <c r="AA202" i="1"/>
  <c r="AD201" i="1"/>
  <c r="AC201" i="1"/>
  <c r="AB201" i="1"/>
  <c r="AA201" i="1"/>
  <c r="AD200" i="1"/>
  <c r="AC200" i="1"/>
  <c r="AB200" i="1"/>
  <c r="AA200" i="1"/>
  <c r="AD199" i="1"/>
  <c r="AC199" i="1"/>
  <c r="AB199" i="1"/>
  <c r="AA199" i="1"/>
  <c r="AD198" i="1"/>
  <c r="AC198" i="1"/>
  <c r="AB198" i="1"/>
  <c r="AA198" i="1"/>
  <c r="AD197" i="1"/>
  <c r="AC197" i="1"/>
  <c r="AB197" i="1"/>
  <c r="AA197" i="1"/>
  <c r="AD196" i="1"/>
  <c r="AC196" i="1"/>
  <c r="AB196" i="1"/>
  <c r="AA196" i="1"/>
  <c r="AD195" i="1"/>
  <c r="AC195" i="1"/>
  <c r="AB195" i="1"/>
  <c r="AA195" i="1"/>
  <c r="AD194" i="1"/>
  <c r="AC194" i="1"/>
  <c r="AB194" i="1"/>
  <c r="AA194" i="1"/>
  <c r="AD193" i="1"/>
  <c r="AC193" i="1"/>
  <c r="AB193" i="1"/>
  <c r="AA193" i="1"/>
  <c r="AD192" i="1"/>
  <c r="AC192" i="1"/>
  <c r="AB192" i="1"/>
  <c r="AA192" i="1"/>
  <c r="AD191" i="1"/>
  <c r="AC191" i="1"/>
  <c r="AB191" i="1"/>
  <c r="AA191" i="1"/>
  <c r="AD190" i="1"/>
  <c r="AC190" i="1"/>
  <c r="AB190" i="1"/>
  <c r="AA190" i="1"/>
  <c r="AD189" i="1"/>
  <c r="AC189" i="1"/>
  <c r="AB189" i="1"/>
  <c r="AA189" i="1"/>
  <c r="AD188" i="1"/>
  <c r="AC188" i="1"/>
  <c r="AB188" i="1"/>
  <c r="AA188" i="1"/>
  <c r="AD187" i="1"/>
  <c r="AC187" i="1"/>
  <c r="AB187" i="1"/>
  <c r="AA187" i="1"/>
  <c r="AD186" i="1"/>
  <c r="AC186" i="1"/>
  <c r="AB186" i="1"/>
  <c r="AA186" i="1"/>
  <c r="AD185" i="1"/>
  <c r="AC185" i="1"/>
  <c r="AB185" i="1"/>
  <c r="AA185" i="1"/>
  <c r="AD184" i="1"/>
  <c r="AC184" i="1"/>
  <c r="AB184" i="1"/>
  <c r="AA184" i="1"/>
  <c r="AD183" i="1"/>
  <c r="AC183" i="1"/>
  <c r="AB183" i="1"/>
  <c r="AA183" i="1"/>
  <c r="AD182" i="1"/>
  <c r="AC182" i="1"/>
  <c r="AB182" i="1"/>
  <c r="AA182" i="1"/>
  <c r="AD181" i="1"/>
  <c r="AC181" i="1"/>
  <c r="AB181" i="1"/>
  <c r="AA181" i="1"/>
  <c r="AD180" i="1"/>
  <c r="AC180" i="1"/>
  <c r="AB180" i="1"/>
  <c r="AA180" i="1"/>
  <c r="AD179" i="1"/>
  <c r="AC179" i="1"/>
  <c r="AB179" i="1"/>
  <c r="AA179" i="1"/>
  <c r="AD178" i="1"/>
  <c r="AC178" i="1"/>
  <c r="AB178" i="1"/>
  <c r="AA178" i="1"/>
  <c r="AD177" i="1"/>
  <c r="AC177" i="1"/>
  <c r="AB177" i="1"/>
  <c r="AA177" i="1"/>
  <c r="AD176" i="1"/>
  <c r="AC176" i="1"/>
  <c r="AB176" i="1"/>
  <c r="AA176" i="1"/>
  <c r="AD175" i="1"/>
  <c r="AC175" i="1"/>
  <c r="AB175" i="1"/>
  <c r="AA175" i="1"/>
  <c r="AD174" i="1"/>
  <c r="AC174" i="1"/>
  <c r="AB174" i="1"/>
  <c r="AA174" i="1"/>
  <c r="AD173" i="1"/>
  <c r="AC173" i="1"/>
  <c r="AB173" i="1"/>
  <c r="AA173" i="1"/>
  <c r="AD172" i="1"/>
  <c r="AC172" i="1"/>
  <c r="AB172" i="1"/>
  <c r="AA172" i="1"/>
  <c r="AD171" i="1"/>
  <c r="AC171" i="1"/>
  <c r="AB171" i="1"/>
  <c r="AA171" i="1"/>
  <c r="AD170" i="1"/>
  <c r="AC170" i="1"/>
  <c r="AB170" i="1"/>
  <c r="AA170" i="1"/>
  <c r="AD169" i="1"/>
  <c r="AC169" i="1"/>
  <c r="AB169" i="1"/>
  <c r="AA169" i="1"/>
  <c r="AD168" i="1"/>
  <c r="AC168" i="1"/>
  <c r="AB168" i="1"/>
  <c r="AA168" i="1"/>
  <c r="AD167" i="1"/>
  <c r="AC167" i="1"/>
  <c r="AB167" i="1"/>
  <c r="AA167" i="1"/>
  <c r="AD166" i="1"/>
  <c r="AC166" i="1"/>
  <c r="AB166" i="1"/>
  <c r="AA166" i="1"/>
  <c r="AD165" i="1"/>
  <c r="AC165" i="1"/>
  <c r="AB165" i="1"/>
  <c r="AA165" i="1"/>
  <c r="AD164" i="1"/>
  <c r="AC164" i="1"/>
  <c r="AB164" i="1"/>
  <c r="AA164" i="1"/>
  <c r="AD163" i="1"/>
  <c r="AC163" i="1"/>
  <c r="AB163" i="1"/>
  <c r="AA163" i="1"/>
  <c r="AD162" i="1"/>
  <c r="AC162" i="1"/>
  <c r="AB162" i="1"/>
  <c r="AA162" i="1"/>
  <c r="AD161" i="1"/>
  <c r="AC161" i="1"/>
  <c r="AB161" i="1"/>
  <c r="AA161" i="1"/>
  <c r="AD160" i="1"/>
  <c r="AC160" i="1"/>
  <c r="AB160" i="1"/>
  <c r="AA160" i="1"/>
  <c r="AD159" i="1"/>
  <c r="AC159" i="1"/>
  <c r="AB159" i="1"/>
  <c r="AA159" i="1"/>
  <c r="AD158" i="1"/>
  <c r="AC158" i="1"/>
  <c r="AB158" i="1"/>
  <c r="AA158" i="1"/>
  <c r="AD157" i="1"/>
  <c r="AC157" i="1"/>
  <c r="AB157" i="1"/>
  <c r="AA157" i="1"/>
  <c r="AD156" i="1"/>
  <c r="AC156" i="1"/>
  <c r="AB156" i="1"/>
  <c r="AA156" i="1"/>
  <c r="AD155" i="1"/>
  <c r="AC155" i="1"/>
  <c r="AB155" i="1"/>
  <c r="AA155" i="1"/>
  <c r="AD154" i="1"/>
  <c r="AC154" i="1"/>
  <c r="AB154" i="1"/>
  <c r="AA154" i="1"/>
  <c r="AD153" i="1"/>
  <c r="AC153" i="1"/>
  <c r="AB153" i="1"/>
  <c r="AA153" i="1"/>
  <c r="AD152" i="1"/>
  <c r="AC152" i="1"/>
  <c r="AB152" i="1"/>
  <c r="AA152" i="1"/>
  <c r="AD151" i="1"/>
  <c r="AC151" i="1"/>
  <c r="AB151" i="1"/>
  <c r="AA151" i="1"/>
  <c r="AD150" i="1"/>
  <c r="AC150" i="1"/>
  <c r="AB150" i="1"/>
  <c r="AA150" i="1"/>
  <c r="AD149" i="1"/>
  <c r="AC149" i="1"/>
  <c r="AB149" i="1"/>
  <c r="AA149" i="1"/>
  <c r="AD148" i="1"/>
  <c r="AC148" i="1"/>
  <c r="AB148" i="1"/>
  <c r="AA148" i="1"/>
  <c r="AD147" i="1"/>
  <c r="AC147" i="1"/>
  <c r="AB147" i="1"/>
  <c r="AA147" i="1"/>
  <c r="AD146" i="1"/>
  <c r="AC146" i="1"/>
  <c r="AB146" i="1"/>
  <c r="AA146" i="1"/>
  <c r="AD145" i="1"/>
  <c r="AC145" i="1"/>
  <c r="AB145" i="1"/>
  <c r="AA145" i="1"/>
  <c r="AD144" i="1"/>
  <c r="AC144" i="1"/>
  <c r="AB144" i="1"/>
  <c r="AA144" i="1"/>
  <c r="AD143" i="1"/>
  <c r="AC143" i="1"/>
  <c r="AB143" i="1"/>
  <c r="AA143" i="1"/>
  <c r="AD142" i="1"/>
  <c r="AC142" i="1"/>
  <c r="AB142" i="1"/>
  <c r="AA142" i="1"/>
  <c r="AD141" i="1"/>
  <c r="AC141" i="1"/>
  <c r="AB141" i="1"/>
  <c r="AA141" i="1"/>
  <c r="AD140" i="1"/>
  <c r="AC140" i="1"/>
  <c r="AB140" i="1"/>
  <c r="AA140" i="1"/>
  <c r="AD139" i="1"/>
  <c r="AC139" i="1"/>
  <c r="AB139" i="1"/>
  <c r="AA139" i="1"/>
  <c r="AD138" i="1"/>
  <c r="AC138" i="1"/>
  <c r="AB138" i="1"/>
  <c r="AA138" i="1"/>
  <c r="AD137" i="1"/>
  <c r="AC137" i="1"/>
  <c r="AB137" i="1"/>
  <c r="AA137" i="1"/>
  <c r="AD136" i="1"/>
  <c r="AC136" i="1"/>
  <c r="AB136" i="1"/>
  <c r="AA136" i="1"/>
  <c r="AD135" i="1"/>
  <c r="AC135" i="1"/>
  <c r="AB135" i="1"/>
  <c r="AA135" i="1"/>
  <c r="AD134" i="1"/>
  <c r="AC134" i="1"/>
  <c r="AB134" i="1"/>
  <c r="AA134" i="1"/>
  <c r="AD133" i="1"/>
  <c r="AC133" i="1"/>
  <c r="AB133" i="1"/>
  <c r="AA133" i="1"/>
  <c r="AD132" i="1"/>
  <c r="AC132" i="1"/>
  <c r="AB132" i="1"/>
  <c r="AA132" i="1"/>
  <c r="AD131" i="1"/>
  <c r="AC131" i="1"/>
  <c r="AB131" i="1"/>
  <c r="AA131" i="1"/>
  <c r="AD130" i="1"/>
  <c r="AC130" i="1"/>
  <c r="AB130" i="1"/>
  <c r="AA130" i="1"/>
  <c r="AD129" i="1"/>
  <c r="AC129" i="1"/>
  <c r="AB129" i="1"/>
  <c r="AA129" i="1"/>
  <c r="AD128" i="1"/>
  <c r="AC128" i="1"/>
  <c r="AB128" i="1"/>
  <c r="AA128" i="1"/>
  <c r="AD127" i="1"/>
  <c r="AC127" i="1"/>
  <c r="AB127" i="1"/>
  <c r="AA127" i="1"/>
  <c r="AD126" i="1"/>
  <c r="AC126" i="1"/>
  <c r="AB126" i="1"/>
  <c r="AA126" i="1"/>
  <c r="AD125" i="1"/>
  <c r="AC125" i="1"/>
  <c r="AB125" i="1"/>
  <c r="AA125" i="1"/>
  <c r="AD124" i="1"/>
  <c r="AC124" i="1"/>
  <c r="AB124" i="1"/>
  <c r="AA124" i="1"/>
  <c r="AD123" i="1"/>
  <c r="AC123" i="1"/>
  <c r="AB123" i="1"/>
  <c r="AA123" i="1"/>
  <c r="AD122" i="1"/>
  <c r="AC122" i="1"/>
  <c r="AB122" i="1"/>
  <c r="AA122" i="1"/>
  <c r="AD121" i="1"/>
  <c r="AC121" i="1"/>
  <c r="AB121" i="1"/>
  <c r="AA121" i="1"/>
  <c r="AD120" i="1"/>
  <c r="AC120" i="1"/>
  <c r="AB120" i="1"/>
  <c r="AA120" i="1"/>
  <c r="AD119" i="1"/>
  <c r="AC119" i="1"/>
  <c r="AB119" i="1"/>
  <c r="AA119" i="1"/>
  <c r="AD118" i="1"/>
  <c r="AC118" i="1"/>
  <c r="AB118" i="1"/>
  <c r="AA118" i="1"/>
  <c r="AD117" i="1"/>
  <c r="AC117" i="1"/>
  <c r="AB117" i="1"/>
  <c r="AA117" i="1"/>
  <c r="AD116" i="1"/>
  <c r="AC116" i="1"/>
  <c r="AB116" i="1"/>
  <c r="AA116" i="1"/>
  <c r="AD115" i="1"/>
  <c r="AC115" i="1"/>
  <c r="AB115" i="1"/>
  <c r="AA115" i="1"/>
  <c r="AD114" i="1"/>
  <c r="AC114" i="1"/>
  <c r="AB114" i="1"/>
  <c r="AA114" i="1"/>
  <c r="AD113" i="1"/>
  <c r="AC113" i="1"/>
  <c r="AB113" i="1"/>
  <c r="AA113" i="1"/>
  <c r="AD112" i="1"/>
  <c r="AC112" i="1"/>
  <c r="AB112" i="1"/>
  <c r="AA112" i="1"/>
  <c r="AD111" i="1"/>
  <c r="AC111" i="1"/>
  <c r="AB111" i="1"/>
  <c r="AA111" i="1"/>
  <c r="AD110" i="1"/>
  <c r="AC110" i="1"/>
  <c r="AB110" i="1"/>
  <c r="AA110" i="1"/>
  <c r="AD109" i="1"/>
  <c r="AC109" i="1"/>
  <c r="AB109" i="1"/>
  <c r="AA109" i="1"/>
  <c r="AD108" i="1"/>
  <c r="AC108" i="1"/>
  <c r="AB108" i="1"/>
  <c r="AA108" i="1"/>
  <c r="AD107" i="1"/>
  <c r="AC107" i="1"/>
  <c r="AB107" i="1"/>
  <c r="AA107" i="1"/>
  <c r="AD106" i="1"/>
  <c r="AC106" i="1"/>
  <c r="AB106" i="1"/>
  <c r="AA106" i="1"/>
  <c r="AD105" i="1"/>
  <c r="AC105" i="1"/>
  <c r="AB105" i="1"/>
  <c r="AA105" i="1"/>
  <c r="AD104" i="1"/>
  <c r="AC104" i="1"/>
  <c r="AB104" i="1"/>
  <c r="AA104" i="1"/>
  <c r="AD103" i="1"/>
  <c r="AA1205" i="1" s="1"/>
  <c r="AC103" i="1"/>
  <c r="AB103" i="1"/>
  <c r="AA103" i="1"/>
  <c r="AD102" i="1"/>
  <c r="AC102" i="1"/>
  <c r="AB102" i="1"/>
  <c r="AA102" i="1"/>
  <c r="AD101" i="1"/>
  <c r="AC101" i="1"/>
  <c r="AB101" i="1"/>
  <c r="AA101" i="1"/>
  <c r="AD100" i="1"/>
  <c r="AC100" i="1"/>
  <c r="AB100" i="1"/>
  <c r="AA100" i="1"/>
  <c r="AD99" i="1"/>
  <c r="AC99" i="1"/>
  <c r="AB99" i="1"/>
  <c r="AA99" i="1"/>
  <c r="AD98" i="1"/>
  <c r="AC98" i="1"/>
  <c r="AB98" i="1"/>
  <c r="AA98" i="1"/>
  <c r="AD97" i="1"/>
  <c r="AC97" i="1"/>
  <c r="AB97" i="1"/>
  <c r="AA97" i="1"/>
  <c r="AD96" i="1"/>
  <c r="AC96" i="1"/>
  <c r="AB96" i="1"/>
  <c r="AA96" i="1"/>
  <c r="AD95" i="1"/>
  <c r="AC95" i="1"/>
  <c r="AB95" i="1"/>
  <c r="AA95" i="1"/>
  <c r="AD94" i="1"/>
  <c r="AC94" i="1"/>
  <c r="AB94" i="1"/>
  <c r="AA94" i="1"/>
  <c r="AD93" i="1"/>
  <c r="AC93" i="1"/>
  <c r="AB93" i="1"/>
  <c r="AA93" i="1"/>
  <c r="AD92" i="1"/>
  <c r="AC92" i="1"/>
  <c r="AB92" i="1"/>
  <c r="AA92" i="1"/>
  <c r="AD91" i="1"/>
  <c r="AC91" i="1"/>
  <c r="AB91" i="1"/>
  <c r="AA91" i="1"/>
  <c r="AD90" i="1"/>
  <c r="AC90" i="1"/>
  <c r="AB90" i="1"/>
  <c r="AA90" i="1"/>
  <c r="AD89" i="1"/>
  <c r="AC89" i="1"/>
  <c r="AB89" i="1"/>
  <c r="AA89" i="1"/>
  <c r="AD88" i="1"/>
  <c r="AC88" i="1"/>
  <c r="AB88" i="1"/>
  <c r="AA88" i="1"/>
  <c r="AD87" i="1"/>
  <c r="AC87" i="1"/>
  <c r="AB87" i="1"/>
  <c r="AA87" i="1"/>
  <c r="AD86" i="1"/>
  <c r="AC86" i="1"/>
  <c r="AB86" i="1"/>
  <c r="AA86" i="1"/>
  <c r="AD85" i="1"/>
  <c r="AC85" i="1"/>
  <c r="AB85" i="1"/>
  <c r="AA85" i="1"/>
  <c r="AD84" i="1"/>
  <c r="AC84" i="1"/>
  <c r="AB84" i="1"/>
  <c r="AA84" i="1"/>
  <c r="AD83" i="1"/>
  <c r="AC83" i="1"/>
  <c r="AB83" i="1"/>
  <c r="AA83" i="1"/>
  <c r="AD82" i="1"/>
  <c r="AC82" i="1"/>
  <c r="AB82" i="1"/>
  <c r="AA82" i="1"/>
  <c r="AD81" i="1"/>
  <c r="AC81" i="1"/>
  <c r="AB81" i="1"/>
  <c r="AA81" i="1"/>
  <c r="AD80" i="1"/>
  <c r="AC80" i="1"/>
  <c r="AB80" i="1"/>
  <c r="AA80" i="1"/>
  <c r="AD79" i="1"/>
  <c r="AC79" i="1"/>
  <c r="AB79" i="1"/>
  <c r="AA79" i="1"/>
  <c r="AD78" i="1"/>
  <c r="AC78" i="1"/>
  <c r="AB78" i="1"/>
  <c r="AA78" i="1"/>
  <c r="AD77" i="1"/>
  <c r="AC77" i="1"/>
  <c r="AB77" i="1"/>
  <c r="AA77" i="1"/>
  <c r="AD76" i="1"/>
  <c r="AC76" i="1"/>
  <c r="AB76" i="1"/>
  <c r="AA76" i="1"/>
  <c r="AD75" i="1"/>
  <c r="AC75" i="1"/>
  <c r="AB75" i="1"/>
  <c r="AA75" i="1"/>
  <c r="AD74" i="1"/>
  <c r="AC74" i="1"/>
  <c r="AB74" i="1"/>
  <c r="AA74" i="1"/>
  <c r="AD73" i="1"/>
  <c r="AC73" i="1"/>
  <c r="AB73" i="1"/>
  <c r="AA73" i="1"/>
  <c r="AD72" i="1"/>
  <c r="AC72" i="1"/>
  <c r="AB72" i="1"/>
  <c r="AA72" i="1"/>
  <c r="AD71" i="1"/>
  <c r="AC71" i="1"/>
  <c r="AB71" i="1"/>
  <c r="AA71" i="1"/>
  <c r="AD70" i="1"/>
  <c r="AC70" i="1"/>
  <c r="AB70" i="1"/>
  <c r="AA70" i="1"/>
  <c r="AD69" i="1"/>
  <c r="AC69" i="1"/>
  <c r="AB69" i="1"/>
  <c r="AA69" i="1"/>
  <c r="AD68" i="1"/>
  <c r="AC68" i="1"/>
  <c r="AB68" i="1"/>
  <c r="AA68" i="1"/>
  <c r="AD67" i="1"/>
  <c r="AC67" i="1"/>
  <c r="AB67" i="1"/>
  <c r="AA67" i="1"/>
  <c r="AD66" i="1"/>
  <c r="AC66" i="1"/>
  <c r="AB66" i="1"/>
  <c r="AA66" i="1"/>
  <c r="AD65" i="1"/>
  <c r="AC65" i="1"/>
  <c r="AB65" i="1"/>
  <c r="AA65" i="1"/>
  <c r="AD64" i="1"/>
  <c r="AC64" i="1"/>
  <c r="AB64" i="1"/>
  <c r="AA64" i="1"/>
  <c r="AD63" i="1"/>
  <c r="AC63" i="1"/>
  <c r="AB63" i="1"/>
  <c r="AA63" i="1"/>
  <c r="AD62" i="1"/>
  <c r="AC62" i="1"/>
  <c r="AB62" i="1"/>
  <c r="AA62" i="1"/>
  <c r="AD61" i="1"/>
  <c r="AC61" i="1"/>
  <c r="AB61" i="1"/>
  <c r="AA61" i="1"/>
  <c r="AD60" i="1"/>
  <c r="AC60" i="1"/>
  <c r="AB60" i="1"/>
  <c r="AA60" i="1"/>
  <c r="AD59" i="1"/>
  <c r="AC59" i="1"/>
  <c r="AB59" i="1"/>
  <c r="AA59" i="1"/>
  <c r="AD58" i="1"/>
  <c r="AC58" i="1"/>
  <c r="AB58" i="1"/>
  <c r="AA58" i="1"/>
  <c r="AD57" i="1"/>
  <c r="AC57" i="1"/>
  <c r="AB57" i="1"/>
  <c r="AA57" i="1"/>
  <c r="AD56" i="1"/>
  <c r="AC56" i="1"/>
  <c r="AB56" i="1"/>
  <c r="AA56" i="1"/>
  <c r="AD55" i="1"/>
  <c r="AC55" i="1"/>
  <c r="AB55" i="1"/>
  <c r="AA55" i="1"/>
  <c r="AD54" i="1"/>
  <c r="AC54" i="1"/>
  <c r="AB54" i="1"/>
  <c r="AA54" i="1"/>
  <c r="AD53" i="1"/>
  <c r="AC53" i="1"/>
  <c r="AB53" i="1"/>
  <c r="AA53" i="1"/>
  <c r="AD52" i="1"/>
  <c r="AC52" i="1"/>
  <c r="AB52" i="1"/>
  <c r="AA52" i="1"/>
  <c r="AD51" i="1"/>
  <c r="AC51" i="1"/>
  <c r="AB51" i="1"/>
  <c r="AA51" i="1"/>
  <c r="AD50" i="1"/>
  <c r="AC50" i="1"/>
  <c r="AB50" i="1"/>
  <c r="AA50" i="1"/>
  <c r="AD49" i="1"/>
  <c r="AC49" i="1"/>
  <c r="AB49" i="1"/>
  <c r="AA49" i="1"/>
  <c r="AD48" i="1"/>
  <c r="AC48" i="1"/>
  <c r="AB48" i="1"/>
  <c r="AA48" i="1"/>
  <c r="AD47" i="1"/>
  <c r="AC47" i="1"/>
  <c r="AB47" i="1"/>
  <c r="AA47" i="1"/>
  <c r="AD46" i="1"/>
  <c r="AC46" i="1"/>
  <c r="AB46" i="1"/>
  <c r="AA46" i="1"/>
  <c r="AD45" i="1"/>
  <c r="AC45" i="1"/>
  <c r="AB45" i="1"/>
  <c r="AA45" i="1"/>
  <c r="AD44" i="1"/>
  <c r="AC44" i="1"/>
  <c r="AB44" i="1"/>
  <c r="AA44" i="1"/>
  <c r="AD43" i="1"/>
  <c r="AC43" i="1"/>
  <c r="AB43" i="1"/>
  <c r="AA43" i="1"/>
  <c r="AD42" i="1"/>
  <c r="AC42" i="1"/>
  <c r="AB42" i="1"/>
  <c r="AA42" i="1"/>
  <c r="AD41" i="1"/>
  <c r="AC41" i="1"/>
  <c r="AB41" i="1"/>
  <c r="AA41" i="1"/>
  <c r="AD40" i="1"/>
  <c r="AC40" i="1"/>
  <c r="AB40" i="1"/>
  <c r="AA40" i="1"/>
  <c r="AD39" i="1"/>
  <c r="AC39" i="1"/>
  <c r="AB39" i="1"/>
  <c r="AA39" i="1"/>
  <c r="AD38" i="1"/>
  <c r="AC38" i="1"/>
  <c r="AB38" i="1"/>
  <c r="AA38" i="1"/>
  <c r="AD37" i="1"/>
  <c r="AC37" i="1"/>
  <c r="AB37" i="1"/>
  <c r="AA37" i="1"/>
  <c r="AD36" i="1"/>
  <c r="AC36" i="1"/>
  <c r="AB36" i="1"/>
  <c r="AA36" i="1"/>
  <c r="AD35" i="1"/>
  <c r="AC35" i="1"/>
  <c r="AB35" i="1"/>
  <c r="AA35" i="1"/>
  <c r="AD34" i="1"/>
  <c r="AC34" i="1"/>
  <c r="AB34" i="1"/>
  <c r="AA34" i="1"/>
  <c r="AD33" i="1"/>
  <c r="AC33" i="1"/>
  <c r="AB33" i="1"/>
  <c r="AA33" i="1"/>
  <c r="AD32" i="1"/>
  <c r="AC32" i="1"/>
  <c r="AB32" i="1"/>
  <c r="AA32" i="1"/>
  <c r="AD31" i="1"/>
  <c r="AC31" i="1"/>
  <c r="AB31" i="1"/>
  <c r="AA31" i="1"/>
  <c r="AD30" i="1"/>
  <c r="AC30" i="1"/>
  <c r="AB30" i="1"/>
  <c r="AA30" i="1"/>
  <c r="AD29" i="1"/>
  <c r="AC29" i="1"/>
  <c r="AB29" i="1"/>
  <c r="AA29" i="1"/>
  <c r="AD28" i="1"/>
  <c r="AC28" i="1"/>
  <c r="AB28" i="1"/>
  <c r="AA28" i="1"/>
  <c r="AD27" i="1"/>
  <c r="AC27" i="1"/>
  <c r="AB27" i="1"/>
  <c r="AA27" i="1"/>
  <c r="AD26" i="1"/>
  <c r="AC26" i="1"/>
  <c r="AB26" i="1"/>
  <c r="AA26" i="1"/>
  <c r="AD25" i="1"/>
  <c r="AC25" i="1"/>
  <c r="AB25" i="1"/>
  <c r="AA25" i="1"/>
  <c r="AD24" i="1"/>
  <c r="AC24" i="1"/>
  <c r="AB24" i="1"/>
  <c r="AA24" i="1"/>
  <c r="AD23" i="1"/>
  <c r="AC23" i="1"/>
  <c r="AB23" i="1"/>
  <c r="AA23" i="1"/>
  <c r="AD22" i="1"/>
  <c r="AC22" i="1"/>
  <c r="AB22" i="1"/>
  <c r="AA22" i="1"/>
  <c r="AD21" i="1"/>
  <c r="AC21" i="1"/>
  <c r="AB21" i="1"/>
  <c r="AA21" i="1"/>
  <c r="AD20" i="1"/>
  <c r="AC20" i="1"/>
  <c r="AB20" i="1"/>
  <c r="AA20" i="1"/>
  <c r="AD19" i="1"/>
  <c r="AC19" i="1"/>
  <c r="AB19" i="1"/>
  <c r="AA19" i="1"/>
  <c r="AD18" i="1"/>
  <c r="AC18" i="1"/>
  <c r="AB18" i="1"/>
  <c r="AA18" i="1"/>
  <c r="AD17" i="1"/>
  <c r="AC17" i="1"/>
  <c r="AB17" i="1"/>
  <c r="AA17" i="1"/>
  <c r="AD16" i="1"/>
  <c r="AC16" i="1"/>
  <c r="AB16" i="1"/>
  <c r="AA16" i="1"/>
  <c r="AD15" i="1"/>
  <c r="AC15" i="1"/>
  <c r="AB15" i="1"/>
  <c r="AA15" i="1"/>
  <c r="AD14" i="1"/>
  <c r="AC14" i="1"/>
  <c r="AB14" i="1"/>
  <c r="AA14" i="1"/>
  <c r="AD13" i="1"/>
  <c r="AC13" i="1"/>
  <c r="AB13" i="1"/>
  <c r="AA13" i="1"/>
  <c r="AD12" i="1"/>
  <c r="AC12" i="1"/>
  <c r="AB12" i="1"/>
  <c r="AA12" i="1"/>
  <c r="AD11" i="1"/>
  <c r="AC11" i="1"/>
  <c r="AB11" i="1"/>
  <c r="AA11" i="1"/>
  <c r="AD10" i="1"/>
  <c r="AC10" i="1"/>
  <c r="AB10" i="1"/>
  <c r="AA10" i="1"/>
  <c r="AD9" i="1"/>
  <c r="AC9" i="1"/>
  <c r="AB9" i="1"/>
  <c r="AA9" i="1"/>
  <c r="AD8" i="1"/>
  <c r="AC8" i="1"/>
  <c r="AB8" i="1"/>
  <c r="AA8" i="1"/>
  <c r="AD7" i="1"/>
  <c r="AC7" i="1"/>
  <c r="AB7" i="1"/>
  <c r="AA7" i="1"/>
  <c r="AD6" i="1"/>
  <c r="AC6" i="1"/>
  <c r="AB6" i="1"/>
  <c r="AA6" i="1"/>
  <c r="AD5" i="1"/>
  <c r="AC5" i="1"/>
  <c r="AB5" i="1"/>
  <c r="AA5" i="1"/>
  <c r="AD4" i="1"/>
  <c r="AC4" i="1"/>
  <c r="AB4" i="1"/>
  <c r="AA4" i="1"/>
  <c r="AD3" i="1"/>
  <c r="AD1203" i="1" s="1"/>
  <c r="AC3" i="1"/>
  <c r="AC1203" i="1" s="1"/>
  <c r="AC1217" i="1" s="1"/>
  <c r="AB3" i="1"/>
  <c r="AB1203" i="1" s="1"/>
  <c r="AB1217" i="1" s="1"/>
  <c r="AA3" i="1"/>
  <c r="AA1203" i="1" s="1"/>
  <c r="AA1217" i="1" s="1"/>
  <c r="AD1217" i="1" l="1"/>
  <c r="AD1204" i="1"/>
  <c r="AA1204" i="1"/>
</calcChain>
</file>

<file path=xl/sharedStrings.xml><?xml version="1.0" encoding="utf-8"?>
<sst xmlns="http://schemas.openxmlformats.org/spreadsheetml/2006/main" count="7757" uniqueCount="4664">
  <si>
    <t>#1: App Usage</t>
  </si>
  <si>
    <t>#2: Inclusiveness</t>
  </si>
  <si>
    <t>#3: User Reaction</t>
  </si>
  <si>
    <t>#4: Non human-centric</t>
  </si>
  <si>
    <t>Unnamed: 0</t>
  </si>
  <si>
    <t>Unnamed: 0.1</t>
  </si>
  <si>
    <t>reviewId</t>
  </si>
  <si>
    <t>userName</t>
  </si>
  <si>
    <t>userImage</t>
  </si>
  <si>
    <t>content</t>
  </si>
  <si>
    <t>score</t>
  </si>
  <si>
    <t>thumbsUpCount</t>
  </si>
  <si>
    <t>name</t>
  </si>
  <si>
    <t>Resource Usage</t>
  </si>
  <si>
    <t>Buginess</t>
  </si>
  <si>
    <t>Change/Update</t>
  </si>
  <si>
    <t>UI/UX</t>
  </si>
  <si>
    <t>#2: Privacy/security</t>
  </si>
  <si>
    <t>Usage instruction</t>
  </si>
  <si>
    <t>Access issues</t>
  </si>
  <si>
    <t>Others</t>
  </si>
  <si>
    <t>Compatibility</t>
  </si>
  <si>
    <t>Location</t>
  </si>
  <si>
    <t>Language</t>
  </si>
  <si>
    <t>Accessibility</t>
  </si>
  <si>
    <t>Fulfilling interests</t>
  </si>
  <si>
    <t>Emotional aspects</t>
  </si>
  <si>
    <t>Preference</t>
  </si>
  <si>
    <t>gp:AOqpTOGdihoROqOVRYGswr_xO5l0_CWVVoCrjBu4OwwEcR1mNJKPbFZzcy5VTjB-PK32Z9It1KFmnyMNCuhlCQ</t>
  </si>
  <si>
    <t>Jo Harris</t>
  </si>
  <si>
    <t>https://play-lh.googleusercontent.com/a-/AOh14Gjpelu4Z-_qBGezig-Y8jkBDlvWm14ahfwV7wuaZ_Y</t>
  </si>
  <si>
    <r>
      <t xml:space="preserve">Signal is just as good as WhatsApp, but </t>
    </r>
    <r>
      <rPr>
        <b/>
        <sz val="10"/>
        <rFont val="Arial"/>
      </rPr>
      <t>more private</t>
    </r>
    <r>
      <rPr>
        <sz val="10"/>
        <color rgb="FF000000"/>
        <rFont val="Arial"/>
      </rPr>
      <t xml:space="preserve"> and a company you can trust because their ethos is secure messaging, not information gathering. A bonus is that everyone's photos only end up on your phone if you specifically download them, which I could never work out how to do on WhatsApp. Much better. Glad I made the switch.</t>
    </r>
  </si>
  <si>
    <t>signal-android</t>
  </si>
  <si>
    <t>gp:AOqpTOFFFnYlP0PTzi3RxV_MgdbbvWPoclO_LvVOpIjje-IQJ0s5Acbsq1LKN1rUPmh9Glg23k3tlIdxaGigIQ</t>
  </si>
  <si>
    <t>sanjay diwe</t>
  </si>
  <si>
    <t>https://play-lh.googleusercontent.com/a-/AOh14Ggh17JytHcMBUadcww7UgVKGcD4S6vB9-E2m3o1</t>
  </si>
  <si>
    <t>It's good, but needs more features. Like WA has.</t>
  </si>
  <si>
    <t>gp:AOqpTOGHdxG2rxguUPuhEPHdBg1B4U68TicnQpg2XzTPtb_eDpzUllFIzMVw-MZMMNFyGsEvQ6d1YHpObhC3lw</t>
  </si>
  <si>
    <t>Patrick McCaffrey</t>
  </si>
  <si>
    <t>https://play-lh.googleusercontent.com/a-/AOh14GicyrYPyCwQOphxwaxudDLOpa8ipo22kwo99MykQg</t>
  </si>
  <si>
    <r>
      <t>This is a great and simple messaging app.</t>
    </r>
    <r>
      <rPr>
        <b/>
        <sz val="10"/>
        <rFont val="Arial"/>
      </rPr>
      <t xml:space="preserve"> Lost one star because the "invite" Banner tends to be a little obtuse, and I'm not fussy on the pic attachment process. And it only seems useful if both parties are using it.</t>
    </r>
  </si>
  <si>
    <t>gp:AOqpTOEtl-xI9z1_Tt7emp3TSnXNA9zZf52aLVOpUYjF5vVvBC8QceoAvqPZocHX8fJyklJwNkqqW4SVUTLDyg</t>
  </si>
  <si>
    <t>Zach Benzo</t>
  </si>
  <si>
    <t>https://play-lh.googleusercontent.com/a-/AOh14GgfzEndeu_-LC4yiNM7_11wICDxem7SRtyQTFPO</t>
  </si>
  <si>
    <t>Sometimes messages take a while to be sent or received.</t>
  </si>
  <si>
    <t>gp:AOqpTOHFGHtu0fWN4JPkL_z5WE2zd6G3Bkr8y0XhlrmLPoZg680jPwBPmLkJp6yUNa-RqdpxcDxmKbT-5lTTtQ</t>
  </si>
  <si>
    <t>Charlie Bowman</t>
  </si>
  <si>
    <t>https://play-lh.googleusercontent.com/a/AATXAJzWx_p7a_a8XAQcmLgbViw7UhJmvi8fxW74-esn=mo</t>
  </si>
  <si>
    <t>Really like the app. No way of knowing how secure it is, except my phone doesn't bombard me with ads relating to messages like my Gmail does!</t>
  </si>
  <si>
    <t>gp:AOqpTOFobdoJRyPJBNHvEOInSyIPvMqPjDUHI6-_V8LoBfG5kRi3sEdAUO9wCLjq_z_UPeZHw850v4WRWnpgMA</t>
  </si>
  <si>
    <t>Bill Linke</t>
  </si>
  <si>
    <t>https://play-lh.googleusercontent.com/a-/AOh14GhkYbojprcBEbwEdI1UzD57vdFcqRipmP3f6Fu20sE</t>
  </si>
  <si>
    <t>Slow! Sometimes messages don't send until an hour later!</t>
  </si>
  <si>
    <t>gp:AOqpTOELp_aNyn-tMebK27HO94DJdxTYzc07IT1vLkfFPBBPpZOuDLDMJCZEKJizSQU5gI8ltC97NJp6MJ2xgg</t>
  </si>
  <si>
    <t>Guest Student</t>
  </si>
  <si>
    <t>https://play-lh.googleusercontent.com/a/AATXAJxlOo5bHD_yH3TtTJypmFalk-y24-wvRkQWBz-i=mo</t>
  </si>
  <si>
    <t>Great app. However please provide a navigation tool to understand the features. Tough for not so technical people to navigate. Also please improve your notification icon. Make it catchy. Most of new users dont even know that there is a message.</t>
  </si>
  <si>
    <t>gp:AOqpTOGmsERXhlot023dbXXX_AR-y_d6uiIPj3ainIESaDN1OcODq1paAf_DfUPuV6NFTP3XltSM49aq118lIg</t>
  </si>
  <si>
    <t>nalini Refoulouma</t>
  </si>
  <si>
    <t>https://play-lh.googleusercontent.com/a/AATXAJx2361GdIz0CUy-xuEGNgtuyJ6IQFMnDr_BogIm=mo</t>
  </si>
  <si>
    <t>Good but need improvement, for phone call, speed, and in the group message being able to make only the admin to send message. But Maybe because of the sudden pic that's why is slow and some issu. (Now many people use it).</t>
  </si>
  <si>
    <t>gp:AOqpTOEpUBMbw135RNIMY4qpZlsvKk9fCCkbWifJvgR0yQHSo5KlxAJpITkYLTw6rtjgscJxKXOB5TGNnzrhmw</t>
  </si>
  <si>
    <t>Amy Coolbeans</t>
  </si>
  <si>
    <t>https://play-lh.googleusercontent.com/a-/AOh14GiYU_Tf7cF7wb67OvKIA7m4MYKHutoLaa27e7yZEbw</t>
  </si>
  <si>
    <t>Update review: I now get notifications, it was an issue with Android system and not actually the app. This app is slowly becoming my main texting app.</t>
  </si>
  <si>
    <t>gp:AOqpTOFXSNiLiJ1XWIePuPvUfEgTp1Ht37O3qeiF6q6JtZA8k_pNfjLN3IHjWi1NojEACdfVuD1yKfu8-Y2jBA</t>
  </si>
  <si>
    <t>Dennis Schilling</t>
  </si>
  <si>
    <t>https://play-lh.googleusercontent.com/a/AATXAJzLzexeqnXaVMqTFriqb1mSA0n_U9GYRGfkTACd=mo</t>
  </si>
  <si>
    <t>Works great all the time especially for video calling.</t>
  </si>
  <si>
    <t>gp:AOqpTOFBNAVxa8M0A1yuC6LFjRrr8j_lvE8k1pdRK0aiwxZoLaQUK_Qpt1uR1DzTK4wlvJ3_3Zcir85YyI6M2A</t>
  </si>
  <si>
    <t>Gautam Acharya</t>
  </si>
  <si>
    <t>https://play-lh.googleusercontent.com/a-/AOh14Gj7FX-DUw7METb3z7rjn14HmiAiiKmbdEhrIBp7EA</t>
  </si>
  <si>
    <t>This is good replacement for WhatsApp .... I give 4 stars because in this app 2 features are missing like. Status , and when the person is online it's not showing online/active now it's difficult to find out whether tht person is online or offline Pls add this 2 features others all is good.....</t>
  </si>
  <si>
    <t>gp:AOqpTOFdP7e0gKWO2_D8IXo9Hvran-pU0fTPExQ0OdivtmEcMHkrE_VFjLN5XJ9TwT5qJwQ5eWsMSC7dlUxBIQ</t>
  </si>
  <si>
    <t>Some Body</t>
  </si>
  <si>
    <t>https://play-lh.googleusercontent.com/a-/AOh14GiuoeVf76KPP9CJub8Kq_zQAbp2DyInMwA85ZKNxg</t>
  </si>
  <si>
    <t>Great privacy, mobile has options the windows version doesn't like colour change, only minimizes to task bar and PC version has to be synced via WiFi to mobile version to work, shame as its possible very easy to prevent that like TELEGRAM (u secure) other than that it dies its job</t>
  </si>
  <si>
    <t>gp:AOqpTOHJYrEEH9sdcR6xX5iADT81oBALed3xNRTjsKb04CmMC4MnQA_L9T2wqcVYP3dgLtuF3BW_IR3RFJkmUA</t>
  </si>
  <si>
    <t>Ankit Jain</t>
  </si>
  <si>
    <t>https://play-lh.googleusercontent.com/a-/AOh14GiB83htFS4GQV6DyFlWYPxc4t3rvsrP9o1QFGbOvQ4</t>
  </si>
  <si>
    <t>Hack slow app, even at the speed of 300 mbps the messages delivered slowly. Not recommended for offical purpose</t>
  </si>
  <si>
    <t>gp:AOqpTOHcGXrdPgq66eE0WjVnJC0fEN758lLKIsyktwsFbTFR-bD5_8zTo-_pndbNj_QzRa_J2YKK0AXzLnA5tA</t>
  </si>
  <si>
    <t>Eric G</t>
  </si>
  <si>
    <t>https://play-lh.googleusercontent.com/a-/AOh14GhdRU7JbOVAbxo9CdwADcmjVoKdVBTy7wgV8giBlQ</t>
  </si>
  <si>
    <r>
      <t xml:space="preserve">I like the concept of Signal, but </t>
    </r>
    <r>
      <rPr>
        <b/>
        <sz val="10"/>
        <rFont val="Arial"/>
      </rPr>
      <t>I find the support to be lacking</t>
    </r>
    <r>
      <rPr>
        <sz val="10"/>
        <color rgb="FF000000"/>
        <rFont val="Arial"/>
      </rPr>
      <t xml:space="preserve"> and the bugs to be plentiful. Good luck getting rid of it though, tried closing my account due to number of bugs and no one could contact me anymore via SMS. Had to download again and reset up my account.</t>
    </r>
  </si>
  <si>
    <t>gp:AOqpTOG47c68MwwBMYmwSzgC0kpA0pTzp5sk9LLxOdaXeIN4-0dF7KbL0TTjknodAaQ1e299xrPMGe8OCICbXA</t>
  </si>
  <si>
    <t>Gonçalo Infante</t>
  </si>
  <si>
    <t>https://play-lh.googleusercontent.com/a-/AOh14GgXvLhV5NE5rY8Hu8Hq5FpThYpTGgSmmOJuf6aA9g</t>
  </si>
  <si>
    <t>Come on Signal, people are starting to leave because everytime one tries to send a video the app just keeps trying and never sends it. Come on! Don't drop the ball. I will change my review to 5 starts as soon as this problem is fixed.</t>
  </si>
  <si>
    <t>gp:AOqpTOGG_pGhuDgbRQZA7nqsSDJTzuKUW_Zxtmv-2goZ8wGvggW6uRGmnWmSEvtGXmh3I7y9FoOOsmSe28euHg</t>
  </si>
  <si>
    <t>iffa jbabaie</t>
  </si>
  <si>
    <t>https://play-lh.googleusercontent.com/a/AATXAJyOkRtYlb72DhHxvwzcFal2lZagUzw8cpEo64Zj=mo</t>
  </si>
  <si>
    <t>Why can't make vedio calls? A lot of people want to join signal, but since making vedio calls is not possible so people arevnot interested to join.</t>
  </si>
  <si>
    <t>gp:AOqpTOF_ir2-jnB0E_9_GaqASszXBGC0NUYnkxkiQRpdVXP8Xvq500Ude1ttDV0W68-2EeKG9PDUHYemGDzPSA</t>
  </si>
  <si>
    <t>Tom Belton</t>
  </si>
  <si>
    <t>https://play-lh.googleusercontent.com/a/AATXAJxRQC3gQiGM-f2EtGQ9XTYohrCuiKtGVpxd7rOu=mo</t>
  </si>
  <si>
    <t>Wow this is totally useless. I get notifications saying I've got a message and have to unlock the device to read them, but the device is already locked. So then I try to "lock" the app or chat or somthing so I can unlock that, but it asks for a password that I never created. Haven't been able to read a single message rice received. Bad because I really need to chat to this person. Don't use it.</t>
  </si>
  <si>
    <t>gp:AOqpTOF877Lb_-Q5oEL8DhQt0RkHF8V6chzuBrUij6pNsPwJNhvYeMNQGlqflQVz5kkRSdzolgaUQR11THCkqg</t>
  </si>
  <si>
    <t>HK Clasher</t>
  </si>
  <si>
    <t>https://play-lh.googleusercontent.com/a-/AOh14GjLUcFLs_Tq9Q6naU3_brAnlqdjJv4L8vIYgpEwhw</t>
  </si>
  <si>
    <t>Excellent &amp; Secure, please increase file upload size to 500MB atleast.. Voice call quality in India feels poor and lags sometime. Else perfect! :)</t>
  </si>
  <si>
    <t>gp:AOqpTOGOGO2JCP_ETZABGrINPBzb1-RxSc82Q3_1-DcdyfM01a0yLfot0DU5C3TQKlp1tJINPsRjU5QQI-PMqQ</t>
  </si>
  <si>
    <t>Robin Peter</t>
  </si>
  <si>
    <t>https://play-lh.googleusercontent.com/a-/AOh14Gg_4pYWX6gMa4DB1S5YuDOAbwDZQo84O0MaixVzzA</t>
  </si>
  <si>
    <t>I absolutely LOVE this app, but I have one request for improvment for the Devs: when I swipe a chat to the right I get the option to pin a chat. I like that. But when I swipe to the right I get the option to archive a chat. BUT, why in the world would I need that as a quick-setting??? In the now 10 years of using WhatsApp previously never have I EVER archived a single chat!! And if I ever needed it, certainly not as a quick-setting! However, very frequently I can't answer in a chat immediately so I mark it as unread. But that is soo *cumbersome* since it's a three-click action; first the select a chat, then click the three dots in the top right and then mark it as unread. So, PLEASE replace the swipe to archive a chat (which no one ever uses) with the feature to swipe the the right to "mark it as unread"! THANKS! If you agree with me, please upvote this review, so the devs see it!</t>
  </si>
  <si>
    <t>gp:AOqpTOFI78I7-mhTQb3T4MQD4IYjP2ZDQh7zIjn6WluebwcyvjsaoTE7ZTGqhBbbs2kwgmjNLcmisSAeZEm_GQ</t>
  </si>
  <si>
    <t>Haytham Ameen</t>
  </si>
  <si>
    <t>https://play-lh.googleusercontent.com/a-/AOh14Gj8NssiueDywpNrJvrtl155Yd9J828cVuhqh-lTmw</t>
  </si>
  <si>
    <t>I can't log out from desktop ,</t>
  </si>
  <si>
    <t>gp:AOqpTOH2EjuOIaHSrSii5MzNWjrUpBIRSlViQCQlkfC1SUb5LKI25bPIxjGsVoAgqpQSHmkL2QOIRMg9RH8KXw</t>
  </si>
  <si>
    <t>Tanay Yadav</t>
  </si>
  <si>
    <t>https://play-lh.googleusercontent.com/a/AATXAJxUwQy7iWFC_ctG5B3-RibhwymT0PIgBwGjuf8j=mo</t>
  </si>
  <si>
    <t>The video quality is very poor</t>
  </si>
  <si>
    <t>gp:AOqpTOFlwGCt7Am4aLp7qScLx-pB0vFkNv9Ukv7aL4t3vbd6W5Xy5GJllsYYkzrnhnxp1v9D2BErd2CCwN1MwA</t>
  </si>
  <si>
    <t>Luke G</t>
  </si>
  <si>
    <t>https://play-lh.googleusercontent.com/a-/AOh14Gi574lhYNNz948If00bZUriy74RuLQHb4VgeY2JS1U</t>
  </si>
  <si>
    <t>I support signal app and giving 5 star rating. So please support your users by updating the features like deleting the multiple pictures or files... We need some features from whatsapp but don't need the option like posting status.</t>
  </si>
  <si>
    <t>gp:AOqpTOGvh-J8oHbzlcGWeSVuAxopuhyVbVkDjYfP5yhxmwmHHkz9nrw2sKEDVazpHjuu3uae7eqXM1fPDRKLpQ</t>
  </si>
  <si>
    <t>richie Montesdeoca Jr</t>
  </si>
  <si>
    <t>https://play-lh.googleusercontent.com/a/AATXAJzDMxMnv65b4mMks10NAOABDNIe6IKk6wC0sRHY=mo</t>
  </si>
  <si>
    <t>So far I am enjoying this app. It is kind of aggravating when it comes to messaging people who are not a part of the app. But I love the security. And I love how fast he messages go through when you are messaging people who are using this app</t>
  </si>
  <si>
    <t>gp:AOqpTOFMsxAkIA70BlzH8YJNZWh_Sj1qVAx6ssY8Fyrw6M4yMYa6bSMpdqoNOO0iGndoRFUNNLDu3uQnp9DjeA</t>
  </si>
  <si>
    <t>Robbie Capp</t>
  </si>
  <si>
    <t>https://play-lh.googleusercontent.com/a-/AOh14GjUzpS0n1nDwPzsn_IXhc_HIcV3C3V6VK-Cn_Mb</t>
  </si>
  <si>
    <t>Most days the call does not ring. I've tried with 2 phones side by side. I then tried with Whatsapp and the phone app and it worked. Can't figure out what is causing it but it makes the app useless, besides messages.</t>
  </si>
  <si>
    <t>gp:AOqpTOFvXLvywkb675EXDYGoqCcAw_BzOizPyGCIkMkMC0WQGnMvfojMBgeirp8z6iHRC0bzT3AZhxm0MorPNw</t>
  </si>
  <si>
    <t>Edwyn Stuart</t>
  </si>
  <si>
    <t>https://play-lh.googleusercontent.com/a-/AOh14Gh2ytepb-9r7JhCJbN7YuD-L6lAPeunZCdKHGv5yg</t>
  </si>
  <si>
    <t>Really good experience so far. UI is clean, it's fast and best of all, no ads! Once I have a way to backup my messages and a bit more customization options, such as haptic feedback control, I will give it 5 stars.</t>
  </si>
  <si>
    <t>gp:AOqpTOHjrbizIquu9jU-lfXmQm3HoDG67C4hG1Ng-xoPiFpfUlH4xwgNOq1nV7CZwPKC5pY0mNj-zmiocLHlEQ</t>
  </si>
  <si>
    <t>Thomas Jacob</t>
  </si>
  <si>
    <t>https://play-lh.googleusercontent.com/a/AATXAJz1olcPDnxjYTT_B1YM42zk7AgGCX_fXRUK74Yw=mo</t>
  </si>
  <si>
    <t>I love your app, I have been using it for awhile on my other phone and it's great. However now with the new influx of users I feel Signal needs to to provide an online chat backup option like WhatsApp. I know it isn't fully secure and it can be exploited however for a day to day user with minimal technical knowhow this is crucial feature in which they can recover chats if their phone gets stolen or crashes. Make it automatically turned on and backed up periodically with an option to disable it.</t>
  </si>
  <si>
    <t>gp:AOqpTOGAyP0ZICGAazg0NTJ-LuLPrM9ak2rFoY-WLkTIzuYGdsFLstiTUYSeDQNiejjJSt41CAfbzCkTzYsymg</t>
  </si>
  <si>
    <t>Bebo Habebo</t>
  </si>
  <si>
    <t>https://play-lh.googleusercontent.com/a/AATXAJy0JFpW1zYCaN-b3l8Cf-Pt1T79jTfC7JAfNopr=mo</t>
  </si>
  <si>
    <t>I would love to see an 'Edit msg' feature. And a feature that allows blurring touch ups on pictures (it is for privacy right?). Otherwise, keep up the great work team, stay non-profit, keep your principles, and please don't get bought out</t>
  </si>
  <si>
    <t>gp:AOqpTOGG700v7TY5jugMb5itW9oi3U1uc-DkwdwMznej2B70BBI2ahhsk7ZTmNZr0UPDxowc3jSkX9rD8zoj3A</t>
  </si>
  <si>
    <t>Dani Lehman</t>
  </si>
  <si>
    <t>https://play-lh.googleusercontent.com/a-/AOh14GiaPnlnQy1bWfVDSyWlQi78u7QJh4aMtJyVsl_8lQ</t>
  </si>
  <si>
    <t>The last few updates had made the app worse pretty much since mid-january, my friends don't get my messages until days later... lately I have to go into the app then open each thread for the messages come through.. it's not my phone, I know several ppl with this app &amp; every single one of them are dealing with these same issues. I have a couple of friends that everytime they open the app it freezes would give it 5 ⭐🌟⭐🌟⭐ when it gets fixed and my messages come thru without opening the app!</t>
  </si>
  <si>
    <t>gp:AOqpTOFQwslQQBFfDjx5m4xJUyJWSLwdRYtdvQcEfsEf133WKyFesook7mcqecEEwbL2XIpbsvyzJXR9MVcXQg</t>
  </si>
  <si>
    <t>Lakhan Kumar</t>
  </si>
  <si>
    <t>https://play-lh.googleusercontent.com/a-/AOh14Gi_ubtnK3-9ieAIKE8F4FCTHiI-PQuZEFZnLrhRqA</t>
  </si>
  <si>
    <t>Good need more improvement ☺️ I like And I still use after WhatsApp new policy had come Good feature is available and I think dear developer must add Google drive chat backup option for user And make it more advance Great job keep it encrypted please 🙏</t>
  </si>
  <si>
    <t>gp:AOqpTOFMttw0WV3MZlHdWSG2yUoG6Hy9265-Gktjycr47EqV8lULUC70gr142XVM228D_FE_rzUT8vm_0tVF4Q</t>
  </si>
  <si>
    <t>Mazaharul Alom</t>
  </si>
  <si>
    <t>https://play-lh.googleusercontent.com/a-/AOh14GjZjxl3wGcY9bHHL-whxMdFEv3sdevBrjz1JWtNg4U</t>
  </si>
  <si>
    <t>The best alternative to WhatsApp Messenger! I like it's local backup feature where you can backup chats locally on device instead of backup in Google Drive on WhatsApp which can be seen by Google employees! And this app should have a bulit in keyboard within the app so that we should not depend on third party keyboards which can also learn our writing pattern! Good luck Signal team! 👏</t>
  </si>
  <si>
    <t>gp:AOqpTOE3Y7xX00N45A6xfvDoq2nL_x5vvvAIvdSzIPUcqRFbY4xv7SZ7ntzkdNGyfP4XWM_LKDvWwcTNJ6h2HQ</t>
  </si>
  <si>
    <t>Michael Sharp</t>
  </si>
  <si>
    <t>https://play-lh.googleusercontent.com/a-/AOh14GgiwzCvDFl9gv3dMhxySdBspoeti3bhcGZdvkvtmr8</t>
  </si>
  <si>
    <t>I like the app and the UI. BUT, when I try to make it my default messaging app I don't text sms texts from some non-signal users. So it's pretty useless as a default messaging app. Tried Signal's troubleshooting and even went to reddit and can't fix the issue.</t>
  </si>
  <si>
    <t>gp:AOqpTOH9H97pIjyFtFyoGO5TTnUUTmXxSUa4KU50gNrI0QNVSXkw6z-YY77iNlWdchs4X8oDr8Hi2hOZK8OU_g</t>
  </si>
  <si>
    <t>तिwari हarsh</t>
  </si>
  <si>
    <t>https://play-lh.googleusercontent.com/a-/AOh14GjexG_QXjqRrFsL-NQ5A9Vc-hdu-9qvs_mnZQ67Mw</t>
  </si>
  <si>
    <t>Sir I love the app there is many things such as note to self... Which is very useful. But there is a small problem which I am facing that Im using signal in my laptop and mobile when I send something to note to self it didn't sync it with my phone app fastly by which I have to face delay... Therefore, I am requesting that plse improve this...</t>
  </si>
  <si>
    <t>gp:AOqpTOHZ6Lv-RvUglcA2utWihDG3BN1SPyB2h08fZN8CbGFS5rtfPhMcnj3I_bZiJRzS_PzGxxBfzVRmH0ivEw</t>
  </si>
  <si>
    <t>Max Magney</t>
  </si>
  <si>
    <t>https://play-lh.googleusercontent.com/a/AATXAJydXmBiZfM1T3Feo3-BDf5KE6rzicaUwSfZ5CST=mo</t>
  </si>
  <si>
    <t>Great app and secure. Awesome updates</t>
  </si>
  <si>
    <t>gp:AOqpTOFxwZzrBOABKtvjSehQNOMwuI2XAp9hyJu4ZGmdUebaVYtSk4AbDmyYD2GcvWDmMer-2Vn3pnVjyhgjQg</t>
  </si>
  <si>
    <t>walid elsabbagh</t>
  </si>
  <si>
    <t>https://play-lh.googleusercontent.com/a-/AOh14GgB7ThRaj-4xQsLxzRyJqndHhFQGv8Ik1v6sSbRvA</t>
  </si>
  <si>
    <t>Perfect I video and voice calling better than what's app</t>
  </si>
  <si>
    <t>gp:AOqpTOFpJ-N5NbgwmiaiFrukcTnBA45Ztp9R3iSzQ-Abj_6BNSTIZOLBT9pCbpTX8B4lMPnCOALPViJM1scJ9Q</t>
  </si>
  <si>
    <t>Rohit Singh</t>
  </si>
  <si>
    <t>https://play-lh.googleusercontent.com/a/AATXAJy4OogsWtpkdOhlAJDZX8uKpVaCH23TS8gxD_EK=mo</t>
  </si>
  <si>
    <t>Need to work on Group calling.It feels like MicrosoftTeams.but even kick out feature is not there atleast to the person who started call, and if we are group calling to friends, it's not giving notification like whatsapp. Status feature is not there (but it can be worked later),UI is also not good. Please work on UI part. There are many things on which u guys can work.but these are the priority things.</t>
  </si>
  <si>
    <t>gp:AOqpTOEjresXRWXww_etYfSPTkplazJnDxm9uffcElkR3UiIITsCGLNAbmH3jlwUt_jQBGrBjjF6j6abkhhG2g</t>
  </si>
  <si>
    <t>Radha Sagar</t>
  </si>
  <si>
    <t>https://play-lh.googleusercontent.com/a-/AOh14GjH3L1t5Lt4m03Xh6HKKTNMx2zrBl5Qs8AWx2ly8A</t>
  </si>
  <si>
    <t>It is really good app for quick mesages and little cute emojis, but I missing sometimes more GIF mesages to express more feelings through cute action muvements..</t>
  </si>
  <si>
    <t>gp:AOqpTOHjen4m-T5XciC8kJjsoMEQULFHYCHGYrLbfqMLcFKHTZl_jb0-WUtM5WPedCg7ux_k_dF4-HHmjgbZmg</t>
  </si>
  <si>
    <t>RN</t>
  </si>
  <si>
    <t>https://play-lh.googleusercontent.com/a/AATXAJwFCjMa_jKUqJojuL2nWsJSUUhLW-Yx0vcX7pvh=mo</t>
  </si>
  <si>
    <t>The best app for private and secure messaging. Keep up the good work!</t>
  </si>
  <si>
    <t>gp:AOqpTOE-kyWWlKImhaxtotpjunug8jKWfcZucf2gOK1JMPj6srScBW7hO2dtFgn_MlSpWamgALdgDVuJCpfTDw</t>
  </si>
  <si>
    <t>Manaday Mavani</t>
  </si>
  <si>
    <t>https://play-lh.googleusercontent.com/a-/AOh14GgzS83NR1UDKew2Gblt-u5-nZzsMCLAyGvbgS8DPS0</t>
  </si>
  <si>
    <t>The app looks promising and probable alternative to WhatsApp. Gradually friends are getting there. Let's see how it goes. 😊 Those who are negatively criticizing the app, pls remember it's a new app and can improve over time. WhatsApp is a matured app and is there for years. Give some time to new entrants! 🙏🏻</t>
  </si>
  <si>
    <t>gp:AOqpTOFzg6LqPGdzuBbcTGgR2yebequflTd18V21YoqN1-EIAMnYGoVIgaMJrwXDTWiftFf0V5vuPv2FG-z33A</t>
  </si>
  <si>
    <t>Aryan Thakar</t>
  </si>
  <si>
    <t>https://play-lh.googleusercontent.com/a-/AOh14Gg2rSK6rHFlbRJgV9oocWHUfh6ztX_E5PjJVn3-</t>
  </si>
  <si>
    <t>Few features I would like to see on this app as I have recently switched from WhatsApp 1. Please fix the issue of saving media, it shows random year of saving date out of nowhere 2. Forwarding of more than one messages directly from chat 3. Option for adding new stickers That's it. Will edit to 5 stars as soon as this gets done... Loving it already</t>
  </si>
  <si>
    <t>gp:AOqpTOGY6MA6Ri9a2E9T2XHimHhtxPQEoTIe9qjp64aiunlMMXtIs3rDFRacu8-1wUPkYOSYhlcfR6-7T8nUnA</t>
  </si>
  <si>
    <t>Ed Di</t>
  </si>
  <si>
    <t>https://play-lh.googleusercontent.com/a/AATXAJwnA14l-b5colSDZM0ahDbpF8vLJm3JyQ_ygLRG=mo</t>
  </si>
  <si>
    <t>Great App, Security is top-notch. Feature request: 1) location sharing if possible 2) increase desktop app performance, telegrams app is way more user friendly and enjoyable. Contact import seems unresponsive and you don't know whether it works at all (no indication) 3) change chat backgrounds 4) forward more than one foto from one chat to another (seems to only work if you select 1 image, then forward, but if you select multiple images you cannot forward them, only download and then forward)</t>
  </si>
  <si>
    <t>gp:AOqpTOF3USeZWYVBFirVLHE3PxU1AgDKdqgeCcsii9xwaRaYRvqLgmA28AsKWqJ_O9oNu7wFNdQzI8XzIED90w</t>
  </si>
  <si>
    <t>Patrick Higdon</t>
  </si>
  <si>
    <t>https://play-lh.googleusercontent.com/a-/AOh14Gi0GUiIR_KYPcCek0n50fnv_uoWatuKc_82BxX7Byc</t>
  </si>
  <si>
    <t>Excellent App, I hope it stays around for a long time.</t>
  </si>
  <si>
    <t>gp:AOqpTOGNsosmA71aokYfYjxdBW0Htw_X_KG1pg3khRDYuZEx4th-2d2ngqDiBVvn-ZJ24ibVhblYeRvS8GBxaA</t>
  </si>
  <si>
    <t>Ajith Kumar</t>
  </si>
  <si>
    <t>https://play-lh.googleusercontent.com/a-/AOh14Gg4wONV6fi570t2B7Ut9PvTn3KIrYRBhBN7lLezJg</t>
  </si>
  <si>
    <t>Worst messenger app.. Each messages takes minimum of 5secs to be sent.</t>
  </si>
  <si>
    <t>gp:AOqpTOGtte5lDmYTC239fi38SCuLx2cw34h9g4YaAxNHi-HvJPgJcd9_RQepvECJFvaTiN_qME0zXGqhFRDiKQ</t>
  </si>
  <si>
    <t>Fadi Chamoun</t>
  </si>
  <si>
    <t>https://play-lh.googleusercontent.com/a-/AOh14Gh3eLEehfOpks-zQ_MsGHzF48rmWYf9rc9mT_qNJms</t>
  </si>
  <si>
    <t>Full of bugs that render it unusable.</t>
  </si>
  <si>
    <t>gp:AOqpTOHEjooYkwRYcV3hMFdBUamdY59Mg1im0ENDpfzlzbpoQobYqCC3MY8eZ-6zQzI_WzQMIcWA8XyuoKrCPw</t>
  </si>
  <si>
    <t>Anil Kumar</t>
  </si>
  <si>
    <t>https://play-lh.googleusercontent.com/a/AATXAJzujlIeUgpbaIMxE81zfXTx95KqnRriie7W1LrC=mo</t>
  </si>
  <si>
    <t>Just installed the App today. Most of my friends has installed this app but not seen in the list. Moreover can't send/forward text or video message to multiple contacts at a go. Just one contact gets selected. When a video has to be sent from the phone gallery, the menu from which file the image or video to be selected doesn't appear. Request every one facing any problem to kindly give a review so that the developers will be able to retify and update.</t>
  </si>
  <si>
    <t>gp:AOqpTOGrFHalNkqjo4BlFDWdr1nsc8hMYilTFvTyfWl0rAvl4PBdmtToTpuoOBKgGUAkCnbWYs9j9WcxWQRd3w</t>
  </si>
  <si>
    <t>DEEPAK MAHALIYAN</t>
  </si>
  <si>
    <t>https://play-lh.googleusercontent.com/a-/AOh14GhLpUnoxnyx3ouKldgybiHCcDIKiwwWuRBrAkBn</t>
  </si>
  <si>
    <t>If you add this feature in this app to see if a person is online or not and last seen of anybody, it would be great.</t>
  </si>
  <si>
    <t>gp:AOqpTOHMU5YY7CQgCfWqhC9X2VgOsl0_26_54s1oVCTtQZI8O8G7_AmvIxUBiqqcU-8VEpajm7Y1Fgy7x5yooA</t>
  </si>
  <si>
    <t>Phil Moseley</t>
  </si>
  <si>
    <t>https://play-lh.googleusercontent.com/a-/AOh14GjG1eKT6zP3QJP4ketfYO3MDcwH-cYTMGAgaoLKTgM</t>
  </si>
  <si>
    <t>Excellent and full featured messaging app. A welcome replacement to another well known messaging service that was infected by a social media giant.</t>
  </si>
  <si>
    <t>gp:AOqpTOENFOwSDPtdQSKFJazfsT_xihbzgvDS28zowHJoEHnGIEJwpmMPkOfVWd9VHmOgPqtArCF1weB6JRDMcQ</t>
  </si>
  <si>
    <t>Kalyan Chakravarthy</t>
  </si>
  <si>
    <t>https://play-lh.googleusercontent.com/a-/AOh14GiQCS4hf3SgEisNYS1xGybbCNZ86bg-oeTsey_YWg</t>
  </si>
  <si>
    <t>App is good. Very simple to use. I think it may take some time to develop more features as available in WhatsApp and Telegram right now. But overall experience is good. App is very smooth. No issues with privacy.</t>
  </si>
  <si>
    <t>gp:AOqpTOFCESm1V46aTrct1HmhzBc8H_bxo7rlGG6QYSLT9U9Wn_I0pv7e2VBNJS1VnDBV6xiF48VY60cETJlB3w</t>
  </si>
  <si>
    <t>Maria-Rosie Salgado</t>
  </si>
  <si>
    <t>https://play-lh.googleusercontent.com/a/AATXAJzQfTHR4TT_EPYt306beDnMegcsdHE1MzYUR2nt=mo</t>
  </si>
  <si>
    <t>I love it. It is easy to use and doesn't sell our data.</t>
  </si>
  <si>
    <t>gp:AOqpTOGYyz_zhNcdL17rc8FhESNZ0tSYwIG6fFx35_qQtxP7BYXuFht0ZURLECD66KWY25DvkIw0VauKKPp_tQ</t>
  </si>
  <si>
    <t>Hina Ik</t>
  </si>
  <si>
    <t>https://play-lh.googleusercontent.com/a-/AOh14GhSVktEdqc-dtoeZiH9VjkW0sSZkn9rFM6eNwTvzDk</t>
  </si>
  <si>
    <t>I really like it for the fact that unlike other apps it's not flooded and provides more privacy.However,it does hang up or get slow sometimes.</t>
  </si>
  <si>
    <t>gp:AOqpTOHG-SbvulJbVRiwzJtsGyjrhrL6Oir1UASgTdR7yxu0XKZpvQaDUaSvsxVSDdSfC8liwf82X621B2Zduw</t>
  </si>
  <si>
    <t>douglas kogo</t>
  </si>
  <si>
    <t>https://play-lh.googleusercontent.com/a-/AOh14GjA3lXtvYZDHgACLmmmugT8fN54YeAwBdYA1NCQLA</t>
  </si>
  <si>
    <t>This is the best app to use as it's easy and simple.</t>
  </si>
  <si>
    <t>gp:AOqpTOGr9rSp6MfK9bvYTPSvaVfQkCW6IwKo4YaNgR06KFTSVlFXM_RIunV6Ep6Lgow2sPXxi_Ce6LdnoCl8GQ</t>
  </si>
  <si>
    <t>Biswanath Stark</t>
  </si>
  <si>
    <t>https://play-lh.googleusercontent.com/a-/AOh14Gi2KrIzBLHM4ZUH48sG2Wh3H-qbj_SvCLdSEN0g</t>
  </si>
  <si>
    <t>Best and safest messaging app ever. This app isn't only safe but also multi platform supported. It makes it easier to get any copied text or a photo from your PC to Mobile and vice versa with the use of internet. Love this app</t>
  </si>
  <si>
    <t>gp:AOqpTOFD_3cWvsIg0xWVmaJ9dvfp1UaRS4VkBSrI4bJiOSTsUZDueU4asRtwnv8q_VSTBIJMPK9OUifPkLjQUA</t>
  </si>
  <si>
    <t>Thakur Mukul rana</t>
  </si>
  <si>
    <t>https://play-lh.googleusercontent.com/a-/AOh14Gg73LONzeBfebfO7bZMkeecQDOy_P4zCusiDOZv</t>
  </si>
  <si>
    <t>Yes... I can highly recommend this app to the youth. Because for youth privacy matter more as compare to other aging group and signal app is all about 🔒security. In begining u have to face lack of features but if you support the developer then there is high chances that developer will definitely improve the app 😊</t>
  </si>
  <si>
    <t>gp:AOqpTOED7RVkXhH1OxHPUl2_yL-oG8cg1FVlUYhHxfyBXrcmNEagoUADXn5aPUiZhCBDcvyaENBxQo421wTB7Q</t>
  </si>
  <si>
    <t>Isaiah Farrow</t>
  </si>
  <si>
    <t>https://play-lh.googleusercontent.com/a-/AOh14GgiVU974DJIGKHUMdndIASnUEVgxH0M8czkifSpi4I</t>
  </si>
  <si>
    <t>Five stars for both the company's ethics and the cleanliness and featureset of this app. More than enough features to safely stay in touch with my friends and family members. Thank you!</t>
  </si>
  <si>
    <t>gp:AOqpTOEzoshdsUrMDOIhn4Y6f_FjMhFNenh4JZgNGje6XFVCNTXOIb6pYnSnUc-3C-MIYUj-0rnRvWdHpqWu_g</t>
  </si>
  <si>
    <t>Ge Ge</t>
  </si>
  <si>
    <t>https://play-lh.googleusercontent.com/a/AATXAJznbWUaDxJiCVJXGlJ4BmQEZ-zZ3x6AbUCz5Fdk=mo</t>
  </si>
  <si>
    <t>When it works is great, but sometimes it doesn't send nor receiving messages for days and they slowly come in by step</t>
  </si>
  <si>
    <t>gp:AOqpTOFT0vUa4XUGkINpabUF3xcx-e5wIqouf6UM_BQSdU2LftM-lEALiI8tOqB4_7z5WeQnmIxLX_Tt5qXT8w</t>
  </si>
  <si>
    <t>Kaligo NA</t>
  </si>
  <si>
    <t>https://play-lh.googleusercontent.com/a-/AOh14GhQUPZYQgX1mwiaGPN8QeqnrsRLsLCz35d2mGxssw</t>
  </si>
  <si>
    <t>Trustworthy and easy to use. Open source with not for profit business model and independent security audits make this the most transparent centralised messaging app out there. Best messaging for normal people. I'd prefer if all my friends used XMPP but this is a good compromise.</t>
  </si>
  <si>
    <t>gp:AOqpTOEAQb4C44eaULpLfNYLOoQ11JRMzLhBh7wAk9L0zOp8Nbg3Ovx-2Hycu6ch5yleawGLCs58XRB0aGeHfQ</t>
  </si>
  <si>
    <t>Scott Nelson</t>
  </si>
  <si>
    <t>https://play-lh.googleusercontent.com/a/AATXAJzBG71JoqzRXnzXLpUXQEcvKsIWhIHjOCDIDX4R=mo</t>
  </si>
  <si>
    <t>Works excellent for messages that are not for general viewing like on other services.</t>
  </si>
  <si>
    <t>gp:AOqpTOEJCLhSGBmZLg9DSPVBFCOVVgiMods3h4WO9uq5ThFMDcA8lGtJfYUoiqsHZMsiaqDlp8VcXITQ-XwieQ</t>
  </si>
  <si>
    <t>Apfel Freund</t>
  </si>
  <si>
    <t>https://play-lh.googleusercontent.com/a-/AOh14GiAn3uy0IqH55Epvg2yXLoBNETUgjf9ahQBA2nM</t>
  </si>
  <si>
    <t>The messenger which does hack backs... four stars for being a good &amp; safe messenger + one star for exploiting cellebrite gg</t>
  </si>
  <si>
    <t>gp:AOqpTOFRDb9_3UPXYXgeUkNL690Jcrj4eLfUEoBtqX94ZofoJFrrSs2fmOZ4R7l72wXWeHf4X9KDXcbVg-sJqQ</t>
  </si>
  <si>
    <t>Ayman Khedr</t>
  </si>
  <si>
    <t>https://play-lh.googleusercontent.com/a-/AOh14GibBEWDZT-brI99m8cVIPDF3EQY8PJj_2MJs3JISA</t>
  </si>
  <si>
    <t>I like Signal Messenger very much and it is very easy to use it. But why i can't see the photo of the profile of my friends?, and also my friends can't see my profile photo. Thank you very much for this nice App, it is perfect in calls and the sound is very clear during the calls and it is very nice in messages too. Thank you very much for all Signal team work for this great App.</t>
  </si>
  <si>
    <t>gp:AOqpTOEfH6hKg6Lt_usb6KusFZ6T8LdVknPRl4Mk7aQ8SHzSJDVzFcJ4FrST75uuzH7T9trgnE3UceYZXm-abQ</t>
  </si>
  <si>
    <t>Calvin Teubel</t>
  </si>
  <si>
    <t>https://play-lh.googleusercontent.com/a/AATXAJyuj68GGTtkmk_d8URqqXu9d7md9ezPlIot11vq=mo</t>
  </si>
  <si>
    <t>Great for sending and sharing media. Vids send and load much quicker than GroupMe.</t>
  </si>
  <si>
    <t>gp:AOqpTOEfLzMc98OwcGkyeiDW-SS7QNuiGnxqPDUGa3J5yYzj0-_btixSWURLiSrLrBx1E46TWou9pf0vXGnj3Q</t>
  </si>
  <si>
    <t>Brian W</t>
  </si>
  <si>
    <t>https://play-lh.googleusercontent.com/a/AATXAJyNtc566m53hwck-RMg6CAvpvHJZXs5PhdD2z_z=mo</t>
  </si>
  <si>
    <t>It won't let you forward pictures or messages, it only pulls up random contacts</t>
  </si>
  <si>
    <t>gp:AOqpTOHUmyGKRGxDflq32DOJ3IvGroqTDFPEyyV17aSnriyZc78NBd5hrh6mbuIXpJUIaIDHeizHzpopzGUe7Q</t>
  </si>
  <si>
    <t>Sparsh Nigam</t>
  </si>
  <si>
    <t>https://play-lh.googleusercontent.com/a-/AOh14GhgxAEvoDvqOnelyVB6x1ghc7qVwM_YRIC3OCyoADY</t>
  </si>
  <si>
    <t>After recent update names are not showing in the notification..please fix</t>
  </si>
  <si>
    <t>gp:AOqpTOHEAJMeVyRJhCMe5VFV4lc1TFBdXCS68412VGfVDr3LwU4mCeUO8051qjCeMx9OZS43V-cbW7agV3FDJg</t>
  </si>
  <si>
    <t>Mohamed Awil</t>
  </si>
  <si>
    <t>https://play-lh.googleusercontent.com/a-/AOh14GjKo_BQT5eqOyBUgmjfjyNxB6c_NzEEnS6QSisBWg</t>
  </si>
  <si>
    <t>Signal is an amazing app. Love it.</t>
  </si>
  <si>
    <t>gp:AOqpTOHhsUhAlxCpK_m9Z0DL1CGEzfzNkya197ZSdqqpN66eoIonjMQqcwk-cCZmsIdK7OvbaaXh0LeWJV1oOg</t>
  </si>
  <si>
    <t>Olaf Viikna</t>
  </si>
  <si>
    <t>https://play-lh.googleusercontent.com/a-/AOh14GjnQSR9vyzhVs_eT4h-5zlqm4hdgEqeCaC7GuOANw</t>
  </si>
  <si>
    <t>It used to be a nice and easy to use chat app. Now they claim that they will be part of a blockchain and able to transfer crypto assets inside the app. as far as i see signal is starting to use clients devices to mine their crypto.. app is ALLWAYS draining massivly battery. For me personaly a chat app should not deal or have anything to do with crypto assets, we have plenty of other services and featues for crypto assets. Blockchains and private chat are completely different directional ideas.</t>
  </si>
  <si>
    <t>gp:AOqpTOFPNNz_14qafVjAkVwugt-_U3Qqnn7u5o8UGig0--4ZPLOesGFQzf_JzxeDAqGsuPsXFBi0gtQPk0-SIw</t>
  </si>
  <si>
    <t>Sharlk Holmes</t>
  </si>
  <si>
    <t>https://play-lh.googleusercontent.com/a/AATXAJzQX6gEcZ3MrEU6UuLpTx6S0nOh8umGqiZqXVPw=mo</t>
  </si>
  <si>
    <t>I am using this app for a week, it was great experience for me, but I think one thing more should be added and that is "online status " feature, also should work with "massage read/seen" feature,it should be more easy and clear to know massage receiver seen/read my massage. I can't see, is my friend available in online? because this app doesn't show Buddy is online or offline, it is very essential I hope we will be getting it in the next update and the technical team will start working very soon</t>
  </si>
  <si>
    <t>gp:AOqpTOEqpcsS_NPWVqu_exdJFCAGR1CNpJ-Vze-yu6e9__Jg4U2jG4PJtni-SITp8zbaWJEeDW6K9Xpp59pkLA</t>
  </si>
  <si>
    <t>ellen chan</t>
  </si>
  <si>
    <t>https://play-lh.googleusercontent.com/a/AATXAJwlSL77QJA4mWt_zUV9BIkm5CaTBKIcm7YI6cQ_=mo</t>
  </si>
  <si>
    <t>Still cannot send pdf files after update but I can download those people send to me ...why?</t>
  </si>
  <si>
    <t>gp:AOqpTOEzZpgWWjIVTDXLPuxLciHhjHfmOzAZg07q5xMntxLfkIeEFpnxKov4lz_cz7avoj9F7yR52yCVVnMRmg</t>
  </si>
  <si>
    <t>Ruqia Omer</t>
  </si>
  <si>
    <t>https://play-lh.googleusercontent.com/a/AATXAJyjd5IyGyDyUcTRE31mYsO75c2IdBrvrJ1AK7_w=mo</t>
  </si>
  <si>
    <t>I haven't experienced much but before audio and video calling was there but now its not working. As far as only chatting it's good. Good thing is it doesn't show we are online to others as wats app do. Plz don't bring that option of showing online. It's better that we are not seen online when chatting to people whom we want to.</t>
  </si>
  <si>
    <t>gp:AOqpTOHSWXZQQvR7UaPBYM9vwZW_AX7CcYZc1bxcrSw1FgHDf94_UOqvZvPyfGpJElbOZkuwTAUCDAP_JzQHNQ</t>
  </si>
  <si>
    <t>Ameya Chavan</t>
  </si>
  <si>
    <t>https://play-lh.googleusercontent.com/a-/AOh14Gh6FPp-gktnF0GEiuQWTcUugy1mXDPv7kU3UrxDHGs</t>
  </si>
  <si>
    <t>Awesome chat application hope new features will come in further updates</t>
  </si>
  <si>
    <t>gp:AOqpTOGLkTcO-QIxuRoq73Z5D0uJnGegsnc2v6Up_wQOHPD11Gde6O956tynHMDXXGGK9ltyJIKgFzw3LRLziA</t>
  </si>
  <si>
    <t>Michelle Gbur</t>
  </si>
  <si>
    <t>https://play-lh.googleusercontent.com/a-/AOh14GhEmDI38QbkJyEK23Swg_tvpW7UziFD7mTQUbE7QA</t>
  </si>
  <si>
    <t>I got signal because of privacy concerns with WhatsApp. It's a nice video service, but there is one giant problem: signal will regularly not send your videos. If you don't have great cell service or Wi-Fi, signal will trap your video in the abyss for 24 hours before you can re send it. It doesn't matter if you get better Wi-Fi or move to better service, signal will not send your video for 24 hours. This honestly makes the service worthless to me.</t>
  </si>
  <si>
    <t>gp:AOqpTOFYq0CeNAVXa5p8tQqI-TNS3y0U4eSNxybi_s8oYThdgXceWrBC5e7CReOvHJgiAWturkG7FHfkgzOEIA</t>
  </si>
  <si>
    <t>Manpreet Kaur</t>
  </si>
  <si>
    <t>https://play-lh.googleusercontent.com/a/AATXAJyuDnKs2ittPzz7C_yveWPrq-iKNRcN9uHbwAa4=mo</t>
  </si>
  <si>
    <t>micro phone facility and provide video call facility ,last seen facility</t>
  </si>
  <si>
    <t>gp:AOqpTOFTCv0f0YLPlr8gdN6y_EwQ0XMUqhTnngbyIGDZ-7cDEw11juA9I_eFAIFXCWrtAoc21GrcV3NVIYxP5A</t>
  </si>
  <si>
    <t>Rajesh Prabtani</t>
  </si>
  <si>
    <t>https://play-lh.googleusercontent.com/a-/AOh14GhOChlWh4zBcBMKROhD7Vo0B3SdCdQ_gyi07hWneQ</t>
  </si>
  <si>
    <t>Wonderfully designed app. Far better than whatsapp.</t>
  </si>
  <si>
    <t>gp:AOqpTOH8DJtzs1X2S8YMpxRtWTwjoH_1TyJVTNY1bBT9Rvjxq2V21k9KM3UM_BhArrgSyutcgT44fd-dApF9hA</t>
  </si>
  <si>
    <t>Moumita Dey Pramanick</t>
  </si>
  <si>
    <t>https://play-lh.googleusercontent.com/a-/AOh14GjpOg8f2Yvgik6gP23zJPCJLlNNq4BRyecm0NoV</t>
  </si>
  <si>
    <t>Very useful.... and the privacy is great.Need more features 👍</t>
  </si>
  <si>
    <t>gp:AOqpTOHKVNTgczdqoZt8Lnj-SsH66GWWwoaj1TqNgy4rF7iOM5Cgvzv_s54SmRVi4j-FVUPpwlK99y2B5oKQOQ</t>
  </si>
  <si>
    <t>Mandy Kerfoot</t>
  </si>
  <si>
    <t>https://play-lh.googleusercontent.com/a-/AOh14GiDkWkE_Gekz4lPBBKb582VR_qNw7IVYQJ97PBtRA</t>
  </si>
  <si>
    <t>Nice app. Would like to see improvement with quicker gif retrieval, and the option of you delete a photo deletes for all. Other than that quite enjoyable</t>
  </si>
  <si>
    <t>gp:AOqpTOEtw8Mm6UVctwfiLEioirXQUscFQ5b-sLNb4Xg5mPhMPyk6EBgmXPW-IhVGuBT2AfCqOjzXDbgaIj3NJQ</t>
  </si>
  <si>
    <t>A Man Called Ali</t>
  </si>
  <si>
    <t>https://play-lh.googleusercontent.com/a/AATXAJy4JmP1KAmCi1VDQM7fR9mdrqCrZXTa_DHjwBk0=mo</t>
  </si>
  <si>
    <t>I can't add another number phone please add it in Android app and windows app and please create add to windows store.</t>
  </si>
  <si>
    <t>gp:AOqpTOGrPacYo4zzk9RjLY8P13_aTw_kemZJM2QkES262a0MukfX7l6H1gKeOsGbAq5yki1CtaAHFkJQ7nFu2w</t>
  </si>
  <si>
    <t>Adam Dahlke</t>
  </si>
  <si>
    <t>https://play-lh.googleusercontent.com/a-/AOh14Gh5wOvAmeM_zy6wEdJwsZEWomwHnxvfI6NEmDmHmQ</t>
  </si>
  <si>
    <t>Worked well at first but now members in the group chat don't see each others responses. I also got over 1000 notifications from one chat that the "chat session was refreshed". 2 stars because it works with some contacts well, but other not so well.</t>
  </si>
  <si>
    <t>gp:AOqpTOE5Gr60drZ7w68WLUwsrjWBtdO1nI3tQmCPt7-fzeH3mlZWwZYJpA119IRxQZ6S56KabvLZr3eW23A1pQ</t>
  </si>
  <si>
    <t>Shivansu Maji</t>
  </si>
  <si>
    <t>https://play-lh.googleusercontent.com/a-/AOh14Gj8HO85BKrXZxWrSmIO_6Gd_zZUPQUx6Cd6lrqX</t>
  </si>
  <si>
    <t>Great chat app, but if the developers want Indians to keep and use this app it will benefit highly from Spam SMS filtering and SMS management features so that it can be fully replaced with stock SMS apps. Something even like SMS organiser from Microsoft.</t>
  </si>
  <si>
    <t>gp:AOqpTOFMbQJoHY5cQkmVd777HaFL8pKEtXR_zvNud8D82XbQCdGE04NsGGCcuA8OGG6LsAYD3AixX4cLMg_t5g</t>
  </si>
  <si>
    <t>Iron Bandito</t>
  </si>
  <si>
    <t>https://play-lh.googleusercontent.com/a-/AOh14GjAMx4eW4AwFvfCxBZ1zIL11MhlomR0miNjGUC0</t>
  </si>
  <si>
    <r>
      <t xml:space="preserve">Like many, I migrated from WhatsApp after the privacy purge. Signal has been a great replacement so far, easy to use with lots of features. I've had one or two growing pains but nothing major. If </t>
    </r>
    <r>
      <rPr>
        <b/>
        <sz val="10"/>
        <rFont val="Arial"/>
      </rPr>
      <t>chatheads ever get introduced</t>
    </r>
    <r>
      <rPr>
        <sz val="10"/>
        <color rgb="FF000000"/>
        <rFont val="Arial"/>
      </rPr>
      <t>, it'll be 5 stars from me.</t>
    </r>
  </si>
  <si>
    <t>gp:AOqpTOFPVc4ERaDiwKwYWLSO1mWtXMF_CCy0HjTXIsES1VWBOvM9-gSPouSmjHrs01MiU6s82l8EIGVCrc24lg</t>
  </si>
  <si>
    <t>MS REDDY</t>
  </si>
  <si>
    <t>https://play-lh.googleusercontent.com/a-/AOh14Gh8LXi9UaryztwUtpH7VE0IKFGfVhQ7w5Sbz-HSJw</t>
  </si>
  <si>
    <t>App is failed in receiving ,sent messages instantly.</t>
  </si>
  <si>
    <t>gp:AOqpTOEMFM4V46Sfon6TOjXmaSACMWmT3xGqSUjS4giGHZURagACl1MUlfWTDHtVx-jbT5FTXOGMc0yQosDNfQ</t>
  </si>
  <si>
    <t>C Suguna</t>
  </si>
  <si>
    <t>https://play-lh.googleusercontent.com/a/AATXAJwa0lHHQRlN1UHnGrqJh9t2vg0muBExDYiPwGw0=mo</t>
  </si>
  <si>
    <t>Vision Clarity is very clear . Its very colorful</t>
  </si>
  <si>
    <t>gp:AOqpTOFmZlWOZ0ovZxLBh7ygIA9XSgmEF-vya4tpKne_lD7YniMeRxd9i7UiYOE-M2Sl4xJ-lPS6HV14RmlH_A</t>
  </si>
  <si>
    <t>Cko Mtnz</t>
  </si>
  <si>
    <t>https://play-lh.googleusercontent.com/a/AATXAJy5xZdruuVJquCdzcSJMInFSQfKPYXruppKrbk_=mo</t>
  </si>
  <si>
    <t>I like that signal doesnt show when I'm online. In terms of daily use some improvements could be made eg option to automatically save media to library from selected contacts &amp; a way to play audios with external player without opening (like WhatsApp audio files can be played using an opus player w/out being opened or showing as heard). Glitches: 1 App shows contacts even after deleted/ can't share photos from album 2 app crashes &amp; have to select in Signal to send 3 contact pics slow/don't update.</t>
  </si>
  <si>
    <t>gp:AOqpTOGK8YFuCSLHQegfjRjApQgvHntpAxeIA-SYDaabmcQ9H7GwdJEFlmyhqG8KEDAwaASw1fEgcsZ-BikuoA</t>
  </si>
  <si>
    <t>Jeff Jones</t>
  </si>
  <si>
    <t>https://play-lh.googleusercontent.com/a-/AOh14GhS5eZfQQRE83wyTndjT_wqBMMC_g0c0a59SKTZaGg</t>
  </si>
  <si>
    <t>Overall, very good. Better than messages in most every area. I like the security features and use them whenever I can. However, signal goes crazy occasionally sending hundreds of notices "chat session refreshed" all at once. Whatever that issue is, it really is annoying causing me to delete the whole conversation and start over. So, still some work to go to mature the product.</t>
  </si>
  <si>
    <t>gp:AOqpTOGCNFUhZQ6RQkIsRfYWc528vI57cp-VoBrPeg75jWww6vajRtVjuPx8M_8vjKa8_6ke3eqUUDg5IzAO6w</t>
  </si>
  <si>
    <t>Anamika Padiparambath</t>
  </si>
  <si>
    <t>https://play-lh.googleusercontent.com/a-/AOh14GgzJ1eAkq1AOCnHr7JhHaxPm3lTbS83qOduoua-LA</t>
  </si>
  <si>
    <t>Overall good.. I loved it.. only problem is sometimes it doesn't show notification when you receive a voice or video call..if that can be fixed..its a really good app👍</t>
  </si>
  <si>
    <t>gp:AOqpTOFfx-NyVRTgAASFLYGxb6CVL99ZoUrXNjSa4P4O5q7AFc2xZwclVV827oVo68YBr6uZcKNCahRYv23B4A</t>
  </si>
  <si>
    <t>Omer Pesach</t>
  </si>
  <si>
    <t>https://play-lh.googleusercontent.com/a-/AOh14GjRXOhsu5Iu2EYFg8sgFbcJDbNM4KtCyM_8WObt6Q</t>
  </si>
  <si>
    <t>The mobile app itself is fine, works well and has feature parity with the other leading apps more or less. The issue is the windows desktop version companion which is currently simply not good. It doesn't reliably sync contacts and messages.</t>
  </si>
  <si>
    <t>gp:AOqpTOHChwaeF59hyk0N_YoAgW7s8BkxQ7CJDTqyvKQnTFE88lGdUf_li2zQM6R6e9FhxY11vcI0N8E7SPBYpw</t>
  </si>
  <si>
    <t>Ezekiel Oladejo</t>
  </si>
  <si>
    <t>https://play-lh.googleusercontent.com/a-/AOh14GiZMJx2D1AD-s0Q90P7KqJZlFsfwv6QIZJBUokZzA</t>
  </si>
  <si>
    <t>Cool app. Love the disappearing messages feature especially</t>
  </si>
  <si>
    <t>gp:AOqpTOE0pxwwBJb49x0MsrndfZLjQP5opRW2GhuKZdZr-eoKdq_FHqF9oUJiQ0qzX_uj2cAPwsDhYPQPSub0nA</t>
  </si>
  <si>
    <t>Windy R</t>
  </si>
  <si>
    <t>https://play-lh.googleusercontent.com/a-/AOh14GhDZq-PuoW5Lsl2Ydun6fs4SBlF9egJvRv8peW6FTw</t>
  </si>
  <si>
    <t>Great app to move away from WhatsApp. See lots of feedback from users who mostly downloaded the app recently and gave only 4 stars for that - bit harsh! Yes, there is always room for improvements, but keep in mind that behind the scene Signal must already aware/working on it.</t>
  </si>
  <si>
    <t>gp:AOqpTOHp28HDn6zAD2EzdaCJWu0Ja144Irh2I8OOWwhHXcu_KB3uhaFa3F7ZTulddUOwKaQZlFBOs6R-SNVCVQ</t>
  </si>
  <si>
    <t>It's Time</t>
  </si>
  <si>
    <t>https://play-lh.googleusercontent.com/a-/AOh14GiwwWbF2n_bVCFD12I_rtOVUJ66iEcVN-Vwb5pV</t>
  </si>
  <si>
    <t>Notification option is not show stricker is very not good</t>
  </si>
  <si>
    <t>gp:AOqpTOGePF5tHFElvP0kD-ec4I6TGewXp-KvBI5lUJxnubaONkiDHVdF18YJNfpfTzKuhYNs1RVPy7M_tgZ6jg</t>
  </si>
  <si>
    <t>karishma jojo</t>
  </si>
  <si>
    <t>https://play-lh.googleusercontent.com/a-/AOh14GjimlYwxwZI2jugui98RgoEBLrgu_4ZRdzVSjOs</t>
  </si>
  <si>
    <t>It's decent..it's awesome and i like it a lot Helps a lot from the disastrous parade of statuses</t>
  </si>
  <si>
    <t>gp:AOqpTOGB3QX0xPFHf70iWNfTVl_QghXIIh7z5EivV6y8mrZtye_DJ6359e9ITJpRGiQZ0UxncbyLWXwFD_hjsA</t>
  </si>
  <si>
    <t>Siena Hsu</t>
  </si>
  <si>
    <t>https://play-lh.googleusercontent.com/a-/AOh14Gj-X4hfN_O6a-RjOhns_dVe62LMZSWy2vU0wPxkxC0</t>
  </si>
  <si>
    <t>My friends and I love using this app. We moved over from WhatsApp and it was an upgrade! Everyone loves the interface, the many high-level features, some of which WhatsApp doesn't even offer. Most of all we like the security and privacy. Some glitches have occurred with receiving messages, but I assume that's because Signal is receiving more and more converts and is growing rapidly. Thanks Signal team for the great product and for putting users first!</t>
  </si>
  <si>
    <t>gp:AOqpTOHD8MME8jwin-wSaaXzJA2cVnBB7OgwRu3HvLKd8qa0c3S7oBk1BTvPBkCEdo3XDAXqB-D0RpedMzpt8A</t>
  </si>
  <si>
    <t>Cid M</t>
  </si>
  <si>
    <t>https://play-lh.googleusercontent.com/a/AATXAJwPizPigaymvy32PmdjBEOyfy4A-P4_ZFprkxxl=mo</t>
  </si>
  <si>
    <t>It's a pretty good app as far as a personal domestic app. Has really good features that work with regular messaging app and they don't even have to have this app to message them.</t>
  </si>
  <si>
    <t>gp:AOqpTOFVggZxcZnOGQu4hLkk9VEQzUY6ur-i_DjPxJrtwSmHSYDCZ6pUji_QMHWpinmZOZgsvOXwha09vLfhqQ</t>
  </si>
  <si>
    <t>PAAVAN SHENOY</t>
  </si>
  <si>
    <t>https://play-lh.googleusercontent.com/a-/AOh14GgCK88OCnYRCSeXMXevbGSUHPb9XCVUouN56khKng</t>
  </si>
  <si>
    <t>It's a good app, I don't use it often though but it's good.</t>
  </si>
  <si>
    <t>gp:AOqpTOH4zOYexumac9H049DFeS6UDR7w5hYrhWA7jkvC85L5f0RqIf1fCO6-DprSBkPSmykjgqjG9VSCSqVFLg</t>
  </si>
  <si>
    <t>Lokesh Agrawal</t>
  </si>
  <si>
    <t>https://play-lh.googleusercontent.com/a/AATXAJysAyNTqz16hn66_6EE8Eel-prWGfE94dqYrpgI=mo</t>
  </si>
  <si>
    <t>However most of the things or functions seems good in this application, but what the problem is if a sender sends messages, it doesn't approach to receiver on time, though the internet runs decently. And please provide online &amp; offline status indicator, so that we all can give it 5 stars and make it world's best messenger. I expected to give it 5 though.</t>
  </si>
  <si>
    <t>gp:AOqpTOHXcs1k-YauHauRp4aF7O4CMWhL4moHn7It3bsG77IbExV0wsveW3ihzPaJMZj64hC7mTQSwuKqYAm8sg</t>
  </si>
  <si>
    <t>Ashwath narayana</t>
  </si>
  <si>
    <t>https://play-lh.googleusercontent.com/a-/AOh14GiuZB9eVTvTvVaLVE8Qhhshx0HWliNzjAkeyyijmw</t>
  </si>
  <si>
    <t>I have installed the app on my device but its not opening , When try to open app gets closed automatically, So am giving 1 star. My device is Vivo Y51L Andorid 5. Thank you.</t>
  </si>
  <si>
    <t>gp:AOqpTOE-88mGiPP_Lc5w7pNKXIvEmPdBP3VLrYEg7KCtNJtl7fwTpaOien_Eg_3W82iqQqZlkARHKZKKnLS6sw</t>
  </si>
  <si>
    <t>Michael</t>
  </si>
  <si>
    <t>https://play-lh.googleusercontent.com/a-/AOh14Gh05b7cIX4pAS3K9UUQP1fc_HUL84NFx14oAQjM</t>
  </si>
  <si>
    <t>Great app. Has most of the features of WhatsApp except for the status feature but i dont mind that. The only thing keeping me from giving it 5 stars is that there isnt a simple way to add custom stickers using your phone.</t>
  </si>
  <si>
    <t>gp:AOqpTOHElJDcqxiBGFb-_sdHBbYXXqGBzmewUgfX2JC2k_flCumUZ6VQCfoQwOSjEc3elPpnr951SAh5kNxHWg</t>
  </si>
  <si>
    <t>Xx Xx</t>
  </si>
  <si>
    <t>https://play-lh.googleusercontent.com/a/AATXAJzWP2vDBMqXWVgb2I4SPakfNMnhlSXuP_PcWT8i=mo</t>
  </si>
  <si>
    <t>Colors make absolutely no sense now. I am bewildered how such an obviously terrible idea could come to fruition.</t>
  </si>
  <si>
    <t>gp:AOqpTOGzw03YMu3voLos6t2qRB4bGkRun23fppFRvxCoR0t8JzkZgOFP1Z_zLflyQotrkh3B3ZIQO4wjkqswHA</t>
  </si>
  <si>
    <t>Aaryaa Faraaz</t>
  </si>
  <si>
    <t>https://play-lh.googleusercontent.com/a-/AOh14GgQsBAGZfkQhMHDBzcqFFmPr1R-pxiFADFoHPvTUw</t>
  </si>
  <si>
    <t>Security is best, but lack of some essential options is awful, Bach forwarding and sharing to other apps is impossible, for sending a message like a video message it must be uploaded again, Personalization like dark mode and so on can't be found...</t>
  </si>
  <si>
    <t>gp:AOqpTOEP5vp_QWLEmIHq8UZ5ZaLNY0I9OZmky2veQGeUM63-odon5d7fN1Snv3UgDkLyNK2XjD96TtoUlnFE3A</t>
  </si>
  <si>
    <t>Z-A-C-H</t>
  </si>
  <si>
    <t>https://play-lh.googleusercontent.com/a-/AOh14Gisgao3LUuT0l_AKrPnaBktSFmDcqaRpCgy3A6lBw</t>
  </si>
  <si>
    <t>This is a awesome app! I'v never had a bug or anything but i would really like to see when the people are online and when they were last on so can you please add that?</t>
  </si>
  <si>
    <t>gp:AOqpTOFrFnji98IhZ1ENJWHzOvtsL05XwGqmNYiU5lrgGxWyo-LqtDzldTTrSf18f8vHehpGBKrTDbA_6alLFA</t>
  </si>
  <si>
    <t>Dzokoto Godwin</t>
  </si>
  <si>
    <t>https://play-lh.googleusercontent.com/a/AATXAJy_VCCscfnIMmfAvQ54EjV-hrSxe1l-x67g-e9F=mo</t>
  </si>
  <si>
    <t>Signal private messenger is good but you can't change your number that's the only problem I had so far</t>
  </si>
  <si>
    <t>gp:AOqpTOGdzD9OJTSrkSuew9FTqqLL0_QihXCjcMOdm6KnnHGmYk1AJg-O4cRlcN2p0b6MXo0I0HZDWSTShcF3qA</t>
  </si>
  <si>
    <t>Eric Giardina</t>
  </si>
  <si>
    <t>https://play-lh.googleusercontent.com/a/AATXAJxSk2SX54gBmiXf2_zUay-uLiXL8CcBg6z502sE=mo</t>
  </si>
  <si>
    <t>It used to let me paste but now it wont. Reinstalling didnt fix it. Its almost useless now.</t>
  </si>
  <si>
    <t>gp:AOqpTOHx-tlvXpfMtoqWw3q44w0kRQjfGycQB7ssBHyBhIR8FyXMM5UITS7B1TCpDV517iINwWOFf9tvGDP5dA</t>
  </si>
  <si>
    <t>Yasmin Pitter</t>
  </si>
  <si>
    <t>https://play-lh.googleusercontent.com/a-/AOh14Gjt6DmNpNEERULxAaRUO6wXnaq0qpPDrW36jYc57cs</t>
  </si>
  <si>
    <t>Very happy with Signal and I can do everything I need to in terms of sharing content and general messaging.</t>
  </si>
  <si>
    <t>gp:AOqpTOE9UdDF7R79cRgy06c4XIr84Z9l67LMsyGj3gGhyvfZfhMxgMmT2fQcncb0A9g6uTAXdeHGjERatcuOgQ</t>
  </si>
  <si>
    <t>Muhammad Imran Siddiqui</t>
  </si>
  <si>
    <t>https://play-lh.googleusercontent.com/a-/AOh14Gj3bGDR66ExPzXe15FADVpUn-MKJjs3SmLHr5aV5g</t>
  </si>
  <si>
    <t>Its a good replacement for other app if you want your messages go private. Sometimes showing "Bad encryption error". I hope this will be resolved soon, too.</t>
  </si>
  <si>
    <t>gp:AOqpTOFs0BEW3ttr0uTlgRWqWxMRoYP5LmPVmEfD6TRHWh05G0db6pvbcJ8go1yphr7utBEpJuZUXYhzC68SlA</t>
  </si>
  <si>
    <t>Mike CA</t>
  </si>
  <si>
    <t>https://play-lh.googleusercontent.com/a-/AOh14GhPOJ8wgT4SKgsLA5RRHRS9Wag_kIzC_C5gV2IhnQ</t>
  </si>
  <si>
    <t>Works well over multiple devices. My Android, iOS, and my Mac all share seamlessly. Best part is developer's commitment to privacy and security.</t>
  </si>
  <si>
    <t>gp:AOqpTOEb4cqcEbUV8ZbWyr7ZluNXqxQrw34l3fEap62fuxmKcyQz37HBzdHZDXoPt5DqBGoQ4x7THKg1TFHgCQ</t>
  </si>
  <si>
    <t>Jacqueline Eve</t>
  </si>
  <si>
    <t>https://play-lh.googleusercontent.com/a/AATXAJzceTYlesJUohgsQO_BxI98D0y-auNcO_BFL6oT=mo</t>
  </si>
  <si>
    <t>I trade with @hacker_ravenadler on instagram and she's the best.</t>
  </si>
  <si>
    <t>bitcoin-wallet-android</t>
  </si>
  <si>
    <t>gp:AOqpTOH6lm3IdObNCv9pdr4eccm1PaQU97GXqmyKX7_77PWW2ePss2U59iz6EkQVBJv4JGjo3GbedjOV-se9yA</t>
  </si>
  <si>
    <t>Nick Latino</t>
  </si>
  <si>
    <t>https://play-lh.googleusercontent.com/a/AATXAJxxTYqpoadYTTbuw73D2R2IaIcRw-0e7V4OYWeE=mo</t>
  </si>
  <si>
    <t>I just downloaded and haven't used it yet, but there is no way to log out</t>
  </si>
  <si>
    <t>gp:AOqpTOElm4C4Z1MyBNGqUFJrtV6BKq10PCgmLiSAXKCAtLi-rmvsly8ZLQQO5pIHry21NXBsIbOc85_FfBlwlQ</t>
  </si>
  <si>
    <t>Landry Nji Tita</t>
  </si>
  <si>
    <t>https://play-lh.googleusercontent.com/a/AATXAJy5OpMvyT7TOKlt1-srKA8kvJpkuqR9SusrU2kt=mo</t>
  </si>
  <si>
    <t>It is my first time trading with bitcoin so i find it difficult buying and selling it. Please can you hrlp me with that</t>
  </si>
  <si>
    <t>gp:AOqpTOHp3YLVcdd1JXBstIZD3mlXyU6UE3trgohCd2gyK6dRmA9VZxj9q4Q8qSSeHoOf14g5QjOCDxcBPmhk7w</t>
  </si>
  <si>
    <t>BRANDON SANDERS</t>
  </si>
  <si>
    <t>https://play-lh.googleusercontent.com/a-/AOh14GhNKx09ICd7KuFGXPEaSeP2LbDmp3YH01gJwfWy5A</t>
  </si>
  <si>
    <t>good when you learn to fish you will eat God teaches you how to fish thru his word</t>
  </si>
  <si>
    <t>gp:AOqpTOE7-iYw_NU_ZA57XUBhcIw7bttaatod7ltN6VWkDOIclOP2oTM26W9wy0Cq4TgCwOvLK-rZQdQUWRKr3Q</t>
  </si>
  <si>
    <t>Finca Garachine</t>
  </si>
  <si>
    <t>https://play-lh.googleusercontent.com/a/AATXAJxxNXyZGJpOKMH3N5hrfgFniVg41MQJ2TKdqLk=mo</t>
  </si>
  <si>
    <t>Best wallet for bitcoin, you do not need to provide any info. One star is missing since I cannot make a payment from a Blockchain wallet to this one, which is kind of a pain in the ass. Everything else is fine.</t>
  </si>
  <si>
    <t>gp:AOqpTOE9zzDpPIpFocaQ48onbrwoGvZK4El-cExMlKbCzap5IjtrmZmIhzrC0-tihx-vRxtt_IZJndiaQj1ycQ</t>
  </si>
  <si>
    <t>Louis Macke</t>
  </si>
  <si>
    <t>https://play-lh.googleusercontent.com/a/AATXAJzSbuYNkIDbEwLGJbzf8Q1QgbLLg7OXGo4TtHte=mo</t>
  </si>
  <si>
    <t>Bit confused to start but got the hang of it</t>
  </si>
  <si>
    <t>gp:AOqpTOE8pND8GJTeddG71TlrmgUZw5dgC5ODT4y-VgBPhdBF4jzvt6585dadqNfSFmGULXoHeEGkitJQPNbu0g</t>
  </si>
  <si>
    <t>ali ansari</t>
  </si>
  <si>
    <t>https://play-lh.googleusercontent.com/a-/AOh14GiS53WTuaCsaB8nfKBD2D4-c8O1bZvMgITrKyrMsA</t>
  </si>
  <si>
    <r>
      <rPr>
        <sz val="12"/>
        <color rgb="FF000000"/>
        <rFont val="Calibri, sans-serif"/>
      </rPr>
      <t xml:space="preserve">set spending pin with no backup is a Jokeeeeeeeeee It is a scam actualy i cant remeber i set only backup password and its work! But aftar 2 years app prevent transfer and want me to enter the pin! </t>
    </r>
    <r>
      <rPr>
        <b/>
        <sz val="12"/>
        <color rgb="FF000000"/>
        <rFont val="Calibri, sans-serif"/>
      </rPr>
      <t>with nothing nothing even a way to remeber or reset your pin .</t>
    </r>
  </si>
  <si>
    <t>gp:AOqpTOHTIgFxbMgt0AEGIu59iLxq9bFZYfyQLfBktytc0FuYI2kUZ_aajO0-KTLg08uIEP_XriY3Fdhj2rcEXQ</t>
  </si>
  <si>
    <t>Mohit Soni</t>
  </si>
  <si>
    <t>https://play-lh.googleusercontent.com/a/AATXAJyBp41RQs-Xry4a8b_EGc_pBgwgyrx_0kzCfAsh=mo</t>
  </si>
  <si>
    <t>How can I access my private key?</t>
  </si>
  <si>
    <t>gp:AOqpTOE_zKM5YHgNzPXdJ-dTwO1eb1YWwPYP14KZg0BIp6tnNHv11VyaYVrMHG3EJEcVIJpCP9Cnni_TqVo-AQ</t>
  </si>
  <si>
    <t>Jesus Moreno Jr</t>
  </si>
  <si>
    <t>https://play-lh.googleusercontent.com/a-/AOh14GjNu1FdE-3IVY1AxV7QvnXs5R91aabNIt09ZF-hhA</t>
  </si>
  <si>
    <t>i study of his her company</t>
  </si>
  <si>
    <t>gp:AOqpTOG5R8GOc_GexXFtm9Qa_a3Spp-iSMBcVRV62bL-L-KZR8bJthT8xEKlgaXu2dF0JoabUv5cUH4-DKMlOg</t>
  </si>
  <si>
    <t>Abdul Rehman</t>
  </si>
  <si>
    <t>https://play-lh.googleusercontent.com/a-/AOh14GiGgv1-sLgpHs0VsWhhpLXfvlbGeP4Uxvb13ttaTw</t>
  </si>
  <si>
    <t>why app change every time change qr code wallet address when i open</t>
  </si>
  <si>
    <t>gp:AOqpTOELpFwgYNF79vn5Vx912xanZ8lwJOaoU-E2FheclxAMU1Kf6pLx2MBUmYJZxfToV5VMztpgvZNwWGa0iA</t>
  </si>
  <si>
    <t>Yemi Thomas</t>
  </si>
  <si>
    <t>https://play-lh.googleusercontent.com/a/AATXAJyf45KMJ-19phu67voiMVe6z-1BhWQY90Fa3qk=mo</t>
  </si>
  <si>
    <t>It's a great app although Invest in our crypto company we double BTC and of the best forex trading and mining dm to acknowledge you as our customers.</t>
  </si>
  <si>
    <t>gp:AOqpTOExa2R53CMcL8e19PLAj39sE3L3irsWPKfwoHvJUislxjpydcKFHh6vsO_ohI8i61wfrE3UU9w99RH47g</t>
  </si>
  <si>
    <t>Daniel Paddock</t>
  </si>
  <si>
    <t>https://play-lh.googleusercontent.com/a-/AOh14GijClXZHhKm3ltrYbq-S_A5Zxnt46hDKxUBZoQMPA</t>
  </si>
  <si>
    <t>Never set up a pin to spend bitcoins and now that I deposited bitcoins it says I need pin to spend them!!!!!!SCAM!!!!!!!! Also tried to contact them about this issue and just got generic email back</t>
  </si>
  <si>
    <t>gp:AOqpTOFJvn8kdplNe_6I4oUu8Ifd2so_LfIZMpXT2EeIRrWLFFnyznLQ21HfbdfCqWc7vxhFybLf920DMxBJaA</t>
  </si>
  <si>
    <t>Savage Kvng quizy</t>
  </si>
  <si>
    <t>https://play-lh.googleusercontent.com/a-/AOh14GgOxwdiyXdMqaNoKdTam2_sIpFJtfTJjKqRJTeN</t>
  </si>
  <si>
    <t>I love this app becouse he's useful to the people and I wonder why they still don't know</t>
  </si>
  <si>
    <t>gp:AOqpTOEAlsdZJZ7BRiyvhy6C4OPDr420_VlhwMf4y0V0UAqbeYj-r29QgCVDPZZKIynxVOCHSydWwIMNZjwOtw</t>
  </si>
  <si>
    <t>JAY ADAM</t>
  </si>
  <si>
    <t>https://play-lh.googleusercontent.com/a-/AOh14GiHtUKbLiEUAtH2H_zgj6030SVwlFXGfSCsAnN1</t>
  </si>
  <si>
    <t>Network fees too high to even consider this a wallet for bitcon you would be better off with cash app they will let you transfer and receive bitcoin with a small transaction fee don't lost money feeding this wallet</t>
  </si>
  <si>
    <t>gp:AOqpTOHtIgWpc3wVrcty-PrBPP0y_M2gXaIbKkVbuqW_xSf7jd1BpbCioJ1KW9Pg3V7dRmL2vni5u4OBuZaOVw</t>
  </si>
  <si>
    <t>Abusomwan Gideon</t>
  </si>
  <si>
    <t>https://play-lh.googleusercontent.com/a-/AOh14GjoP7LE-q5JoZFl7kRTL7yXdfK2Wum408ESitBObQ</t>
  </si>
  <si>
    <t>Please i don't know if the feature is available in nigeria?</t>
  </si>
  <si>
    <t>gp:AOqpTOHdna3aANi-poqPrL6-8bzwoex8Hewtc7eIiwDEMgJnPjrRp8JxAv5H180IS3D7alUWZAEBcrqE24lDNQ</t>
  </si>
  <si>
    <t>Joseph Whitelow</t>
  </si>
  <si>
    <t>https://play-lh.googleusercontent.com/a/AATXAJzWrhmdNUWBVIoCmmvUz923BNQh-t9fMF2CNI1N=mo</t>
  </si>
  <si>
    <t>Does not display what is on books from expenseIq or mgr181919</t>
  </si>
  <si>
    <t>gp:AOqpTOFcjYIbx_Hw2iXc7C_7_eUiohcXYO-OuAXrZb0ch2LdUpwv3Y4veQm3V8-HANcoQELga8JOz3hmVJbMew</t>
  </si>
  <si>
    <t>Daily Maids inc</t>
  </si>
  <si>
    <t>https://play-lh.googleusercontent.com/a-/AOh14GhWZG8a81kbBfkM5IMi6_jNGss8mHrzsy8EPows</t>
  </si>
  <si>
    <t>I tried sending $37 and it says payment not initiated!!! This app is Delayed and takes your money!! I want my money back or I'm going to do a claim with my bank If this problem isn't fixed by today. I clicked where it says report issue.</t>
  </si>
  <si>
    <t>gp:AOqpTOGnZfcQqWvxoz7v626WJPSCQRyOqP3gMAuJFB_RWf2S9eKqd4hW6EGC8BqTx7BKCJUkSd0VkEDI0N2siQ</t>
  </si>
  <si>
    <t>Life in Rundu</t>
  </si>
  <si>
    <t>https://play-lh.googleusercontent.com/a/AATXAJxjVDtHpdXg-jjiJomDMt-h0QAL5U6vbTV7XVho=mo</t>
  </si>
  <si>
    <t>Perfect app I really love it.</t>
  </si>
  <si>
    <t>gp:AOqpTOHxsE0b8eVlDk4KgMsUHJiU_Vfv0r_k3I6OUnCGxPUeoEO8XtTvxGL4EVwOcyIXwlqE_eKUxhyJGQPzCA</t>
  </si>
  <si>
    <t>A Google user</t>
  </si>
  <si>
    <t>https://play-lh.googleusercontent.com/EGemoI2NTXmTsBVtJqk8jxF9rh8ApRWfsIMQSt2uE4OcpQqbFu7f7NbTK05lx80nuSijCz7sc3a277R67g</t>
  </si>
  <si>
    <t>Garbage app for Bitcoin noobs. My friend did a transaction at the ATM, followed prompts, received a message. Some kind of transaction was done but she ended up with $0, the transaction was for $150. Trying to get a hold of a helpful person is truly daunting, and when you do talk to someone they come at you lin a condescending manner. Like if society has developed an automatic understanding that Bitcoin and Bitcoin cash are separate entities. This app is a scam straight up.</t>
  </si>
  <si>
    <t>gp:AOqpTOETuIPVjyJQraqn-tdLgQkGwsLczoElpAmyF6cpLKNULGsqXI8UsF4uOQYZXnlnujPeUG0qhcsKjenb8A</t>
  </si>
  <si>
    <t>Gro Ot</t>
  </si>
  <si>
    <t>https://play-lh.googleusercontent.com/a-/AOh14GhN7bQhSsJvHHlGWuZ20lxjN03CyY3NNCVMnkI5</t>
  </si>
  <si>
    <t>I have 210$ Btc on My wallet But I can't send 1$ Why ?? It always Shows Less Coins ?? Can you Solve it fast ??</t>
  </si>
  <si>
    <t>gp:AOqpTOHuGwtHwbr3M87mQxkbUp6TiWkjfmgCua8Jgn1YyK7lXFhfddvZohWVlhocbt3WU_RiBewMKnNkl1XBZQ</t>
  </si>
  <si>
    <t>Lashonda Watkins</t>
  </si>
  <si>
    <t>https://play-lh.googleusercontent.com/a/AATXAJz_8_dhjZOksPzY8FtvH9eDGjuUighJhx4RPj_O=mo</t>
  </si>
  <si>
    <t>Its heard getting to b a Bitcoin member</t>
  </si>
  <si>
    <t>gp:AOqpTOFUWVti3-l2Lp7SdqZGKeNafhp7itG9KcCCXncv6mO6AYgftOHvqrCHOyJw1zNoZAQ4I8aVCsI2r5nX2Q</t>
  </si>
  <si>
    <t>Warren Simmons</t>
  </si>
  <si>
    <t>https://play-lh.googleusercontent.com/a-/AOh14GiAvbHA2lAbFYlTcqR3LHy2vwuJgfE5YycuZ16KXh8</t>
  </si>
  <si>
    <t>Avoid this app. I had to delete it after mobile data usage spiked uncontrollable after 2 February 2021. Data went from nothing to 6.38GB which caused data alerts to go off. I had to check to see what was causing data usage and it was a surprise to see this app using mobile data as I had turned off data usage in overall setting. I can't see why it was doing this so I had to delete the app as I can't fully trust it.</t>
  </si>
  <si>
    <t>gp:AOqpTOEyMFQpENi9l96fY0dVtemv3VV_vZfL2pOFwmZ44o6y--HU8cHMXujIcytz9kArp8CRNNOrqkXcH-2-Zw</t>
  </si>
  <si>
    <t>River Delta</t>
  </si>
  <si>
    <t>https://play-lh.googleusercontent.com/a-/AOh14GiZNnmRwr1FFMsIZloje7-NmoSfhUS13GYjiDGPyV4</t>
  </si>
  <si>
    <r>
      <rPr>
        <sz val="12"/>
        <color rgb="FF000000"/>
        <rFont val="Calibri, sans-serif"/>
      </rPr>
      <t>Just because</t>
    </r>
    <r>
      <rPr>
        <b/>
        <sz val="12"/>
        <color rgb="FF980000"/>
        <rFont val="Calibri, sans-serif"/>
      </rPr>
      <t xml:space="preserve"> you have the option of seeing the password you encrypt it to doesn't make up for a lack of typos that people with dyslexia may overlook and there's no way to recover the password. I can't restore my wallet even though I emailed myself it's address as a reply to archiving the backup to my email account.</t>
    </r>
  </si>
  <si>
    <t>gp:AOqpTOG0nmeCLbttp5fODEqoC42V3atUX4Lh67h8JeyGziZft5z1jYAFnXaa187vgvvernmwVyugBrqWk_XYbg</t>
  </si>
  <si>
    <t>Omar Ashaabellexo</t>
  </si>
  <si>
    <t>https://play-lh.googleusercontent.com/a-/AOh14Gjcb79jWAKwZSIiHPi_IQRNJw22ASp-zU8oysiT</t>
  </si>
  <si>
    <t>Need hekp with btc wallet dm@hacker_ravenadler instagram</t>
  </si>
  <si>
    <t>gp:AOqpTOHsax-qDZbV_fY5ZqFAYDFoHF-Ke4q5iA_k5WZ1hbXKKLYRV90R_TY6TCNDeP2c3VEci6MfdjuklVqhvw</t>
  </si>
  <si>
    <t>Mwale Clifford</t>
  </si>
  <si>
    <t>https://play-lh.googleusercontent.com/a/AATXAJwaO5rXNwJOsgpLB3GbiO_-DpJAbvFWJP1nIqNk=mo</t>
  </si>
  <si>
    <t>I sent someone a $99, I keep having the "this payment is not transmitted yet" but the bitcoins have been deducted, I reported the issue 2 days later no response and keep seeing the transaction has not been transmitted This is so inconveniencing imagine if it was for an emergency use If the transaction is not transmitted then make an option to cancel it and let the btc show in the wallet so that one can do something else rather than waiting 😠😠</t>
  </si>
  <si>
    <t>gp:AOqpTOFFOgKLcZkHn2PISMSDxiAqpqorzgg3kZsQWPuN8mKN8ExKNUOuQXT6APNCErRFtLkhMVRJBAsh3kgAAw</t>
  </si>
  <si>
    <t>financial ideas</t>
  </si>
  <si>
    <t>https://play-lh.googleusercontent.com/a-/AOh14Gjcl5tMkgwPktuLIt6T61vrzuwwy8RTa9xnxXFL</t>
  </si>
  <si>
    <t>it is not useful wallet because i have given the address from this wallet the btc is pad but he does not shown in wallet what's the matter?</t>
  </si>
  <si>
    <t>gp:AOqpTOH7JKpSBI3IeQOPSrNVlIrZvyBvWTACiOWfQoSZ7jlHjTyc5UhXUL9iuOpSKWBCoiKPJ80AEimvBF7Ztw</t>
  </si>
  <si>
    <t>Michael Bianchi</t>
  </si>
  <si>
    <t>https://play-lh.googleusercontent.com/a/AATXAJwalZDwMKz8v52zaA-FEyyzpoMT6-O5Nnp9LCDO=mo</t>
  </si>
  <si>
    <t>I wrote a review not receiving bitcoin and address changes I was wrong the app works and is good</t>
  </si>
  <si>
    <t>gp:AOqpTOGC7VcuLpz16r-GVFrARcahIrNCvnJuGoho_9QYf6NbHh0HJfPCg78oKCAAL5Q7PZ2BDhdQmBx59jKb_Q</t>
  </si>
  <si>
    <t>Bonnie Ray Bailey</t>
  </si>
  <si>
    <t>https://play-lh.googleusercontent.com/a/AATXAJxzUzKWc2RXYTtw4NT9_N_o7oKFIDz2o0_6kZxf=mo</t>
  </si>
  <si>
    <t>They worst bitcoin app ive ever used its been over an hr and my transaction hasnt gone through and they have no telephone customer support. I will never use this app again</t>
  </si>
  <si>
    <t>gp:AOqpTOE4DQSki9M43K6br8ocINEEZtMdH-CK7FwcXZosdsSUjQr8CUfANZUlq5BpFY0InfGmhV3_PPJWWCllkQ</t>
  </si>
  <si>
    <t>Ondřej Fajfrlík</t>
  </si>
  <si>
    <t>https://play-lh.googleusercontent.com/a/AATXAJzCgIU0cp8sDirYmwCECVZgyf6uVKjmzAZ1QIr5=mo</t>
  </si>
  <si>
    <t>How i create a seed of the wallet?</t>
  </si>
  <si>
    <t>gp:AOqpTOHrYgVqe6iBbB9eE3mC5avF8ycEn7ork7l7dHTdEEhKRNk4LI73CgFEWRjfPHqp7aaJ7zot4ExZBxI5jA</t>
  </si>
  <si>
    <t>R A</t>
  </si>
  <si>
    <t>https://play-lh.googleusercontent.com/a/AATXAJx3I9ClTF_8jsWADVEzU9Sj1Wk2zyzfWYrM26Rs=mo</t>
  </si>
  <si>
    <t>Fees are insane! $8 fee to send $30.</t>
  </si>
  <si>
    <t>gp:AOqpTOFmGc2uovc1c1BoNmQMVg6JNJnQuG8t80Xs6ALLhXb-dKnWdfuHrXYj3q_qTVB683iXNIYDNARo6jy7Iw</t>
  </si>
  <si>
    <t>nima hnr</t>
  </si>
  <si>
    <t>https://play-lh.googleusercontent.com/a/AATXAJx-BkPbO8pjsIclUfGXBjK9zLIhBHhjLSpZD5e1=mo</t>
  </si>
  <si>
    <t>sorry but it consume infinite data for sync. perhaps it connect to bad peers. the downside is that user will not notice and have no control over it. its better to add an exit button or something to stop background service &amp; also inform user how much data is send or recieved.</t>
  </si>
  <si>
    <t>gp:AOqpTOFs1Nc-ncI3dQ7xB_AiyHX5zJPI_GnLSdbkSLwG6D6CiHgPamC_6UpwacdTi0jWGQ3HvJAqxVayowdFew</t>
  </si>
  <si>
    <t>Wes Moskal-Fitzpatrick</t>
  </si>
  <si>
    <t>https://play-lh.googleusercontent.com/a-/AOh14GiDCCVU9JsjTAnqOmkKWh22YQ8qwHy9NOjvATkntg</t>
  </si>
  <si>
    <t>It's been a great app, but... I've had it since 2013 and not really given my bitcoin much thought, getting back into it, payments work ok but I'm concerned there seems to be no way to export your private key and seed phrases have not been implemented. This means I'm probably going to transfer to another wallet and have to abandon this one. Shame because it's been simple and reliable and easy to backup/restore.... Just isn't compatible with latest wallet standards.</t>
  </si>
  <si>
    <t>gp:AOqpTOH42oB0RFw1Fx-2CuwB0heJomDp1wzEms-TcDIha2z9Ea23ebVyHOENfXLxgrrwvQILDA455V-TnXtN3A</t>
  </si>
  <si>
    <t>Maryrose Castaño</t>
  </si>
  <si>
    <t>https://play-lh.googleusercontent.com/a/AATXAJy818I8U-zlcdj6aDYmXNJljknDHb4za3j1hDem=mo</t>
  </si>
  <si>
    <t>Its ok bitcoin i hope this is real</t>
  </si>
  <si>
    <t>gp:AOqpTOFAYgL1RgPdSs9oSw0U7EHC2S4Db7z_MAqvHE66nFpmUD1ER8ErS8Zrqn88SQytXENJKETlh-GsKxl_tw</t>
  </si>
  <si>
    <t>Johnny Cinco</t>
  </si>
  <si>
    <t>https://play-lh.googleusercontent.com/a/AATXAJypeHhyt2O4klDGCpAreSa2ncFGBUpRXm_zRb9n=mo</t>
  </si>
  <si>
    <t>App continue to crash when trying to send payments out.</t>
  </si>
  <si>
    <t>gp:AOqpTOF0Ynu8YLQvZRl3Ws3HWwloRNYmBBbn4Qekdz_ExfdAcfoCofD-sMYLJfk-Z24sCD3gwLcFu2x9M6dXsA</t>
  </si>
  <si>
    <t>ange giri</t>
  </si>
  <si>
    <t>https://play-lh.googleusercontent.com/a/AATXAJzVGU9W0HR96frUN8RcKQu2LSdcC7GbaoeSmZC0=mo</t>
  </si>
  <si>
    <t>So bad ! My mistake for putting funds into this wallet and not doing my research. I have been trying to transfer BTC out and it has been weeks still not processed!! Super quick to put money in but I can't get it out!! I have tried twice and now I can't even try again because it says I don't have enough when I clearly do !! SCAM.</t>
  </si>
  <si>
    <t>gp:AOqpTOHwu_7KGSufUfU8ih8tfB2OOhBqdvaDXJoeQTHo8WcTtAWMMkqKVKd5Rr4o2fD07TS9szjmR1tSb3koKQ</t>
  </si>
  <si>
    <t>farshid ahmadiara</t>
  </si>
  <si>
    <t>https://play-lh.googleusercontent.com/a-/AOh14GgfNcruggMHbHSqf8F6HDoK05orTDkLe0X6JhpL</t>
  </si>
  <si>
    <t>Best wallet, i just trust this kind of wallets, because: this is the philosophy of bitcoin. You should be admin of your founds. Big like</t>
  </si>
  <si>
    <t>gp:AOqpTOFhmWsLk5JnxW38EEZF4DZUvk93SJSQZE_vTu8Bo3FN9QHMp8KObaR2s8NM-KvmnSyHz-XeGQv4X8cUOg</t>
  </si>
  <si>
    <t>Tehmy Tayo</t>
  </si>
  <si>
    <t>https://play-lh.googleusercontent.com/a/AATXAJz5YjsIEKKez4FXQJtmosveBb-ej6cKSnnp7GAt=mo</t>
  </si>
  <si>
    <t>plz I opened the app and did not backup and now my phone is gone pls how can I login to my wallet back on my new phone..pls help cause I have a lot of bitcoins in it</t>
  </si>
  <si>
    <t>gp:AOqpTOHfBBIE5-3cyffkhS-lWetJAimf-o8FZSXh8oSEVPAeEEgJVHWNIiw-IP3kuCzVhv7s_K7KnPvsqpWtfQ</t>
  </si>
  <si>
    <t>Becky Atienza-Malicsi</t>
  </si>
  <si>
    <t>https://play-lh.googleusercontent.com/a-/AOh14Gj9LQ_rEjrCrUZq4EFxSIc3ifKlSlLRbeSeh6FpHEA</t>
  </si>
  <si>
    <t>My bitcoin transfer was never transfered by this bitcoin app...i was told their money was lost never transfrred to tge receiver.</t>
  </si>
  <si>
    <t>gp:AOqpTOEhp70I8z2FFWT7_cLJE3MPNibBf83AlDdUhYUAIILR4fbMfvjsmSpaHPS61ryu2PwsSTcZRaWXRNku0g</t>
  </si>
  <si>
    <t>Michael Relova</t>
  </si>
  <si>
    <t>https://play-lh.googleusercontent.com/a/AATXAJwA1Yq2geGBYhnDb3FEAXLlR5LOumZw7vEodDBN=mo</t>
  </si>
  <si>
    <t>This scam i transfer my money 500 pesos, using their wallet address and yet doesnt appear on my wallet.. devastating and so dissapointed</t>
  </si>
  <si>
    <t>gp:AOqpTOGzrcwEZWO7Fdfp3FzDgW4YlQzkpn1WZWyiJdUp2yhgUFkQNckL2-wuraHPdfqyQoLSDdXO9QBLnx4GhA</t>
  </si>
  <si>
    <t>SikoSoft</t>
  </si>
  <si>
    <t>https://play-lh.googleusercontent.com/a-/AOh14Gi-ZxonXcQxCaYElHNBFbIhjZ0soe0PNEmY72nP</t>
  </si>
  <si>
    <t>Unreliable. It was good in the past but it's a shaky relic now. Payments not being transmitted, connections rarely being established and frequently dropping. Little choice. Can't tweak transaction fees. Stuck transactions are just too frequent to make this worth using often. Moving any coinage I can out.</t>
  </si>
  <si>
    <t>gp:AOqpTOHwwA40e4GsqgkIijNeTUZIg1TpJneRU40oBHGVakezV70Y9RdfS_qzQZsLftbXd0TCOEKNhwYqwanRVg</t>
  </si>
  <si>
    <t>Belinda Ward</t>
  </si>
  <si>
    <t>https://play-lh.googleusercontent.com/a-/AOh14Gj0rPHudipAV871mycUihlWovyUNy0ov6A9n7P-HQ</t>
  </si>
  <si>
    <t>why is yall chargeing mje 4.99 a month for what .. i dont get it</t>
  </si>
  <si>
    <t>gp:AOqpTOH146pzwSYAI7vqf0jgzjzjjOOPt4Kau2Ol_FaQc2BevAEyekpp6bMvglCBE8aNViilOVVhjJyssXQHzg</t>
  </si>
  <si>
    <t>Thandolwethu Nothemba</t>
  </si>
  <si>
    <t>https://play-lh.googleusercontent.com/a/AATXAJwj3_eBYjYCSdsNRFnrOg3ByaTCQf4pHfUwAYL5=mo</t>
  </si>
  <si>
    <t>It does not elaborate what to do</t>
  </si>
  <si>
    <t>gp:AOqpTOGyF7ElXsQsNLM-MXE1A25gWXk_TRBi_jpi8l0k1V9JWJkW0c3Au1LL9sX2-lw_XznGG7s-CaMrRri39Q</t>
  </si>
  <si>
    <t>J J</t>
  </si>
  <si>
    <t>https://play-lh.googleusercontent.com/a/AATXAJwPSljkRqpD_3cSKErsgbzkKicZQm0q3cAoHVM5=mo</t>
  </si>
  <si>
    <t>Not had a single problem in the 18 months I've been using this wallet.. You can tell from the comments that a lot of users have no idea how btc works, hence the bad feedback on fees ect</t>
  </si>
  <si>
    <t>gp:AOqpTOESbKuV8GbYyec11VrB8CiacC4OrCoo139helqcAULdp__HWqGE7zDZxXGDkJg9wI1SnbvmCViPKO5eaQ</t>
  </si>
  <si>
    <t>Vincent Bulicki</t>
  </si>
  <si>
    <t>https://play-lh.googleusercontent.com/a-/AOh14GhLqNOU0xByogFEYPaPZI1ruQkTd4bKIMsw28KI</t>
  </si>
  <si>
    <t>Not sure exactly how this works seems confusing</t>
  </si>
  <si>
    <t>gp:AOqpTOGRBK2qupqYKd2j6QK5FLOGODVgghO-GyxZBbxHw-Bkqn2ANpvRYdUUmsSUoImWkVZoSndj-ffyTI7wsg</t>
  </si>
  <si>
    <t>larry gibson</t>
  </si>
  <si>
    <t>https://play-lh.googleusercontent.com/a-/AOh14GjDscPx8Ib6k0S7YVnCve0aAdOow7TS3jczmQ7q7g</t>
  </si>
  <si>
    <t>Very bad i cant get a wallet ,ir address</t>
  </si>
  <si>
    <t>gp:AOqpTOGQEz-93Q7G-BWFYob1g45Lu6j2jAa8frKKc3Uu4wIDiXjprQ4VPeRFBGa-tBbstGfOj4VP3D6laUN5vA</t>
  </si>
  <si>
    <t>NoFaceNoCase_WDB Ohboy</t>
  </si>
  <si>
    <t>https://play-lh.googleusercontent.com/a-/AOh14GjR6V89A5JwaIjEz89ciHQK5BzZRVnHwvUw9vDqaA</t>
  </si>
  <si>
    <t>This app was fine but after I updated it, synching to the network is taking ver an hour, now I can't even move my money bad business...</t>
  </si>
  <si>
    <t>gp:AOqpTOEYJqlUzXBRWMtU5WiXJjkmHjt7T7gdOXRLzxldJ-S09FmiegLBfsJGv-ilAMkb-eYHbw0guHYNyLy4rg</t>
  </si>
  <si>
    <t>Mister Anthrope</t>
  </si>
  <si>
    <t>https://play-lh.googleusercontent.com/a-/AOh14Ggm91pE6Pu1_kweCc4zo4zNI47Nly_dUWFBQU1AnA</t>
  </si>
  <si>
    <t>I've tried a lot of bitcoin wallets and this is by far my favorite one. The dark mode is awesome too. It applied automatically to my Android P custom rom. I guess the settings didn't show bc it was meant for 10. Amoled black option would be cool but hey I'm not complaining. Donation sent. 👍👍👍👍</t>
  </si>
  <si>
    <t>gp:AOqpTOHGLBZCzHTSl2P-S8ILLX6oEXKlVM7bAbTieMHXectPOSmTXZ1Ir-18cu5SWmZUsDxRrN39dgQdyV_KAw</t>
  </si>
  <si>
    <t>Asuna Yuuki</t>
  </si>
  <si>
    <t>https://play-lh.googleusercontent.com/a/AATXAJxgdyvZf4a5v3mG72mwkPoNiVb_5RnWJlgUpNeP=mo</t>
  </si>
  <si>
    <t>5/5 update because now it's possible to Uninstall this app</t>
  </si>
  <si>
    <t>gp:AOqpTOHJFPrW1L2jHgh4IxclcD8xWf-zvNC6161Pld8YGtGwJzEMSMNlrh4eMhAbUI-6QJ9CywG3dGxPQ9Zolg</t>
  </si>
  <si>
    <t>Analyn Villanueva Saturnino</t>
  </si>
  <si>
    <t>https://play-lh.googleusercontent.com/a/AATXAJwlA9EPi8tZaeHQX2jHRp2moqgM9SiBHI5VpAPC=mo</t>
  </si>
  <si>
    <t>First time to use but I hope it's good to invest..</t>
  </si>
  <si>
    <t>gp:AOqpTOHR_pAJMMiwVmyCzqSyIi3BxH_gY_C5bA8OL6rMNimz9igl4amxLiYKTWRwa-aqnLToEFT3YUMiyukgPw</t>
  </si>
  <si>
    <t>Raj More</t>
  </si>
  <si>
    <t>https://play-lh.googleusercontent.com/a-/AOh14GhHeoNnUFLVbp3YkvwfE1LcVcvix7AtdhgfXDrXGw</t>
  </si>
  <si>
    <t>Good Initiative, can you please add more safety features like Password, Fingerprint lock for app?</t>
  </si>
  <si>
    <t>gp:AOqpTOGVK7Ts3bnDYdBK36Zrwqnp82UoFTZKApXpI5KdqlwOT1YncQURqqTssn-V1ydQOPZ-uBhIfJnJRK-zBA</t>
  </si>
  <si>
    <t>Sandeep Purba</t>
  </si>
  <si>
    <t>https://play-lh.googleusercontent.com/a-/AOh14GjC25IhOrWSL89SC7Np9KSpiXQ9q-YsGO_3LnF1mg</t>
  </si>
  <si>
    <t>App has used 80gb in past 2 days</t>
  </si>
  <si>
    <t>gp:AOqpTOFcgn5apDVnG3qxBJmP_6uQHsfXmMmh9rVPkqc_HdlcUUIdRtovnbHsxvqHHSxalqy6n5vGqykA9yFdHw</t>
  </si>
  <si>
    <t>Annabelle Miñoza</t>
  </si>
  <si>
    <t>https://play-lh.googleusercontent.com/a-/AOh14GiJEcE7eGRdCyet2xEBIGfmKTxnNNmD4FLq7wDK</t>
  </si>
  <si>
    <t>The best bitcoins wallet apps the 💯 partner in the coins</t>
  </si>
  <si>
    <t>gp:AOqpTOFbu64WSC2B2HPxlA4eu7tIK5innpBSfW98YECai2nwWmaQL14rseuAUMEgx6TnvikC_edCeqT_lnYwAA</t>
  </si>
  <si>
    <t>Hendrik Ludwig</t>
  </si>
  <si>
    <t>https://play-lh.googleusercontent.com/a/AATXAJzBJnCyy-TQYkzSj8EjhKfiNNtc4gF2pNMCx6ssBg=mo</t>
  </si>
  <si>
    <r>
      <rPr>
        <sz val="12"/>
        <color rgb="FF000000"/>
        <rFont val="Calibri, sans-serif"/>
      </rPr>
      <t xml:space="preserve">I am using this app for almost 8 years now but in the last months it is broken for me and </t>
    </r>
    <r>
      <rPr>
        <b/>
        <sz val="12"/>
        <color rgb="FF000000"/>
        <rFont val="Calibri, sans-serif"/>
      </rPr>
      <t>I have a considerable amount of money stuck in it.</t>
    </r>
    <r>
      <rPr>
        <sz val="12"/>
        <color rgb="FF000000"/>
        <rFont val="Calibri, sans-serif"/>
      </rPr>
      <t xml:space="preserve"> When I attempt to make a transaction, the transaction is never TRANSMITTED to the mempool. I am NOT talking about confirmation here. Also a replay of the blockchain does NOT solve the problem.</t>
    </r>
  </si>
  <si>
    <t>gp:AOqpTOEUo1ZAdY5sHxikWNUJ7qCOH-fNexw5Bpds4uX7Pc-vf8TLYQwTv5qsXMzrShkVdwb-hmddvvpVJ0Wpqw</t>
  </si>
  <si>
    <t>Earth Link</t>
  </si>
  <si>
    <t>https://play-lh.googleusercontent.com/a-/AOh14GiqWL_LnzhtcOo41mP6lYn-k39xNU5g2gsMgZpYcQ</t>
  </si>
  <si>
    <t>Seems like U cant add money via bank or credit card</t>
  </si>
  <si>
    <t>gp:AOqpTOFL5bopb3QOrZ58TkHaLFWIYYkkGyB6tPQsJbaZQ2bDiKm0o90HbVF8FVTSlSgX4DveLrBmEJZyBc3O8Q</t>
  </si>
  <si>
    <t>Dartangan Nimeskern</t>
  </si>
  <si>
    <t>https://play-lh.googleusercontent.com/a/AATXAJyUl5wk3MruuQkmgZW3tP-xzEFWjGWAlDoBpatf=mo</t>
  </si>
  <si>
    <t>can u track where ur money goes when u send it to someone</t>
  </si>
  <si>
    <t>gp:AOqpTOGiA35zW0BQ7I2c7itv1Z90UT-K2q4Q7BsCVjvE3KFPixf36dDAHeYFdeSZ4g5IhSgypA8rZyYiXwsN9Q</t>
  </si>
  <si>
    <t>kobyaustin1</t>
  </si>
  <si>
    <t>https://play-lh.googleusercontent.com/a-/AOh14GhDGwjuk0_pUWgBh_dClFjh85GyqbNpyRzBMt20_Q</t>
  </si>
  <si>
    <t>Phone did a factory reset and lost all my btc 0.018btc 🙄🙄🙄 During a factory reset you lose all files and cant restore backup wallet</t>
  </si>
  <si>
    <t>gp:AOqpTOFyRjlJTsDaGK85h6G9TY_Xa3gJKrAAYSN4r8HOwtdgZn5A5sW3MghG2i6dS5KwoIizve2sAC0lDWZ8wg</t>
  </si>
  <si>
    <t>thedollar petrus pheyane shai</t>
  </si>
  <si>
    <t>https://play-lh.googleusercontent.com/a-/AOh14Gjb93qg0vq5TZsg-54lPrGIYCPs7wNQ3GdL4Ztz9Q</t>
  </si>
  <si>
    <t>I like this app is a good app many people use this app around the world i like this</t>
  </si>
  <si>
    <t>gp:AOqpTOE7DNbJownkKLH9VHhGFBdlLAvempxjgMzeOCt0xjKER056YFd6IBL6En3_pn_aWYwWdpLk3u1enrPaRA</t>
  </si>
  <si>
    <t>Samuel Chimwendo</t>
  </si>
  <si>
    <t>https://play-lh.googleusercontent.com/a-/AOh14Gh0YZHALI784cHbv07kWxMMhW2mt6_99c4a57T1</t>
  </si>
  <si>
    <t>I received some bitcoin using an old address in the adress book because the current address was not a legacy address, the transaction was succesful and got confirmed, but the bitcoin is not showing in my wallet, please help</t>
  </si>
  <si>
    <t>gp:AOqpTOG1IfeHnyLcYQa1QwwAOGq4Jo47tLEzQEyomapRVX_JAgP2whycoEhISvskKSsPxb2Yw5HlnrnyR_ZfOg</t>
  </si>
  <si>
    <t>Benjamin Hirschfeld</t>
  </si>
  <si>
    <t>https://play-lh.googleusercontent.com/a/AATXAJypIDTcIId2ALQQyu-75IJ2SgLtrscV-Pw5NjoU=mo</t>
  </si>
  <si>
    <t>Saw all the bad reviews and thought for sure it would be bad but got my btc pretty quickly no problems so far!</t>
  </si>
  <si>
    <t>gp:AOqpTOFFMSblI_yqJhBndFT7Hi4XXkgJsSzvN6PxfOxBkgBAb_fn6p84jdJv7U0QgM0Aof9chLCMH9pScxYHUQ</t>
  </si>
  <si>
    <t>Mohd Shafiq Malik</t>
  </si>
  <si>
    <t>https://play-lh.googleusercontent.com/a/AATXAJyKif-0EpCCypgddlKhk5HO_wfGHWwLQJT2HhoX=mo</t>
  </si>
  <si>
    <t>very disappointed as I don't know how much minimum btc we can send</t>
  </si>
  <si>
    <t>gp:AOqpTOEsgcjw64BPp7vs9QYihpdiSOtLfLwvZo71oT64Q6QsoYse4jtytMrt0BnkiNhnoTUjx82E-G4udR_DPQ</t>
  </si>
  <si>
    <t>Matt Strickland</t>
  </si>
  <si>
    <t>https://play-lh.googleusercontent.com/a/AATXAJx9qYQvfgZtD5DizEd4SdzLHr2__b4F8iIiqOpk=mo</t>
  </si>
  <si>
    <t>Ok.. don't know where they get their transaction fees from. Mempool.space says transaction fee is like 60 sats/VB or about $4 but this app is trying to charge me $20 for a transaction fee?? Then If you put it to economy fee it goes to some super tiny amount that will probably take a week to confirm. Why can't you set your own transaction fee? If not for that it would be 5 stars.</t>
  </si>
  <si>
    <t>gp:AOqpTOHLytkPcttk_uIDHItkgcalXE02rCs6EQhQ4egwvMEWmCZeDNeTEVmb4nf1uVhUyKZSTOkcuOcnzMODYg</t>
  </si>
  <si>
    <t>Françis ponge</t>
  </si>
  <si>
    <t>https://play-lh.googleusercontent.com/a/AATXAJzwVwZ8-yD_xZchuK5V08Di2X67kGOj_4Dk9-BH=mo</t>
  </si>
  <si>
    <t>Working well simple and easy to use</t>
  </si>
  <si>
    <t>gp:AOqpTOEpmBeMJzZbNW0qCFvJ3l0QHOHYDPcsscllL-5EgDHsLj3IK1bPekYQDq4TqNWHuIeil27ZWwwugrp5mg</t>
  </si>
  <si>
    <t>Chris Paul</t>
  </si>
  <si>
    <t>https://play-lh.googleusercontent.com/a-/AOh14GjFoc-z1l-abA-nRcVNTUi2SBCTYyROWAurgmvTfks</t>
  </si>
  <si>
    <t>I have a 240 byte wallet backup from 2013. I know the password, yet everytime i try to import it i get an error message telling me that the wallet could not be restored. Did I lose my BTC?</t>
  </si>
  <si>
    <t>gp:AOqpTOEc3feUbHyyrK0I3cT1KBpf6ve7FAtwpM0fe5SC5Ig76JuOtDqh_IC24M_zrmmvRg_VFqz7Q8f9PKnDuA</t>
  </si>
  <si>
    <t>Jermaine Brayne</t>
  </si>
  <si>
    <t>https://play-lh.googleusercontent.com/a-/AOh14GigTTjG6shWgg3VNP_EVW3hbSTcceTY4p3zChQgIg</t>
  </si>
  <si>
    <t>I lost all my data bundle because of this app running in the background, even though I've never used it. Will you pay back in bitcoin? 10 days without internet now 👌</t>
  </si>
  <si>
    <t>gp:AOqpTOH93V5IbqDRY5QiRNMVYo4pH9Nc8YFLqeHzHCPiZXX25Yw-detFjTk_iDUmKgnMz-PcDsQLFiiYvaCpDg</t>
  </si>
  <si>
    <t>Mhrdad Nooraee</t>
  </si>
  <si>
    <t>https://play-lh.googleusercontent.com/a/AATXAJzd9Q_JoQ5bwj1xttlILLdOiXbI0B_zjuUuLbxj=mo</t>
  </si>
  <si>
    <t>Hello. How do you calculator the "fee"?. Thank you.</t>
  </si>
  <si>
    <t>gp:AOqpTOFZdxXjI4lPC-V8fwLHXu0elGIZ6-LOdg7VgzoZPJW2pgBkf0-bAZDaF0YTzVNn8wqfddkNA_PwbAUuig</t>
  </si>
  <si>
    <t>S H I V A M G U P T A</t>
  </si>
  <si>
    <t>https://play-lh.googleusercontent.com/a-/AOh14GgxybtFSg1kNrYEOLEn4eqRKFuBRwRFVwrVIxxUxA</t>
  </si>
  <si>
    <t>anyone please help my wallet contain 120 dollars and now i reinstall the app how to restore my wallet</t>
  </si>
  <si>
    <t>gp:AOqpTOHFsavpo8DmI3RvzHIKwMPeU6k-iwADY_oJxKYTrjcfUnFt1jZ3jMEzYMjI9IhSGjweIGUTpyY-bSHjxg</t>
  </si>
  <si>
    <t>Josh O</t>
  </si>
  <si>
    <t>https://play-lh.googleusercontent.com/a-/AOh14GhNoMYXw-enHrjsXXeuZ7TVJm6Ls9F6TmhojjikCA</t>
  </si>
  <si>
    <t>Very much secured have to buy or sell to other private BTC holders. It has been up and running for me even if uninstalled I put it back when I want and it still got updated fairly well.</t>
  </si>
  <si>
    <t>gp:AOqpTOHGCnRDAQdWxblKKs1c6ZTBPFw3zHhFgMUDKnv_poZA-rCEucjUfXGUTFS--L5JmKkAHy14Lkkbm47yXw</t>
  </si>
  <si>
    <t>Yaser Hamed</t>
  </si>
  <si>
    <t>https://play-lh.googleusercontent.com/a-/AOh14GioFb-6V1igjSBCKgRLvaIsKjnMDaiHsF9CWWnG</t>
  </si>
  <si>
    <t>Hi there I can't send my bitcoin The error is : currently payments are not possible because a replay is in progress What should I do? *My wallet is uptodate</t>
  </si>
  <si>
    <t>gp:AOqpTOFADOSm7JIyB25y1iM52XzsTx2Y1lhYDu0DtD7fdJnKVEgiRpmwXSIhHlew_miFyVn6jbCWsYQ-_Sa34g</t>
  </si>
  <si>
    <t>Brandon Schauff</t>
  </si>
  <si>
    <t>https://play-lh.googleusercontent.com/a-/AOh14GgRHvRecdb0_Frk5jGco8lFbWfyCsZbGy_4NMip</t>
  </si>
  <si>
    <t>Didn't work. I tried to transfer btc into this wallet and it has just disappeared. I triple checked the address and made sure that everything was correct before confirming and went ahead with the transaction and it just disappeared, no transaction history or any sign that anything happened. I can't report an issue In the app either because every time I press the option to report it just brings up the typical share menu for Android devices where it recommends apps or people to share with.</t>
  </si>
  <si>
    <t>gp:AOqpTOF8psJQpIS2JwtdijWcV7CGcXqnUnA64HdUQtIQyM3diOl9SsUCGPRuneuj5tqD6OTOTa9G5kpcjFB9Ww</t>
  </si>
  <si>
    <t>Sajjad xoxo</t>
  </si>
  <si>
    <t>https://play-lh.googleusercontent.com/a-/AOh14Gjxf5hLpn62lAHB0POGEPPuAmrTEddDoM_H8o-rwA</t>
  </si>
  <si>
    <t>Hi I installed app and made a backup on the first use , I have a question so ... If someone sends me some bitcoin tommarow I will need to back up my wallet again ?</t>
  </si>
  <si>
    <t>gp:AOqpTOEPh9P30_nR27DNJLURzp5WuD_5QhOg8oLH7I7AYDFG-Xm_tUPFeJ1yXJmLC-OldbpupLaQN7tUTHBfUw</t>
  </si>
  <si>
    <t>TRAMPET TROLL</t>
  </si>
  <si>
    <t>https://play-lh.googleusercontent.com/a-/AOh14Ghps7X3RaxXgshHonPSIM6r9lLcqSmJHFrDRZO1RA</t>
  </si>
  <si>
    <t>Can I ask? Can I withdraw my money without cards? THANKYOU IN ADVANCE💓</t>
  </si>
  <si>
    <t>gp:AOqpTOE0dAcLrEZrAphCL7fLBEx77bGAONIzrGB1M9dJAu6zLosw4WZE84Uy1Zj9nsCEWFIcvW2OCRIe3JqIBw</t>
  </si>
  <si>
    <t>elizabeth robinson</t>
  </si>
  <si>
    <t>https://play-lh.googleusercontent.com/a/AATXAJyliE0IRUcH5DKt9SzSs2tGzoJrwjm5cpwdKtji=mo</t>
  </si>
  <si>
    <t>The code provided for the wallet doesnt work</t>
  </si>
  <si>
    <t>gp:AOqpTOGam-xwD42dxuF9YG94kD1wiJxBWbw6ipsQlpN87rp3Ml1s8Suz0EwIg6zzl4b3lDCtkTwr7XUVlfO-aQ</t>
  </si>
  <si>
    <t>Jason Huitt</t>
  </si>
  <si>
    <t>https://play-lh.googleusercontent.com/a-/AOh14Gidy0glIbJ7QhRQ-oROSRUg4fUZVQAiThWpQVgm</t>
  </si>
  <si>
    <t>BTC, Biticoin A decent app, but not a favorite either similar too a few others , but this one is different &amp; has a mind of its own , I say took me a bit too get used. too . Touchy if it gets touched in the corner or so your BTC, QR, bcode. Scanner could be sent out too who ever .</t>
  </si>
  <si>
    <t>gp:AOqpTOHBfaLHPyvvXNyTDT5J7mYq5SnpqoU3JMtUOYgyIVSQUS0bmCmkh2jhwnEnHEy4C4IhsSOMK6AR2UvDow</t>
  </si>
  <si>
    <t>Tessa Snow</t>
  </si>
  <si>
    <t>https://play-lh.googleusercontent.com/a-/AOh14Gh6fzRMswBE4NKRc9nO3DIsOZo82_DQ2Rl1Q-XHsw</t>
  </si>
  <si>
    <t>I tried to make a transfer to someone but it keeps on saying invalid address but the address is valid</t>
  </si>
  <si>
    <t>gp:AOqpTOEzFXRLUoqXL8ZvQOpZdK0_LCcV0KY0-QIcPazKonoJl_15F2rdK-V-l5ayrZeC2PW88LLkYHkee-hLng</t>
  </si>
  <si>
    <t>Oleg Gryb</t>
  </si>
  <si>
    <t>https://play-lh.googleusercontent.com/a-/AOh14Gjh8-cRToW3No8xJ6KcLzPaecSJ9rn-iiQGEylbRg</t>
  </si>
  <si>
    <t>Can't import Android's Wallet on Mac. I've exported it to a file on Android, then was trying to import it on Mac, but was getting error: can't decrypt, check your password. Password was correct. I also didn't find a way of creating a 12-word recovery phrase on Android. It's absolutely not clear how to use the same wallet on Android and Mac.</t>
  </si>
  <si>
    <t>gp:AOqpTOFOFP8bpTLjag_SmvFLm2TsLkCsZ3P1TJ1VUcWpR4G5B5X6kfa29DgF4bT7b9Op2XXkO5ZW56_ozk7GnQ</t>
  </si>
  <si>
    <t>Jesse McCane</t>
  </si>
  <si>
    <t>https://play-lh.googleusercontent.com/a-/AOh14GjoyuTwNaf0R2yNlU0MTLKqJB84e520SBisFEurNKU</t>
  </si>
  <si>
    <t>There REALLY needs to be a way to limit bandwidth used when syncing with the blockchain. I bought a new phone, so I transferred my wallet backup from the old phone and started the restore process. It's used 100GB of data so far in the last 24 hours, and there are still three YEARS worth of blockchain to go. I can't find any way to pause the syncing process, and it still appears to be running even after force-closing the app. And it's using as much of my internet bandwidth as it can get its hands on. Oh, and it's giving me an audible notification beep every time it syncs a new block! Until the ability to pause syncing and limit bandwidth are implemented, the wallet restore function of this app is practically unusable.</t>
  </si>
  <si>
    <t>gp:AOqpTOFkvtmCQpjxgIGV3Jiu8OGjLPkDP1odNcahfYbnMonorjT35nIiVVHUUuTGloQfRf97tk5mLzB9nHMm9w</t>
  </si>
  <si>
    <t>Rich Sheeler</t>
  </si>
  <si>
    <t>https://play-lh.googleusercontent.com/a-/AOh14GjPr6FVNaqjL3jWHXOvLUuZHUPMM4IU9aY8CYNSTw</t>
  </si>
  <si>
    <t>The fees are silly high don't use this app!!!</t>
  </si>
  <si>
    <t>gp:AOqpTOFt5qU2-pTGKO6PuYoaq0eBA3E3z2jiBiS4F6FSxeA790rdwmHCpaI5VWdN2zfDwAtXJe1BVrvNXpHLYA</t>
  </si>
  <si>
    <t>kezia caringal</t>
  </si>
  <si>
    <t>https://play-lh.googleusercontent.com/a-/AOh14GiI3v1YMJ-RXqhEnN1Uk12aVCvlnzf4nff--2X-vw</t>
  </si>
  <si>
    <t>Is this really can help me to earn money?</t>
  </si>
  <si>
    <t>gp:AOqpTOFq0DuZDBg8_-1TlCDycl8dOZpcRO5xCs22-HJ5xnfI9SmaPJLmhxn64DmOMOaT0DFoy-QQU1GiEHoP6w</t>
  </si>
  <si>
    <t>M Howard</t>
  </si>
  <si>
    <t>https://play-lh.googleusercontent.com/a-/AOh14GgUNQFl6AjP7zrtdcDJNgHalpFoHvOV2KQgs4LecA</t>
  </si>
  <si>
    <t>Please help me understand why I have no access to customize which wallet recieves bitcoin? Please help me, help you.</t>
  </si>
  <si>
    <t>gp:AOqpTOH0vvfZvADS0UsVY0jeYy-tggjhNbwevPrD-5cMlzn3Wt9th-ZSoKKPX1Qbkt6bDmlJhpyVJRbG0z8Frw</t>
  </si>
  <si>
    <t>Jeremy Foote</t>
  </si>
  <si>
    <t>https://play-lh.googleusercontent.com/a-/AOh14Gg9pckZEVvSvMf4gFkMizDPe0q6zq6dXsssfKQRzQ</t>
  </si>
  <si>
    <t>Following an update on November 13th, 2019 the app began overloading the CPU and over the course of approximately 3hrs unattended, received 18.2GB and transmitted 22MB of data via WiFi. The app was never launched.</t>
  </si>
  <si>
    <t>gp:AOqpTOHo4pwNyluY8-WhMVkCAShYhgI3phpE7Jbxj2qpQy8O8cscVBu7D6PUh0cMI0Ftotx_0GeKlOIhoWoyzQ</t>
  </si>
  <si>
    <t>FIDA UNAR UNAR</t>
  </si>
  <si>
    <t>https://play-lh.googleusercontent.com/a/AATXAJzjh-8AptJJMk5RYzpWyRe-PXmwpnAQ-go1Fqsm=mo</t>
  </si>
  <si>
    <t>its good app to earning money</t>
  </si>
  <si>
    <t>gp:AOqpTOEjVs4HnR7weqZxJ8u7efgLV73YISlTPKXZD5MS77JgdDEDM1i8y9XQFxfLuFYqetlD1Lb_haz_mUtjaw</t>
  </si>
  <si>
    <t>Hope Ndiana</t>
  </si>
  <si>
    <t>https://play-lh.googleusercontent.com/a/AATXAJwIM-oW86zeNMy02Nv3SheLRGAWP7cMXt2TmUr5=mo</t>
  </si>
  <si>
    <t>Are you guys going through some migrational process for now, its obvious? Are you?</t>
  </si>
  <si>
    <t>gp:AOqpTOEJ50kUNJuTSb-Z0TnGSM_bEn9KTSF98S4stbg58YP40GSRNDAc7-pLflvKr9PjyWsZCMIQ8M6jAbA-Pg</t>
  </si>
  <si>
    <t>Rutwik Gaikwad</t>
  </si>
  <si>
    <t>https://play-lh.googleusercontent.com/a-/AOh14GgYy_jlKg6ySXNDMRYouN7Qw6jNYqJ7wscxeyV01w</t>
  </si>
  <si>
    <t>I want to transfer my amt on any other wallet</t>
  </si>
  <si>
    <t>gp:AOqpTOGSxFKWIrJzfEg7AQDfmQqc6Jd-5nveemmFzMCZKNlV6JMSXb_2YrxoMIklksEjhHVomg3DvuORGesCSg</t>
  </si>
  <si>
    <t>Damzur</t>
  </si>
  <si>
    <t>https://play-lh.googleusercontent.com/a-/AOh14GgjSXn8_FW5ScUCR_OcHPg_DVmVmlXnxxwyXE0jsA</t>
  </si>
  <si>
    <r>
      <rPr>
        <sz val="12"/>
        <color rgb="FF000000"/>
        <rFont val="Calibri, sans-serif"/>
      </rPr>
      <t xml:space="preserve">When its good its great, when its bad its horrible. I have a </t>
    </r>
    <r>
      <rPr>
        <b/>
        <sz val="12"/>
        <color rgb="FF000000"/>
        <rFont val="Calibri, sans-serif"/>
      </rPr>
      <t>credited transaction and cant spend it</t>
    </r>
    <r>
      <rPr>
        <sz val="12"/>
        <color rgb="FF000000"/>
        <rFont val="Calibri, sans-serif"/>
      </rPr>
      <t>. Says Im missing the amount I was credited. Oh by the way, you want customer support? HA! Its nonexistent here. Really...what the ****? Waiting 8 hours for a transaction to confirm is not ok either. Wait 8 hours to take my money then. Terrible to play with peoples money.</t>
    </r>
  </si>
  <si>
    <t>gp:AOqpTOHvKngITnAnY9gZV89vr0Y6x5k-sIOrskKT2V7q-3amsvYnFdIe7sLfV4zmGUFPZVOxT9u1AkqshDOEYg</t>
  </si>
  <si>
    <t>Maryfer Bergonia</t>
  </si>
  <si>
    <t>https://play-lh.googleusercontent.com/a/AATXAJxVYQ3rkil4qnKNgv5YvpRxdoNvoMhcH8hm21bx=mo</t>
  </si>
  <si>
    <t>I just rate 3 star cous im still waiting for my payout</t>
  </si>
  <si>
    <t>gp:AOqpTOGWFgHR6uccsufB6GYnmp0r4TwPnMZOtRSfGI3Iv6_uBI91Vl0w7JWjG2oiDsetps7jIyOnmCmYSwORUA</t>
  </si>
  <si>
    <t>Muhammad Jaan</t>
  </si>
  <si>
    <t>https://play-lh.googleusercontent.com/a-/AOh14GjgjyVPWPewOMAh_K3gZZfheurFqwbiNpkQE8V7gA</t>
  </si>
  <si>
    <t>My nem Mohammed jan from bitcoin new investment business Kandahar city Afghanistan</t>
  </si>
  <si>
    <t>gp:AOqpTOH2_ESQTzIMSqVYVU2devYSGBP0xlfEQvEuVHMxCNnSxFsKJtQZ78FmJxDk0HFJ3bRQjFy8MY1u4y0mww</t>
  </si>
  <si>
    <t>MEHRAN RASHIDIAN</t>
  </si>
  <si>
    <t>https://play-lh.googleusercontent.com/a-/AOh14GjtVKuqAsL1JUrY0rBWUIVgYHx9ck4DlXeM_Fiu</t>
  </si>
  <si>
    <t>Hi. Take 1 minute to read. I am mehran and I am 25 years old. I live in Syria and we do not have interesting living conditions. Here, due to the war and cruelty of the rulers, many children became very orphaned. There are many other issues that need to be addressed in order to meet our needs.please help me Bitcoin 38pu22viahpGL5UZFhsoeE4VnKERqc9FAM Perfect :U 19744073</t>
  </si>
  <si>
    <t>gp:AOqpTOExwV6G1nX7Z259nbXpFKBA8n1CVNfhx5pQIBNl85GFSbMDswMB0QEE2rL7YFZ4Uh4LlMqfP7Q8hWjgFg</t>
  </si>
  <si>
    <t>Francesca Respicio</t>
  </si>
  <si>
    <t>https://play-lh.googleusercontent.com/a/AATXAJyNm6DCvy86VVKmIAbeIS47UO5d4lpD5evFDWOL=mo</t>
  </si>
  <si>
    <t>Just got this account and added $20! Tried to transfur to another account, it has been several hours and it still says "payment has not been transmitted yet"! Why? It's not even $20! Can you please fix this? I've already lost out on alot of money that I cant get back because of this error! Its caused so many unnecessary delays and arguments on the phone! On top of that, they charged me for the transaction that didnt even go through! DONT DOWNLOAD THIS APP! FIX THIS AND ILL GIVE A BETTER RATING!</t>
  </si>
  <si>
    <t>gp:AOqpTOHp3wYV-36YE9AV-LEdX2i75K2uiaDHk5XsZDQgUOtuZQqCxhORZDE_ZrGmRsFnpEpRbFZ48tI3GF0O-Q</t>
  </si>
  <si>
    <t>Adebayo Adekunle Olalekan</t>
  </si>
  <si>
    <t>https://play-lh.googleusercontent.com/a-/AOh14GhEHVb2leK0insU-duDSQvFAIoqI_zkNcDj7kYk</t>
  </si>
  <si>
    <t>I got my wallet 6btc with @hacker_racenadler on instagram</t>
  </si>
  <si>
    <t>gp:AOqpTOGzbN9ryDQ4XYRgAbeG8l29fSCgnnZw9vzcZcHKAdAvY50fPZkOi3Ag-gMuTSwMvvzMUm8k3EOcwm5D_w</t>
  </si>
  <si>
    <t>Y JY</t>
  </si>
  <si>
    <t>https://play-lh.googleusercontent.com/a-/AOh14GjDJKnmZQUjMxYu6kHNMHq1ZYzTuu8Rtbptj7zB</t>
  </si>
  <si>
    <t>If it can change language(not just follow system lanauage), this app will be better :D</t>
  </si>
  <si>
    <t>gp:AOqpTOFElcfBM3ayWJWGQwVVYf-WzvaZ-fhiXjTFCnEl0ATpa_EVTHykMLq3P-W1UQAldK_trfnRZToQm3DwLQ</t>
  </si>
  <si>
    <t>Roy Sleboda</t>
  </si>
  <si>
    <t>https://play-lh.googleusercontent.com/a-/AOh14GgzZwOeFt4lWsrQHuKRfGk--CqxhlpZyoFxcBzR6A</t>
  </si>
  <si>
    <t>Thanks for enabling the ability to use your node with custom ports! Excellent work! A few must haves I feel remaining would be : 1) Enable BIP 39 to restore and backup seed words. And 2) Reinstate the ability to import paper wallets (not just the sweep function). This is an invaluable function used to authenticate custody of a private key (whether or not there is any BTC located at said address). This would be a 5 star app all day if these were enabled! Thanks for all your work!</t>
  </si>
  <si>
    <t>gp:AOqpTOGW3j_BZPw5y0CiUcXsLeNagCfFzqyd_RoHgpWZAHfc2_1uRjfQN46t8vjfRUvpC5cudYcuOkwkcxFZyQ</t>
  </si>
  <si>
    <t>julie hiskett</t>
  </si>
  <si>
    <t>https://play-lh.googleusercontent.com/a/AATXAJzYuRmfroC-gIoBpA-ueoDWk4bZOzytTw7e0Xeo=mo</t>
  </si>
  <si>
    <t>My 100 isnt showing in the wallet. Ive done this for 2 yrs. Terminal lady confirmed the money is there. How do i get it? Usually I push on cash and it comes in it tells me the total right now there's nothing there. How do I contact the company to get help?</t>
  </si>
  <si>
    <t>gp:AOqpTOFyzDwCVOpv6eroySSJpjmhaLaahASlPP787M5__TWdiQpXGbda60ZIzvyib4R1nGUJJ1jP7HdTrdS8Og</t>
  </si>
  <si>
    <t>Pizdakryl Ogromnohuiev</t>
  </si>
  <si>
    <t>https://play-lh.googleusercontent.com/a/AATXAJyTNfSHTIxHt8MWBStsPdJBBrTey-I70GpCNxxZ=mo</t>
  </si>
  <si>
    <t>I have an issue, i forgot my pin and have no idea how to restore it. I tried to get private key by your method: 1. Tried to backup on new wallet but in this case pin=password. 2. Your method works only without preinstalled pin. Can you advice me how to get my private key in this case?</t>
  </si>
  <si>
    <t>gp:AOqpTOGqS94SyQsuGsK4C8fPJjuwYEEodujeKgDM7izd3eXsIOlPkJTPSw_LmfvbcZwoTR76B-9z1oyQTrLQnQ</t>
  </si>
  <si>
    <t>GN3B Pink</t>
  </si>
  <si>
    <t>https://play-lh.googleusercontent.com/a/AATXAJxdzx3j2nefzuWO_T6Ro3B6QJiYEaBpofeWP3hV=mo</t>
  </si>
  <si>
    <t>Very bad. And cannot be deleted or uninstalled</t>
  </si>
  <si>
    <t>gp:AOqpTOGBHw12ZYZIP4-DQeQkuIvNj8pAzQ5aL8sb03RmOtyUQmS1x0L6dUyzw9oJ-nVazAvixNEZdbZVvYNhBQ</t>
  </si>
  <si>
    <t>Sheshe Johnson</t>
  </si>
  <si>
    <t>https://play-lh.googleusercontent.com/a/AATXAJxMQ2XFbqipeb5-kgVY3Kxn3cCzIYC9mfRMOgXF=mo</t>
  </si>
  <si>
    <t>A2z Scub you toa, the .activity we,,3</t>
  </si>
  <si>
    <t>gp:AOqpTOHasAGFe4nJfJk07LwhHXqJcDbDLm-lNyuRt17tCLRiltv3S0D6M88IUzk3VPhgHhf7sdXJ0zgGbqdzxQ</t>
  </si>
  <si>
    <t>Amit Dutta</t>
  </si>
  <si>
    <t>https://play-lh.googleusercontent.com/a-/AOh14GjuRtghiPPzBNKv7sSC54k-gOfeT3Kywqr4OpWWlg</t>
  </si>
  <si>
    <t>Hello guys i need some help from you... I need some money if you want to donate just infrom me i will send you my details .. Please help me i am from india</t>
  </si>
  <si>
    <t>gp:AOqpTOHg_zzZfh8NNs3QRC46qkVB7SBOOpz6oK1If0zLO8hKHg7bV7QAiRUdxZfmRiINkepfn3NRD3A9LDd8zA</t>
  </si>
  <si>
    <t>Miro Lucas</t>
  </si>
  <si>
    <t>https://play-lh.googleusercontent.com/a/AATXAJyXAPadOeC1VAaqB-K3mzfBI96oWa4O5-mcngrB=mo</t>
  </si>
  <si>
    <t>Worked good for months, but now app won't open. Crashes every time. Frustrating because I have funds that I cannot use now</t>
  </si>
  <si>
    <t>gp:AOqpTOGpawBB6P_BEP7AyWyvk92K-oO0lPO67YIGzRWtNj6iUaIQOzo1-3XlbCcn64gU1QJU3fsO99SRAL0nDg</t>
  </si>
  <si>
    <t>Emma Atkinson</t>
  </si>
  <si>
    <t>https://play-lh.googleusercontent.com/a-/AOh14GjBBRjv5n-mdKYMYpueFFDE16gpCOKab_JrK6oo</t>
  </si>
  <si>
    <t>I had complained that I could not pay via BitPay. You can see a response from the developers from Jan 2020. By looking at the desktop website, I discovered that the bitcoin address was made available to the Bitcoin Core application. So on the phone, I told BitPay via desktop site that I was using the Bitcoin Core desktop application. It worked! Bitcoin Wallet accepted the transaction! Try donating to WikiMedia yourself as a test. Any chance it could be made slicker on Android?</t>
  </si>
  <si>
    <t>gp:AOqpTOHNsb_JtMb1yAiN9jIFfTN9VWvpzEYOELP5qB6HZ-TQeJmnfAvycGKvxMC0reBz99B0rF3mW4xwfAPvBg</t>
  </si>
  <si>
    <t>Oliver C. Thornton</t>
  </si>
  <si>
    <t>https://play-lh.googleusercontent.com/a/AATXAJwXXTF9LfxB86jquJZhEZ89hfYvU35agt4dZlJH=mo</t>
  </si>
  <si>
    <t>Used 1.64 GB Mobile data within few hours after last update... Uninstalled it. Reply to devel: Can't as I have uninstalled it. But looking at the recent reviews othrs have the same problem with outraging excessive data usage by the app.</t>
  </si>
  <si>
    <t>gp:AOqpTOHodJYNmde6Z7kE2pGP0a82NIlrNtQK8u9SPi5y4xpaqZz1FCaMWDE_Ns7yAJS3F4aMqtASctYOrypSMw</t>
  </si>
  <si>
    <t>Henry Chukwuemeka</t>
  </si>
  <si>
    <t>https://play-lh.googleusercontent.com/a/AATXAJxP0iQajgpGlK_sKeZ4PFmCbTnho2Ry_9_l5OpV=mo</t>
  </si>
  <si>
    <t>This app is very nice and dont take long to load</t>
  </si>
  <si>
    <t>gp:AOqpTOGPp1whSSm-oo8gSWqgF02t3z3VXxvqQ75beUMY7DqDUf4pi4v4tVC__BJkYjQaiQQ8RRgHrMkWbsi4nA</t>
  </si>
  <si>
    <t>ALMA GORO</t>
  </si>
  <si>
    <t>https://play-lh.googleusercontent.com/a-/AOh14GhR5Vdc2RwU2qyxukbhw6tIYcPza5Ji931B_P14</t>
  </si>
  <si>
    <t>Worst Browser I've ever seen, I tried to download only 4 files each of 5 GB multiple times , download started first but after some time , Browser shows They are failed to download. But In UC Browser I downloaded 6 files each of 5GB they got successfully completed.</t>
  </si>
  <si>
    <t>brave-android</t>
  </si>
  <si>
    <t>gp:AOqpTOF7Aw4pHhQMks6sQES3Ie3FHCzj-uTUYuKJw8EJ7XwuPO8xPVeMZiCXA_-6mdp3HYtCsoJM-3Y3Xi2LgQ</t>
  </si>
  <si>
    <t>Yvonne Spence</t>
  </si>
  <si>
    <t>https://play-lh.googleusercontent.com/a-/AOh14GgUg4Oaqbg6HWjuuppThZuuKXikhPSS__td_nBawg</t>
  </si>
  <si>
    <t>No issues, perfectly easy to use.</t>
  </si>
  <si>
    <t>gp:AOqpTOFHpMrfGPb0Atk-WayHJaDriVSWgRDryp8_wMR0iTjRI0szI9SDasnK3L7tj9RiL4veP2AKY5ljAH62tw</t>
  </si>
  <si>
    <t>Gemma Noon</t>
  </si>
  <si>
    <t>https://play-lh.googleusercontent.com/a-/AOh14Gi5g29BpSlCjdClcOgxhypAgwN2zqDpcUzf26px_w</t>
  </si>
  <si>
    <t>Brave is quick and simple to set up, reduces the number of adverts you get, and you can also earn crypto (BAT) just for using it. Good stuff.</t>
  </si>
  <si>
    <t>gp:AOqpTOEz2vMVjfq-Bcw5qeniV6Bd-q7KXciDyyUzTcapwK50VSxj5GTVUKPUcJYFqjiHSbkgIedwzbSEzi7t5w</t>
  </si>
  <si>
    <t>rohit oswal</t>
  </si>
  <si>
    <t>https://play-lh.googleusercontent.com/a/AATXAJw8dAS2eNVA31LCFq3vcGckbO9SnkVk8q7T-_A=mo</t>
  </si>
  <si>
    <t>This was one of the best browsers but lately I'm facing a bug where audio of videos is distorted so I was forced to switch to another!</t>
  </si>
  <si>
    <t>gp:AOqpTOEY2-s4jmtNIzzzSdZU81O8m5-Q4KmRuRv_v3Wm1gmWy81KStvJk6YDtfpbajPI3bdgEh2mwXODxqB3jg</t>
  </si>
  <si>
    <t>Andrew Rader</t>
  </si>
  <si>
    <t>https://play-lh.googleusercontent.com/a-/AOh14GgVqyT4I5SKhCavHwS6_UHvKBCfWnvHeEvfE8lQQA</t>
  </si>
  <si>
    <t>I am highly disappointed with this app. I have had it a week now &amp; havent even earned a full BAT token yet.... Also havent seen an ad in about 15 hours now .. Unnacceptable. DO BETTER</t>
  </si>
  <si>
    <t>gp:AOqpTOHK0qG_cxGtyYDd3ioiBf3WgtDgIHxy9Ki9LPHDLTVN5KeyftkkrU77Zyzl0yhgKI0KZbxCbq3I_An7RQ</t>
  </si>
  <si>
    <t>Rickard Lundgren</t>
  </si>
  <si>
    <t>https://play-lh.googleusercontent.com/a-/AOh14GjX4Hqe-AzUNOsx_ImnHYF9QuEJ1KquRgbVdMMWww</t>
  </si>
  <si>
    <t>Great browser, I like the whole concept :) gonna start using this instead of chrome, don't trust Google and their targeted ads anymore</t>
  </si>
  <si>
    <t>gp:AOqpTOFUlIoWJKrFvsEcHYBP99FBozTOs4XeEUFUZOhwPQt-7K3caYg3JSd7Q_JpZpZKVNS1t1de7Fnoql4QNQ</t>
  </si>
  <si>
    <t>Ankur Jain</t>
  </si>
  <si>
    <t>https://play-lh.googleusercontent.com/a/AATXAJyr66QqUXfTNBbOc1d0UWvM0esKa84ZfDGlalSS=mo</t>
  </si>
  <si>
    <t>I am unable to open ftp links on brave browser</t>
  </si>
  <si>
    <t>gp:AOqpTOFi7j-bedhvGHJKJEE-2K_wH6jo54sP67vlMktE0KaTLq4iosuECs69GWhCoY-xz23NS9I3uiBXtIkatQ</t>
  </si>
  <si>
    <t>Archit Vyas</t>
  </si>
  <si>
    <t>https://play-lh.googleusercontent.com/a/AATXAJynVlWnydFQl1lOjZXQTG6ycDHqqwWT4EzP7PAY=mo</t>
  </si>
  <si>
    <t>I was looking for an app which block ads. It is a good one for that. The only problem that I found with this is that the rewards section is never updated. It always show 0.00 Only when I tap on view details, it shows the rewards earned.</t>
  </si>
  <si>
    <t>gp:AOqpTOGZlOJmcZViGZk9YhYDdCpHJxHkUl7i89z9wursPGqZW3bvoPtUOEAvsVmAgbQbgNdhfa0sRUllsLa-KA</t>
  </si>
  <si>
    <t>abecedad abecedad</t>
  </si>
  <si>
    <t>https://play-lh.googleusercontent.com/a/AATXAJxoUfOqR5UZL1M58dVk3P-HkJcgj2LrfMDqZwUu=mo</t>
  </si>
  <si>
    <t>Best browser. (I has tried Chrome, Firefox, Vivaldi, Maxthon, Puffin, etcc.. and Brave is the best.) Believe me, I'm an expert, I known about these things</t>
  </si>
  <si>
    <t>gp:AOqpTOGcv2sW49wS18CEa6knr_Pr1z8lgAiG8PEA3rj91kTAxbbMCz4IxsD_YpOJ9URv2lWaYLTw-ghwxc2qoQ</t>
  </si>
  <si>
    <t>privy ryans</t>
  </si>
  <si>
    <t>https://play-lh.googleusercontent.com/a/AATXAJwIih9EABg-etxC1_9H3VpxvTvL3Qj2UULJdSeK=mo</t>
  </si>
  <si>
    <t>If it had tor private browsing option like that of desktop version, i would give it 5 star rating.</t>
  </si>
  <si>
    <t>gp:AOqpTOH486wbUon2qHddvAKkcSL19e5xDstLz8JlZeadsh--oEHztF9W386LCzIeoyDe1YPLJGMFs66YedWUGA</t>
  </si>
  <si>
    <t>Claudiu Cioloca</t>
  </si>
  <si>
    <t>https://play-lh.googleusercontent.com/a-/AOh14Ghd74O8d0PL9oVQJmr_v0mVdL_8jNhMYurF-AxJ</t>
  </si>
  <si>
    <t>Great app overall. 3 stars because the sync is not working, and the app is still 60hz locked in 2021...</t>
  </si>
  <si>
    <t>gp:AOqpTOEAdr3U29jHJ0sh5jBT_gYJ4obf_3pNlQzqblH7E-x2okjv8PjPyvxNOPKw-iZp8duwhyeV6s3RD8iGnQ</t>
  </si>
  <si>
    <t>Ma. Teresita Ramirez</t>
  </si>
  <si>
    <t>https://play-lh.googleusercontent.com/a-/AOh14Gg04Dh-Mtk39HBL7aYq44Tfr_y_YYTVdNCH5i1Iyw</t>
  </si>
  <si>
    <t>Ever since I've learned this I've been using it since then. It's very good. Nice app and easy to use not only that you can also earn rewards thru BAT (electronic money). I really appreciate the shields coz it blocked all those unnecessary trackers from different websites. Though I'm not familiar I can say that their security is good.</t>
  </si>
  <si>
    <t>gp:AOqpTOEXGIkqOtfSEAtHevg5TS5nBhWqj9vUId7M8Pp_inPWzz977slHtjT_wyWfQssyqTnevv6jLZNT5b4NwQ</t>
  </si>
  <si>
    <t>José Ugalde</t>
  </si>
  <si>
    <t>https://play-lh.googleusercontent.com/a-/AOh14GheaqFFarhYGu_ggEvOExAfamR7lTwRUXWdsA-kj4E</t>
  </si>
  <si>
    <t>Just updated the app and holy moly, love it Security, privacy, performance, sync ..... It's simply awesome</t>
  </si>
  <si>
    <t>gp:AOqpTOG9NV5q1dFoU4RdQWvUQRF_9eXFyXEYRAdQj8eGoN4iDKL8cvkInzttuPxUoKicgqni6cRRdMVsFyWUiQ</t>
  </si>
  <si>
    <t>Lawlz 4Dayz</t>
  </si>
  <si>
    <t>https://play-lh.googleusercontent.com/a-/AOh14Gh-xqyI8bfJzKAfMv5czp6TCCSwKdgG7uSAp313OQ</t>
  </si>
  <si>
    <t>Best Browser out there. While I get free money in cryto for using ads, the ads tend to be better for me than any website that tracka data</t>
  </si>
  <si>
    <t>gp:AOqpTOHLNzZUbktchhHm4EmslkFb-gyf8wwf0EGrbIBThldDSwl97E1fWAnWnClDRAfKEuetDuoQ23iMy0fhxg</t>
  </si>
  <si>
    <t>Amal james</t>
  </si>
  <si>
    <t>https://play-lh.googleusercontent.com/a-/AOh14GiTE1NVaX4JDGOupLYPBS1KJfM4su4iC0JRN8CrZQ</t>
  </si>
  <si>
    <t>Its quite cool using Brave as my default browser its seems faster than any other browser</t>
  </si>
  <si>
    <t>gp:AOqpTOHK1OcbmupTV-awcoAQhTY7Pbq5qNDE8acy_vw4ZJjTAHxPiRGyfGh_TChvYB3h2mXzDbRXHbM7EMZwJw</t>
  </si>
  <si>
    <t>Louis DLC</t>
  </si>
  <si>
    <t>https://play-lh.googleusercontent.com/a/AATXAJy719aI8-YdKf3JMqcwLLWqYhI5j2Q7TEsJeurz=mo</t>
  </si>
  <si>
    <t>EDIT: Problem has been fixed and no longer crashes Love this app and best alternative to any internet browser, no ads, doesn't show your location, and offer ads if you want rewards. But only problem is I recently got a new phone but I have to wait to verify my wallet for the rewards.</t>
  </si>
  <si>
    <t>gp:AOqpTOEJtaV7PZCwKk-kXfduEifK5t0Y4LS28f0mPGhqlx-Pv6UccYPyojJ8-UTEO5z8VAcrNAILpgBhl6gOZA</t>
  </si>
  <si>
    <t>Paitaya Puenpatom</t>
  </si>
  <si>
    <t>https://play-lh.googleusercontent.com/a-/AOh14GiYFOPKlpLWcZVjgcMq061ngJP1r8wBWwFAT1SfOw</t>
  </si>
  <si>
    <t>Love it, simply privacy focused search engine.</t>
  </si>
  <si>
    <t>gp:AOqpTOEQ8pKQQQjwCMeN9X93Xd0Fm5eoQdor5tiB8o5xUuOSov9YZW5rM4nAJimRBOkKtErGaHjztl6X0plkbA</t>
  </si>
  <si>
    <t>Spectral Rat</t>
  </si>
  <si>
    <t>https://play-lh.googleusercontent.com/a-/AOh14Gi4ytLbc_FOjYx3QGdv-08GCO1rMcz_Y3O4hoUijA</t>
  </si>
  <si>
    <t>The app was good all in all but I jist found out that there were rewards and I can earn BAT tokens. It seem mine doesnt have even if i search it on the flags, why?</t>
  </si>
  <si>
    <t>gp:AOqpTOH5pcrRbcvG8XjNVpu5vyxIdN--XDfdluyLAgWdB032cia147SnmGBcZvyg2O8HKibocYOBs6tsH-Zumw</t>
  </si>
  <si>
    <t>Pawel Podolski</t>
  </si>
  <si>
    <t>https://play-lh.googleusercontent.com/a/AATXAJxEUpOp0GD7VMvaJ_N3bU-BxoVkyO_j_cx4fl1F=mo</t>
  </si>
  <si>
    <t>Its an awesome browser, but last update and the dancing with tabs is made out of pure UX ignorance and spite of developers. Its confusing, unnecessary, and wastes my time. Add option to rollback to old UX plz.</t>
  </si>
  <si>
    <t>gp:AOqpTOF45RMSyjiD9-XOkaQR_bi5hDZ8x61rAoW_B5CpxUbFXwozXEHv-CcKYzdyaULiDCYGJurbycjj4LbANA</t>
  </si>
  <si>
    <t>Alok Ranjan</t>
  </si>
  <si>
    <t>https://play-lh.googleusercontent.com/a-/AOh14Gi8GeEFJb1SrDQEDWZzsSl8dujLbjO6YkMhX409Rg</t>
  </si>
  <si>
    <t>could't stream live Hotsar match. Tried everything searched every where no solution. Wanted to keep it as my default but after this indicdent, Uninstalling it for good.</t>
  </si>
  <si>
    <t>gp:AOqpTOFfy-jBKtwBFrCxl84uHsFdb6bAzT7BLmOu33Th7FsAzNLZHR_RrxYEDi9lsNkyGBK6ebIZ89N0wr8pBg</t>
  </si>
  <si>
    <t>Ron Elston</t>
  </si>
  <si>
    <t>https://play-lh.googleusercontent.com/a-/AOh14GgRVsRkYxq5H_4fFEKK0GnfHT8jNUtCxdKKd_IYuA</t>
  </si>
  <si>
    <t>Works great and doesn't track me. Love not getting all those ads that Chrome always caused!</t>
  </si>
  <si>
    <t>gp:AOqpTOEphxpmkUHa486r5qgfi6EhR0NWgGyy3JYGSJTc0YPufUitJB2OtSMs9m0QVGAbRdXV6Au52GQi0BtCzA</t>
  </si>
  <si>
    <t>gursimran singh</t>
  </si>
  <si>
    <t>https://play-lh.googleusercontent.com/a-/AOh14Gg4B4f44s0sJ9Z47BreevR3qA2PWH_A0YYVgTCZNg</t>
  </si>
  <si>
    <t>Websites are glitching unable to browse chrome is working fine but brave is not</t>
  </si>
  <si>
    <t>gp:AOqpTOEjOoO7JVdg6dU66KjT18EALKU0Wf_fK6XFX8r2ljOBi_06aqF5jwCjsBIOjicWqsOe_TjI8Ig2_fnJcA</t>
  </si>
  <si>
    <t>Sabarinath</t>
  </si>
  <si>
    <t>https://play-lh.googleusercontent.com/a-/AOh14GhKGbRiHFk73ITf9ctCTcDh0pfhRQgu0zeQX5J6CA</t>
  </si>
  <si>
    <t>It randomly crashes and freezes after the last few updates ,it was working fine before without any issues , please fix it ,I don't want to switch to other browsers as brave is my favourite browser of all time 🥺 .</t>
  </si>
  <si>
    <t>gp:AOqpTOGqPy_WqWvvqaIU5XCSatufXOCBCCAKuPJ0sOizqh84LdI4Yr3Q9a6ImKIGkos02tmtQ92Nu1JHm-bWvQ</t>
  </si>
  <si>
    <t>Shresth Mishra</t>
  </si>
  <si>
    <t>https://play-lh.googleusercontent.com/a-/AOh14GgRglVmRf3UB_qN03A0OrKtJURrulasTyz9eWJFeg</t>
  </si>
  <si>
    <t>Best browser as of now out of all of the ones I've experienced.</t>
  </si>
  <si>
    <t>gp:AOqpTOGm22DkqXzJn9-fWcpDNA-9GuMihlaTP7rlaNaJPUfFDVn3LrhG6hVLE4PH-78dvinEspnhSCySAui7lg</t>
  </si>
  <si>
    <t>Alex S</t>
  </si>
  <si>
    <t>https://play-lh.googleusercontent.com/a-/AOh14GiA4Wc5I9muZw4u2CRkvT0ONWwD_NnS3JFJlAsEbw</t>
  </si>
  <si>
    <t>It's great and simple, plus I love the grouping tabs! Highly recommend!</t>
  </si>
  <si>
    <t>gp:AOqpTOHVeR4A54KBXqCk7T2Nt2gRTP8ELZzNZBp9HZfA0Cs8g-zYdysH1bxb65z2uJiMbjSCl5pNkjE38h2uPA</t>
  </si>
  <si>
    <t>Tommy Anien</t>
  </si>
  <si>
    <t>https://play-lh.googleusercontent.com/a-/AOh14Gjl5tk8MC7XHhuAzMXK2Q2q-ASX5JaOTv6FTLnZug</t>
  </si>
  <si>
    <t>I highly recommend base on New Generation of Humanity Shield,In terms of Accountability to Transparency of Integrity.</t>
  </si>
  <si>
    <t>gp:AOqpTOHcM3Kn3Kl3ew3brIIWou1m-C3vHPmUyMMRMSrCurnjm7A9MkTWmfcW1S3pO-iZ8gkVj9cH51weOBW4eg</t>
  </si>
  <si>
    <t>Vivek Sharma</t>
  </si>
  <si>
    <t>https://play-lh.googleusercontent.com/a-/AOh14GgmK7zEgk7cp3S8HRZhCVYaHV9ZnbhDu7DJ77jGvQ</t>
  </si>
  <si>
    <t>Very good browser with ad tracker. How long will the android version will take to get tor support? Waiting for it.</t>
  </si>
  <si>
    <t>gp:AOqpTOG8wH3TFmapu3Ii5Yjtabh0hpUw5OD-4yUsmlB7ifbIA3WRn_uWcTTjcRBLLH_fLli9YDf03wgcLQ2i-Q</t>
  </si>
  <si>
    <t>Prem Chandar</t>
  </si>
  <si>
    <t>https://play-lh.googleusercontent.com/a-/AOh14GiKl1QaZ9AOCHf_F8pbOrzYAodva8pEje_hAlAAwQ</t>
  </si>
  <si>
    <t>Collecting 25Bat is very difficult ..those who have already have uphold wallet should be given option to link their wallet instead of waiting for a year to collect 25 bat.</t>
  </si>
  <si>
    <t>gp:AOqpTOE3sIL3_SqbIUudylY3jhG0YzYIUu2k-zyz7846PIc_hdPp5RKUA0vzpNR2OsQ7z_kcp8xZZxJKaMRWfg</t>
  </si>
  <si>
    <t>Eduard Dantes</t>
  </si>
  <si>
    <t>https://play-lh.googleusercontent.com/a-/AOh14Gg2cnMN_gV_iAPeXd-gtdtQvEFiglDwlm2M3Cf8</t>
  </si>
  <si>
    <t>It's very fast, however there's something suspicious about the desktop version (which was used to infiltrate my PC). Can you trust this Brave Software? If you download your desktop package directly from the developer (as I trustingly did for my PC), what might happen?</t>
  </si>
  <si>
    <t>gp:AOqpTOE5eB-6pUF4ln6CIV1YHa4vF143a-sac6GnacrpkFrBkNEquMEM6bJ-xvOhN9j2WrrzF2OyorO1WQd76A</t>
  </si>
  <si>
    <t>Sk</t>
  </si>
  <si>
    <t>https://play-lh.googleusercontent.com/a-/AOh14GiXAN3JLfPLrfyNU6MCFdeLpC6d3Xk0kGIHewEEaw</t>
  </si>
  <si>
    <r>
      <rPr>
        <sz val="12"/>
        <color rgb="FF000000"/>
        <rFont val="Calibri, sans-serif"/>
      </rPr>
      <t xml:space="preserve">I'm liking the browser, but why we have to relaunch the browser everytime i make some change to it? </t>
    </r>
    <r>
      <rPr>
        <b/>
        <sz val="12"/>
        <color rgb="FF000000"/>
        <rFont val="Calibri, sans-serif"/>
      </rPr>
      <t>That's annoying.</t>
    </r>
  </si>
  <si>
    <t>gp:AOqpTOGjX4jKiw0mWuEtC3NOjNUBzx2O5upe4ySSRtlaCS_nUKYYdyoEIegGxy1cL73z6BKDp4fyA1XcNGC9Zg</t>
  </si>
  <si>
    <t>Dustin Wind</t>
  </si>
  <si>
    <t>https://play-lh.googleusercontent.com/a-/AOh14GjP1dTRVXVtaF_KeK0FrGTyFY32ilWWlI4J0aHx</t>
  </si>
  <si>
    <r>
      <rPr>
        <sz val="12"/>
        <color rgb="FF000000"/>
        <rFont val="Calibri, sans-serif"/>
      </rPr>
      <t xml:space="preserve">Faster and less buggy than Chrome, </t>
    </r>
    <r>
      <rPr>
        <b/>
        <sz val="12"/>
        <color rgb="FF980000"/>
        <rFont val="Calibri, sans-serif"/>
      </rPr>
      <t>with better privacy options</t>
    </r>
    <r>
      <rPr>
        <sz val="12"/>
        <color rgb="FF000000"/>
        <rFont val="Calibri, sans-serif"/>
      </rPr>
      <t>! Very easy to use. I wish I had switched over LONG ago. &gt;The "Show simplified view" option does not work. I get the annoying pop-ups on the bottom of the page regardless of how it's set. &gt;The widget stack is miniscule. Why? &gt;The inability to import bookmarks from device-included browsers is the biggest handicap, of course.</t>
    </r>
  </si>
  <si>
    <t>gp:AOqpTOFYEEBv6pXiCojEJ5Cp8674wRSqQt8FXg5hvhLTiXoEqgQvuFSvAGbO_qodvmOsZS2vGTQh-Ru9ZWL_iA</t>
  </si>
  <si>
    <t>Jaish Joshi</t>
  </si>
  <si>
    <t>https://play-lh.googleusercontent.com/a-/AOh14Gi1CzOKeEd3zIbJQcwoQJt_zBmWzMdgBWBUa3mSTA</t>
  </si>
  <si>
    <t>Please give an option to manually add favorite sites on the new tab page and make it movable. So that i can arrange my favorite sites in any order of my choice. Apart from that BRAVE IS ❤️</t>
  </si>
  <si>
    <t>gp:AOqpTOFP0nJqgP9D0eSDNAjvj7IsdzeP9THzyledwJC68CvLhWhf18znGrgEn83km0F83pMCVu6rQ-AIw90KZg</t>
  </si>
  <si>
    <t>Anup Tiwari</t>
  </si>
  <si>
    <t>https://play-lh.googleusercontent.com/a-/AOh14Gig2wP4tEv1sTsUqSDv8oRPzpAyEJkbTUSXOfgyGg</t>
  </si>
  <si>
    <t>Used to be a great app but after the new update app isn't opening.</t>
  </si>
  <si>
    <t>gp:AOqpTOFTnbEv5wTwe1RBicTlV8gdOkH8ZLsNVwFxyaGbkLhHV-uciq04Ja47JZeUPHegXyGnPGsclgGOr0sMRQ</t>
  </si>
  <si>
    <t>Adrian Sorica</t>
  </si>
  <si>
    <t>https://play-lh.googleusercontent.com/a-/AOh14GiFwcMVD3qMJdsBO26vIBaGZ4sxgOITstjf0AoKuw</t>
  </si>
  <si>
    <t>Awesome browser, as user friendly as chrome, more secure than its competitors and it can play videos with the screen off.</t>
  </si>
  <si>
    <t>gp:AOqpTOEcHoBBbd906W-uuRECPuY7TJv0SI-KicVdbf6Z3iiym5W3kixHK8z15sorPWc_Yno3cdqZQtx7dqaraA</t>
  </si>
  <si>
    <t>Lindsey Williamson</t>
  </si>
  <si>
    <t>https://play-lh.googleusercontent.com/a/AATXAJyN1Vr4eiE-FCW1AAjxeEquB2_9hx0X3NFvmZ1d=mo</t>
  </si>
  <si>
    <t>The latest update to tabs was unnecessary and made the app worse. Why would you actively remove UX for no reason at all?</t>
  </si>
  <si>
    <t>gp:AOqpTOEK8BKRTE1Bl-0j558Ig8yWN2V31sM8Qx-eaNBMiTTIpRAkQI8v7O1lVpDJEtoKs1TsdeVfKKCz4UYGVA</t>
  </si>
  <si>
    <t>Denish Kujur</t>
  </si>
  <si>
    <t>https://play-lh.googleusercontent.com/a-/AOh14GhE8l_SWoIaJ3lKyWf5y_74AWCZfJDyMnoHQZg-5A</t>
  </si>
  <si>
    <t>This app is good for browsing, but suddenly their is a glitch while surfing through the web and it continues to glitch until you close the app completely. Its very disappointing to see such an issue on this app. I hope the developers look into this serious matter.</t>
  </si>
  <si>
    <t>gp:AOqpTOEdsswXMJXskpovt-bM4y62Z8Qtr4NBClgHdhSye597R47XiTecgCGKMuD_oR-8aGKZ_aGl9ENtcFm4UA</t>
  </si>
  <si>
    <t>Kurt Sevick</t>
  </si>
  <si>
    <t>https://play-lh.googleusercontent.com/a/AATXAJyh_Wj0z8Rlvt2Np8P9-gBUgBfYKWA4J2qZYThp=mo</t>
  </si>
  <si>
    <t>So yourselves a favor. Get a good VPN and this browser. It automatically blocks ads and is secure as the come. No logs whatsoever. This is what Scroogle Chrome should be.</t>
  </si>
  <si>
    <t>gp:AOqpTOHJqqlpdzNO8NoR-w18rSkIY5-zdePGEMRtd827DjOLA_Av7lF44hhEUVZXOVaP7oh0Ai2JhQYZRSllnw</t>
  </si>
  <si>
    <t>jubu behera</t>
  </si>
  <si>
    <t>https://play-lh.googleusercontent.com/a-/AOh14GizXEHc4QbyFOPnD8WglP5okdFASQxF7y8QKtgbfw</t>
  </si>
  <si>
    <t>One of the best browsers out there......just try it once....u ll fall in love</t>
  </si>
  <si>
    <t>gp:AOqpTOFs4x8ykCjnaxMmnfN6PZeLKqw27k03C0rNwzo68kQxik6K4pQBk5o43Ug2bVF8JHYmj4rZVviiBiBECA</t>
  </si>
  <si>
    <t>Blizzard Entertainment</t>
  </si>
  <si>
    <t>https://play-lh.googleusercontent.com/a-/AOh14GiuFLbAq6da0dbhMZz0KG8ghIB_yCDEfJfcsGNJRg</t>
  </si>
  <si>
    <t>So far so good, Ive been using it for around 3 months and got no problem so far. Keep up the good work :)</t>
  </si>
  <si>
    <t>gp:AOqpTOF9mcFXScfWg4r8NpxdITKIXpP9Mb_MnuBFpBLHtAlJHMCRw3eVb6FaV1g5fkbqcBul2uvZPLGzwilaPA</t>
  </si>
  <si>
    <t>Кирилл Житков</t>
  </si>
  <si>
    <t>https://play-lh.googleusercontent.com/a-/AOh14Gi7pfweBCpGG48idl495aM5UC2u0mxoptqtxoG-MA</t>
  </si>
  <si>
    <t>The best one! Cuts ads and working with screen off</t>
  </si>
  <si>
    <t>gp:AOqpTOHGCP3soMyoFq3kUOh5iWl6joiKJ5TXtU8s_9uUtAhNcPX0LLbsjTaje_-fvT96CJILG2G0gSkiEJuLBw</t>
  </si>
  <si>
    <t>Harsh Panchal</t>
  </si>
  <si>
    <t>https://play-lh.googleusercontent.com/a-/AOh14GgTT-ZICn8xl9ExO1voKeX44-QAVfe_TR7A_p-M</t>
  </si>
  <si>
    <t>No ads .... the best thing! Please keep it that way!</t>
  </si>
  <si>
    <t>gp:AOqpTOE8K4hbcHXumv2wAovPfG4WTj-gKwOns9wVZ6Zt3K-IusFIwP-7koyWB0bLXGFA6tdm2G6LC2mKgXuFkA</t>
  </si>
  <si>
    <t>Brandon Iceberg</t>
  </si>
  <si>
    <t>https://play-lh.googleusercontent.com/a-/AOh14GhlvEv8UQ90loPZizggsqBBlGmGyBicemMzgY9ddw</t>
  </si>
  <si>
    <t>This browser has done nothing but wow me. I have switched to it fully from Google Chrome and what I love so much about it are the following: - it's built off Chromium so everything transitions nicely and feels familiar - syncing browser settings across multiple devices is simple and intuitive to do - the built in ad block (can be disabled if you prefer) allows for seamless integration and faster loading times (eta time saved so far is 12 min) All in all I'd recommend this browser for everyone</t>
  </si>
  <si>
    <t>gp:AOqpTOHI4QmHTzxTSVu-6LTGSOrtjul4PctmWA8-Vv9n_KkkbjvLxXYzz4lm1o1YR4z9SOHofeYEYdWFzctYgg</t>
  </si>
  <si>
    <t>Ed Garas</t>
  </si>
  <si>
    <t>https://play-lh.googleusercontent.com/a-/AOh14GgWPn2WfXwThpFk76PXKb8EWtD3wef0LrZyJ2xwOfA</t>
  </si>
  <si>
    <t>It became the best alternative to chrome. Faster, way more functional, especially on mobile and privacy minded.</t>
  </si>
  <si>
    <t>gp:AOqpTOF_yev7eBjB6ekkrXtcxk5ddgMoF03zGggkydKJLh2QnSSjq6JStO4NCCsc69yvpTaLeU9dqTgPDEtlRg</t>
  </si>
  <si>
    <t>Horace Fly</t>
  </si>
  <si>
    <t>https://play-lh.googleusercontent.com/a/AATXAJxdYrxbk4IZzrdv2QpZ1Mv_X_S5Om9iM6hzkTUa=mo</t>
  </si>
  <si>
    <r>
      <rPr>
        <sz val="12"/>
        <color rgb="FF000000"/>
        <rFont val="Calibri, sans-serif"/>
      </rPr>
      <t xml:space="preserve">Works quick and well. Nice to be able to escape the octopus data collectors who lie to you by saying "we collect this information to improve your experience... " Brave proves you can have a great experience and stay private while doing it! </t>
    </r>
    <r>
      <rPr>
        <b/>
        <sz val="12"/>
        <color rgb="FF980000"/>
        <rFont val="Calibri, sans-serif"/>
      </rPr>
      <t>The Rewards program sounds good but I'm still working it out (I'm 70 years old, so some of these new concepts take a bit of time to grasp.. :-))</t>
    </r>
  </si>
  <si>
    <t>gp:AOqpTOGi3dADE2NDaDhlOACSm9OYu7irwtt4P9WLt8SYIMvvXeFWRpbVQyPTPn7Z3iYmnQxCvzmPnQuK3kdDrA</t>
  </si>
  <si>
    <t>Richard Trent</t>
  </si>
  <si>
    <t>https://play-lh.googleusercontent.com/a-/AOh14GgNiXOwhPPbFKNayPSk5xGzDlNpjNjPP0HPT1A40g</t>
  </si>
  <si>
    <t>great browser but really needs better support for chrombooks like view as desktop page doesn't even work at all it still shows mobile page and if you look at the chrome browser on chromebook it all looks way more normal and formatted for chromebook i would much rather use brave on my chromebook thanks</t>
  </si>
  <si>
    <t>gp:AOqpTOHYr27QFm2Wk0aPB3OkQeMISS5yHrslbeDGqKAP8E3UBevQlT2G6ATkrgYhN97c9LCTYiS2ScpbKO_MUA</t>
  </si>
  <si>
    <t>Mayura Chamod</t>
  </si>
  <si>
    <t>https://play-lh.googleusercontent.com/a-/AOh14GiVM5JsKUA8L5et6XIDmWCp1gm2I0Z4oqC4i19kTQ</t>
  </si>
  <si>
    <t>This is the best browser i ever used. The ad blocker is very powerful. It blocks all the ads. I highly recommend this browser for anyone. 💯💯💯</t>
  </si>
  <si>
    <t>gp:AOqpTOG0PHPV8X4w3OlkraqXba3c9RDdlgFF1yG4IOkcNTlE8mNnFaCAzOuKNpPXgidD8rXZYR5WLj4ferslQw</t>
  </si>
  <si>
    <t>ǟռɖʀօɨɖӼ</t>
  </si>
  <si>
    <t>https://play-lh.googleusercontent.com/a-/AOh14Gir11RCfmIrdlJ_FitDvCd9Xfc2jqZA-ucVvG2JKQ</t>
  </si>
  <si>
    <t>I update Brave but after 2 days it shows me update. Many time this problem....</t>
  </si>
  <si>
    <t>gp:AOqpTOEE4OxtT1l8CFERsJhuGCVjLuzEFFi5sYnS0NmZUEecDo2Ftlr_AZ2oc1thmsgOSS1J3Rw1SdCJEfENFg</t>
  </si>
  <si>
    <t>Gaylene Cottrell</t>
  </si>
  <si>
    <t>https://play-lh.googleusercontent.com/a/AATXAJwLgc6jwwu0Fv9Tir27IEDREzP3FuIPhjLonzuf=mo</t>
  </si>
  <si>
    <t>User friendly. Great products in offer and visually pleasing.</t>
  </si>
  <si>
    <t>gp:AOqpTOGsMQGth5bSxo5kwsjzhnT5YhJ0aKNtXt7YyAWBttQSwu_W9ehn2C1gyJ2fy4k2obJL329Hx7LaHtv05Q</t>
  </si>
  <si>
    <t>Patrick Labbett</t>
  </si>
  <si>
    <t>https://play-lh.googleusercontent.com/a-/AOh14GgkZWWrBVIb7AEqRDe5VfMKyOdgtc4bzVgOwl1IzMw</t>
  </si>
  <si>
    <t>The built in ad and tracking blocker makes mobile web browsing less frustrating. The optional rewards program is reasonable, and I like the model more than traditional ad delivery.</t>
  </si>
  <si>
    <t>gp:AOqpTOF798_KjqJ_Zv_s2_1njovJEAzGXqFOjwpvnVr49UmxbxtubaPfq8kgq_0GXJ-YV8Cdi3ELH3fj4ws7bg</t>
  </si>
  <si>
    <t>David McSparron</t>
  </si>
  <si>
    <t>https://play-lh.googleusercontent.com/a-/AOh14GhmtG0dsTgIREbwfnY8zFYGEP49VDHxrmFKehE76A</t>
  </si>
  <si>
    <t>It simply does not work on Android. Pushes plenty of ads but does not reward. Very disappointing.</t>
  </si>
  <si>
    <t>gp:AOqpTOEHNOma0K4T3ZpgDJDSPMpTx1MyKJLV8Z0Z0ju-qkWEzFfhsVXZUeZfojDnsUNPECtSrOuyIo2nMFlp4Q</t>
  </si>
  <si>
    <t>Atharva Tawde</t>
  </si>
  <si>
    <t>https://play-lh.googleusercontent.com/a-/AOh14GjUuFexnScqHrmMvqIiH1ZSKUVvcCvrKnd5_nZHYA</t>
  </si>
  <si>
    <t>Good but the new tab switching system sucks</t>
  </si>
  <si>
    <t>gp:AOqpTOFMp8k7PKuInwA795azH6mmMnY6HhlKldeRQfbjZtD9W22LUjrFRyy2kumMT6D7ke5nAVDCjVIf4Eu2Dw</t>
  </si>
  <si>
    <t>keith lemon</t>
  </si>
  <si>
    <t>https://play-lh.googleusercontent.com/a/AATXAJzKnMJnRCdXzlHkKkTEVb8Du0dHcmxDVc4eJAIg=mo</t>
  </si>
  <si>
    <t>Update - 14/1/21. I've installed the update of 8/1/21. Now not only can I not close down individual tabs, but Brave constantly hangs as it loads pages. The only way to free it is to close the App and open it again, upon which it immediately freezes again. The App is now totally unusable. What the hell are you doing updating it so that it's unusable ? That's two updates in a row that have messed things up. Don't you want people to use it any more - or what ?</t>
  </si>
  <si>
    <t>gp:AOqpTOFVknh9r0vTFBqkgni0afuMfk94VkY4Zww_58axp0Rwt_BF3QjYrUnxrBaQBa5080o4kPM9FUeZA85NJw</t>
  </si>
  <si>
    <t>Cam Cuu</t>
  </si>
  <si>
    <t>https://play-lh.googleusercontent.com/a-/AOh14GhWKsUWDdjP4aufto89yJ3iUHdBL8aNxpt_v3h8Aw</t>
  </si>
  <si>
    <t>This Brave browser is great because it downloads fast and free from ads. I recommend everyone to use Brave instead of Chrome because it loads the webpage very fast. Also when you watch youtube on this browser, there is no advertiser at all in the videos. In addition, Brave is a safe, and free internet browser. It blocks all the trackers and pop-ups; also it has the private browsing. I love it so much! Therefore I stop using Chrome and I'm using Brave. Thank you for Brave's developer!</t>
  </si>
  <si>
    <t>gp:AOqpTOGSGiQbN-ZNg3MCECUlXSYEKgcpPMFsu_TfN1WAt4PuEpsPJpeZKiIVJ2Y9ucvzKhF_AETpE-Q9-gFCVQ</t>
  </si>
  <si>
    <t>Aadhi Sajesh</t>
  </si>
  <si>
    <t>https://play-lh.googleusercontent.com/a-/AOh14GiQl3O8ZMr6zWXaEsOAEbg8VEmK0oyqcFMP-F68DQ</t>
  </si>
  <si>
    <t>Best browser ever. I use on pc and android. Its faster than chrome honestly. Any potato pc can be fast in browser. And also ad free. Its soo coll to watch without ads on youtube.</t>
  </si>
  <si>
    <t>gp:AOqpTOFIIX6csMlGu16nMpBwiGCenc5KZ5JTp3f5xUMIx-o7QgeALmfA-18V1IstWOgVuDn2Z9ccViY8chXgBA</t>
  </si>
  <si>
    <t>sto ney</t>
  </si>
  <si>
    <t>https://play-lh.googleusercontent.com/a-/AOh14GgJry9ToIPqp2-WKgtuW4BE6MPMTPSrq7ChSwd8</t>
  </si>
  <si>
    <t>Been using this browser since april 2019 n i luv it. Well done Brave devs. Started out using v1.2.0 on samsung s5, (2gb ram, 16gb main storage). Now running v1.19.92 on Samsung S9. Deleted 1 star cos i don't like changes to new tab/home page now only 4 shortcuts and also not customisable</t>
  </si>
  <si>
    <t>gp:AOqpTOF1KvRFSWDVMPoAhY1nRoP6UsHCSLerTH0slv_FAb5RHLuNK-hg5GekuLCf_Fi8pCBOa7y7lUGwrdNB3w</t>
  </si>
  <si>
    <t>Mathijs Pittoors</t>
  </si>
  <si>
    <t>https://play-lh.googleusercontent.com/a-/AOh14GgIfXzwkiv-Zut0O--NnTmYX4dt-PLTaX5pukKRyoc</t>
  </si>
  <si>
    <t>Great app default browser on all my devices. I would like for it to be on f-droid tho.</t>
  </si>
  <si>
    <t>gp:AOqpTOFb5WsPgo8h4Lk1txirY33wQaBC8ic00XDnx28Vof2rhMiGcNsq9Ncu1v6fMDEN99zGHKYMtyuwLZHI6g</t>
  </si>
  <si>
    <t>NILIMESH DAS</t>
  </si>
  <si>
    <t>https://play-lh.googleusercontent.com/a-/AOh14GjFzDc_6Tk-E5Iu02DL0_4HnmUQryXVXtCntiqBOQ</t>
  </si>
  <si>
    <t>No network connection notification please fixx it</t>
  </si>
  <si>
    <t>gp:AOqpTOGuSMVGRJvSFgHCCqRaZs1oKLz7ZC4fJWWcxHBBgKew-SicZeI3xJBSzCHoLEaGeNrPiAjrbHJct-LKXw</t>
  </si>
  <si>
    <t>Rania Salem</t>
  </si>
  <si>
    <t>https://play-lh.googleusercontent.com/a/AATXAJzLc3YChsJ8uHsk47X3YDz-ZiLBqTc25CSbsKRU=mo</t>
  </si>
  <si>
    <t>A very good app to be honest one of the best browsers i mean google chrome is nothing comparing to this.. most importantly u get rid off all these annoying ads but i didnt understand the wallet part and earning these points could someone explain to me plz</t>
  </si>
  <si>
    <t>gp:AOqpTOEYCygtFSlxO3UfM2zvYbQVTAU9Zhdv4OQx7C2rPjvcyGkGoESifQ8TpHL7r4LJjyZC79z79k9hFjLG5w</t>
  </si>
  <si>
    <t>Ryan Schumacher</t>
  </si>
  <si>
    <t>https://play-lh.googleusercontent.com/a-/AOh14GjuLqciggtlUhl7IPS_Wafk-vMKdZdsfXuArKu3EXs</t>
  </si>
  <si>
    <t>Great chrome alternative. Blocks ads very well. Full functionality. Quite fast. Reassuring to have the trackers blocked.</t>
  </si>
  <si>
    <t>gp:AOqpTOFPeH-7iVLU6Foz6jqonX4WxTavj9in40-oCgPZetbuYkvjlc5vWFSZYYaFN1egDWFIrtAvYu-UIxVTxA</t>
  </si>
  <si>
    <t>Rizwana Khatoon</t>
  </si>
  <si>
    <t>https://play-lh.googleusercontent.com/a-/AOh14GjKp0AyXwosy--t4LFF5F6BB2hMwV2sK8zNxavKyQ</t>
  </si>
  <si>
    <t>Great browser. Saved lots of hours of surfing. Please Add option to block unwanted websites and URLs. Also add feature to add adblock list like ubIock origin on FlREFOX. Thanks for this wonderful app.</t>
  </si>
  <si>
    <t>gp:AOqpTOEnkAHnMmGj1to12yEp_UM9t0z59RONoMj_TSD_zc-3Rhm-EUObps_mNUxCsHzFWc9SLFQttE68CLUQ1A</t>
  </si>
  <si>
    <t>Zero Antrax</t>
  </si>
  <si>
    <t>https://play-lh.googleusercontent.com/a-/AOh14Gg0nODxNqSS8DoP2lSO1fBq6cG738a1y1buHPeCew</t>
  </si>
  <si>
    <t>I don't know why there's no option to set the fingerprinting blocking to Strict All the time.. 🙄</t>
  </si>
  <si>
    <t>gp:AOqpTOEnEtL-BfX_1tFHHCNJ8RATVqWlf_jVU5IbG8MDQMIWGKq1b1xIBLNAxpkDO0QtL3HLcNGG7K2JOCAywA</t>
  </si>
  <si>
    <t>https://play-lh.googleusercontent.com/a-/AOh14Gi3c166vgnm56-8JWGmvw54hQUp1_nEY_09QUpwNQ</t>
  </si>
  <si>
    <t>Love it, but cannot find an option to close all tabs 'on app exit' ??</t>
  </si>
  <si>
    <t>gp:AOqpTOGSTd5Z7kXQsX68ZPtjDXw1TMMJS-yZbJ3zH7EvE3J94RJHlSXG9xz-GF4Edt91DCB_YYB7-Gb4XpRr0w</t>
  </si>
  <si>
    <t>kapil</t>
  </si>
  <si>
    <t>https://play-lh.googleusercontent.com/a-/AOh14Gju--3mo6bDS9G8nIFnrLMRBpr9w_fo12ZQlq_b</t>
  </si>
  <si>
    <t>Excellent and also provide search engine and mail service with chat message video calling And last nice logo</t>
  </si>
  <si>
    <t>gp:AOqpTOEeCihuwZ9H-8j6hqaw3U-DRnsX3VTFfat7YVlyi7Uvf5BePdjxKC184wnpOv9SV60ilT4hSljTmuXCqg</t>
  </si>
  <si>
    <t>Hardik Goel</t>
  </si>
  <si>
    <t>https://play-lh.googleusercontent.com/a-/AOh14GjWyKmLqLoN1RAKVRLmecx3ycH_TmzptvFT6pES1A</t>
  </si>
  <si>
    <t>Best brrowser I've ever used. It's really fast and secure. Best for privacy</t>
  </si>
  <si>
    <t>gp:AOqpTOEKKkewFfuxlfck5XM6oJ5IEEutFL10nP1RFtWNPcXdtnzj2BNGG_PtxpsAMBJhnvRogmzi1dRi3amxrg</t>
  </si>
  <si>
    <t>Ivanhfrd</t>
  </si>
  <si>
    <t>https://play-lh.googleusercontent.com/a-/AOh14GiDz_t1efN2ocXYuc45O5tIhiiBrVG4GrWORO8I4w</t>
  </si>
  <si>
    <t>Really fast, saves you from bad websites, optimized search engine, REALLY good ad-blocker integrated, better theme compatibility than chrome. What surprised me, is that chrome is using 30% cpu and 17% RAM, while Brave uses 3% cpu and 5-10% RAM. The best browser. The only thing that is left to add, is a location changer.</t>
  </si>
  <si>
    <t>gp:AOqpTOGPzAoVOv3Zpk1Z5ysFpkrGaM0vc7063fyAQa32tVep7TrjVfqcLaAvEgeyQxsiU3NYxyUFniWR1Cubtg</t>
  </si>
  <si>
    <t>Sameer Halai</t>
  </si>
  <si>
    <t>https://play-lh.googleusercontent.com/a-/AOh14Gh4K-xKDv2UMEb7TGa2t91Aj1eflKqp2t3TlOYp1Q</t>
  </si>
  <si>
    <t>Best browser especially for adblocking 🙌</t>
  </si>
  <si>
    <t>gp:AOqpTOHUtJADO53C5J2LHXOYFZ1FwHmYfd3M9jE0ozTvL_a5sxeA57QmO8co4FKIKY8TQfEeppP9N9cjIaT0Lg</t>
  </si>
  <si>
    <t>Priska Tuparia</t>
  </si>
  <si>
    <t>https://play-lh.googleusercontent.com/a-/AOh14Gj6DH9ogEKDpaUX_XIeNH09_nr3BZJFNVV_wiCNPA</t>
  </si>
  <si>
    <t>Unblock site isn't working anymore. Please fix it :(</t>
  </si>
  <si>
    <t>gp:AOqpTOEmFBj1_k5Z-ylFgD5h4_io_Gb6iVaFSOd3q2WdPURkLFhPWx2h7ZnM0-zT77wIwkpf5UyNlrhb6wE2yQ</t>
  </si>
  <si>
    <t>Alexander L</t>
  </si>
  <si>
    <t>https://play-lh.googleusercontent.com/a/AATXAJymBtFApRWYOm8uc5Z3Pua4LiYeqaD6-WycpTpmcgo=mo</t>
  </si>
  <si>
    <r>
      <rPr>
        <sz val="12"/>
        <color rgb="FF000000"/>
        <rFont val="Calibri, sans-serif"/>
      </rPr>
      <t xml:space="preserve">I use Brave for its ability to continue playing videos in the background. But holy mother of Moses does it </t>
    </r>
    <r>
      <rPr>
        <b/>
        <sz val="12"/>
        <color rgb="FF000000"/>
        <rFont val="Calibri, sans-serif"/>
      </rPr>
      <t>spam notifications, advertisement, loads of ads</t>
    </r>
    <r>
      <rPr>
        <sz val="12"/>
        <color rgb="FF000000"/>
        <rFont val="Calibri, sans-serif"/>
      </rPr>
      <t>. Brave rewards is off and most privacy settings set to strict but man, it's unloading everything on me. Once I find a browser which has the same feature I will switch.</t>
    </r>
  </si>
  <si>
    <t>gp:AOqpTOH_rhSnNjqmXWXbV_eBnFxi-L-ViJU0WPEcfgcxkfKzOjIKRk3U04jpfm481nnwaWZVJLP-QRzordYN1Q</t>
  </si>
  <si>
    <t>Evan Kast</t>
  </si>
  <si>
    <t>https://play-lh.googleusercontent.com/a/AATXAJwKE_et4X4z5NrrvpLRo_SbmilpaXiLlFrFxkK2=mo</t>
  </si>
  <si>
    <t>Fantastic app with modern tools built in.</t>
  </si>
  <si>
    <t>gp:AOqpTOHV8y_IBbod33FSkK-7UvrpKjpTlNcN-60uN9vazr5Zk5x9XX_PgWB2Z70yNru4sXsBxF-nf1oWkE7DLQ</t>
  </si>
  <si>
    <t>Osama Bin Nadeem</t>
  </si>
  <si>
    <t>https://play-lh.googleusercontent.com/a-/AOh14GiJJ1_65tkjYVUbHK8bDv-gOhSVAJosrT_j3-BQ1sc</t>
  </si>
  <si>
    <t>Best browser out there! No ads, no trackers.</t>
  </si>
  <si>
    <t>gp:AOqpTOEzrk4QHY1fIXT0X-2ecFGGpPtqSFxeHu7RPOmZkyeWtqE5pPXNQkxO34a54z5c9Dr7QWM7R5yuz-Lmyg</t>
  </si>
  <si>
    <t>Goose</t>
  </si>
  <si>
    <t>https://play-lh.googleusercontent.com/a-/AOh14Gj5HHa06XM5s933SepNxYR9P0-1272N1PBFmJXLgA</t>
  </si>
  <si>
    <t>Great browser to replace Google, could fix the layout tho, still great tho</t>
  </si>
  <si>
    <t>gp:AOqpTOHnyF38mLZBsnFcO-MLQUYAYN-Xj-tjlicNXZ_YECKHu19g8Z2NJ9ixVtzwCdSYwv06Dkzwfgyq9ZAzUg</t>
  </si>
  <si>
    <t>Gaming With Rajin</t>
  </si>
  <si>
    <t>https://play-lh.googleusercontent.com/a-/AOh14GjYkzPavgcm_yMCfHZS19wqL6qefoKuZX3qDhMgUQ</t>
  </si>
  <si>
    <t>It's the best web browser i've ever used...</t>
  </si>
  <si>
    <t>gp:AOqpTOFamWhwokZQLLCXqZKaxL48lxN4rZw-6AAMau0Wr1Fs25ibkFOhSatRfgUl7iCNwFVAZIk6X99FMQwN3w</t>
  </si>
  <si>
    <t>Iman H</t>
  </si>
  <si>
    <t>https://play-lh.googleusercontent.com/a-/AOh14Gi6hSvDe0Rip8hwZeccD4NyXiRW1hQuqraOlL_2</t>
  </si>
  <si>
    <t>I am experiencing a black screen when trying to search something on the browser. This has only happened eith the new update, when I click the tab button I can see the webpage but when I click on the tab again the webpage goes blank.</t>
  </si>
  <si>
    <t>gp:AOqpTOHemJepirYBOcTHCRZMLOWTOp_6GxjD1K6Wle5J_omY9qwN4cNtJok8jMsZRl6ZrlPUnUgSNTBFPzLjNg</t>
  </si>
  <si>
    <t>Scott P</t>
  </si>
  <si>
    <t>https://play-lh.googleusercontent.com/a-/AOh14GhHoX1hxvehZ2aKe-7vhvN3BAMjOgEvCDbGAgcdcQ</t>
  </si>
  <si>
    <t>This is my default browser and it is great. It still has some instability so I do keep chrome inatalled but overall, Brave is my go to.</t>
  </si>
  <si>
    <t>gp:AOqpTOEXmYKr_Stk9vzX8QdWOcnX6XNqqXJ8bM8fMIXWlVciOAP-FqbuqQplFbo6jn2t3wLyqQ5H3YmyjCHiWQ</t>
  </si>
  <si>
    <t>Zach Small</t>
  </si>
  <si>
    <t>https://play-lh.googleusercontent.com/a-/AOh14Gi-tMneu2jhhq3_GU0HFEm-AfHtcEBP6oahBIGgbA</t>
  </si>
  <si>
    <t>Better than chrome because chrome can't even let users control the appearance of their tabs. Seriously after 14 years chrome lost me because they kept pushing that stupid grid layout for tabs.</t>
  </si>
  <si>
    <t>gp:AOqpTOG1hgL0dRD6D1xfW1ITJLW_1M3YyCiR1Vj66ksm9oIfIqR1Wa-LZliPBITXme_moyQRcTEPPzAsrqVghg</t>
  </si>
  <si>
    <t>Dwayne Lords</t>
  </si>
  <si>
    <t>https://play-lh.googleusercontent.com/a/AATXAJzTPQ8vCrgpDnQtFvujwp810CtoDchWBWWZrdya=mo</t>
  </si>
  <si>
    <t>The app keeps stopping anytime I try to launch it.</t>
  </si>
  <si>
    <t>gp:AOqpTOGMtNFPo2srnp0yIh4pl7nphefGo4iws4BTtZg7bjXzK4VWUzChJ7XUa8orTmM_FC4xu_LNhuZYM-0iAA</t>
  </si>
  <si>
    <t>Z Blade</t>
  </si>
  <si>
    <t>https://play-lh.googleusercontent.com/a-/AOh14GhWv8bO0Pyx1lZDdBamVdOu3YkpYdghBkWYBqa-QQ</t>
  </si>
  <si>
    <t>1 star .Because I never have to claim rewards.This is my 3rd month claim ,brave is fooling there users. Or they never added support programe for users.Don't install</t>
  </si>
  <si>
    <t>gp:AOqpTOHfUOXWCRvuHJIfVMRPFkVL0Joqb8foDROAtWKJWXJU7SGTGVC7y0U5A-lh20OpM67ttE61LQIeRTEVkA</t>
  </si>
  <si>
    <t>Mark Lester</t>
  </si>
  <si>
    <t>https://play-lh.googleusercontent.com/a-/AOh14GgHIL7h4kqgoUpCbfXs7-l67Pcott-jweXhDJSP</t>
  </si>
  <si>
    <t>Excellent browser with many unique features. And the BAT has turned out to be well worth earning at around £0.80 each.</t>
  </si>
  <si>
    <t>gp:AOqpTOH5BKe0DqJra_eSyIro_Id7Z71DktaKffgZ02oAkV19M8RutN54dSib7kb0zEjUkrycN9Xyg9Wd9NWzzw</t>
  </si>
  <si>
    <t>Preyanshu Dhapola</t>
  </si>
  <si>
    <t>https://play-lh.googleusercontent.com/a-/AOh14Gj8mNsIBM_c_qE8AoFaLOmHGl435D5pgJSRdeva</t>
  </si>
  <si>
    <t>I really say that its only one app whicb impressed me so far give a good satisfaction to install it....love it</t>
  </si>
  <si>
    <t>gp:AOqpTOHLSCif7HqRvuQreDzulZxzHv9V7I5CYr0-rgdL-lqhT4MAN2LRwWPOEPYE-Q5vIPKocYUGc5HJKtkCzg</t>
  </si>
  <si>
    <t>Joe Smith</t>
  </si>
  <si>
    <t>https://play-lh.googleusercontent.com/a-/AOh14GjluhKUuFdT4IylHyOqkrmxhn_0XcH0So9Vo97BIg</t>
  </si>
  <si>
    <t>Best web browser ever! Really fast, Great ad blocking &amp; all the other features are perfect. Highly recommend to anyone.</t>
  </si>
  <si>
    <t>gp:AOqpTOG98b8YM90dF8f6IjwaiJZq8ir6mMPk-ZPMA_W0C4BYcg_g2YI1tfoWm3pV_V_J62yeTy0RmstYyplPOw</t>
  </si>
  <si>
    <t>David &amp; Christina</t>
  </si>
  <si>
    <t>https://play-lh.googleusercontent.com/a-/AOh14GhcVxuT-a8Mxz_M8wgG5VjYR4fDdy9AzELNrWggOg</t>
  </si>
  <si>
    <t>This is the future of browsing. Only the ads you are cook with, and you can get paid for your trouble.</t>
  </si>
  <si>
    <t>gp:AOqpTOFrYGjBGq_N_EmWONGLITycJdTgGG2wMfb2Kwqt4yQWNRgYij17U8yuUZKtN9ecfo_ddbFHmM_c_712nA</t>
  </si>
  <si>
    <t>Frank</t>
  </si>
  <si>
    <t>https://play-lh.googleusercontent.com/a/AATXAJzNTxkCyK5RjWWmob3rxzqC2x91bBe3hVmyxPck=mo</t>
  </si>
  <si>
    <t>Fix the &amp;*!# sync! Has it ever not been broken? Edit: thank you, sync seems to work reliably now. On one of my devices, web pages are now all black. Reinstall did not help. Using a second device as reference, I disabled Vulkan in brave://flags blindly.</t>
  </si>
  <si>
    <t>gp:AOqpTOHa0UlGLOapxpDQ-NxwQ2zr34zDxocknbkI56QyGrXPwTTGUJLH-nqWmf5TdlazprtoJhBtkQ2fkE-CNw</t>
  </si>
  <si>
    <t>Guilherme Bertolini</t>
  </si>
  <si>
    <t>https://play-lh.googleusercontent.com/a-/AOh14GjtOTTymCsYrMTL7XHVJPoZGc3Z312o1-WEXTHLYg</t>
  </si>
  <si>
    <t>Best browser out there, nothing comes even close. Fast, responsive, great UI/UX and brave rewards are very good</t>
  </si>
  <si>
    <t>gp:AOqpTOFvYdXwoMmjWkzQb0F3E_YajeK41dpHex9leb0rY07zhTLZOI3JKDT0NJsgsT0qAsRXD8skvceCDC_aGQ</t>
  </si>
  <si>
    <t>delhi calm</t>
  </si>
  <si>
    <t>https://play-lh.googleusercontent.com/a/AATXAJzgezP9JbFm1URedZ18JKJFrBFdvz1JdbKbj36F=mo</t>
  </si>
  <si>
    <t>Disastrous update. Please tell me how can I get the previous version. Switch between tabs has become extremely difficult.</t>
  </si>
  <si>
    <t>gp:AOqpTOG_-ykNMknVa3RQG6C7_KGGiYfe-9rKFvVgBF-YcwgmeO6Zn4G40aXq-mTEkLbdwsdfl0EW9ZMrrB-GKw</t>
  </si>
  <si>
    <t>Wham!</t>
  </si>
  <si>
    <t>https://play-lh.googleusercontent.com/a-/AOh14GiDnsVoCudsdzhzVLASWmbIgOjDt8ca0r7Dn6lDcw</t>
  </si>
  <si>
    <t>Only wish for better sync between the desktop and mobile accounts. Also needs some way to share information similar to Opera's My Flow.</t>
  </si>
  <si>
    <t>gp:AOqpTOGFHWSoWxigxqOXtDz1lCY9dCqWLEHmFhGU5iscNZ5hMhbGGNpLmIr71ueeOpWaf2J9lESvkS9hB07KMQ</t>
  </si>
  <si>
    <t>Indian Power</t>
  </si>
  <si>
    <t>https://play-lh.googleusercontent.com/a/AATXAJzJ_mgtL54oHwpljVeLBQFz17o9K6gYurRyzmU-=mo</t>
  </si>
  <si>
    <t>This app update is not working properly and app in so many bug, internet slow and slow interface.</t>
  </si>
  <si>
    <t>gp:AOqpTOH0mTO_JSSejVlf2yteD8qB0FVdm5tNiMkXq9veQdSHNK58wCqyBQ7W7J71ZUw-tntAHMVXFj4NDZNOjw</t>
  </si>
  <si>
    <t>Florian M.</t>
  </si>
  <si>
    <t>https://play-lh.googleusercontent.com/a-/AOh14GgZ9N9Hk9aLSu6weUgFBNpHwl_dEG8dc80GcXfDLA</t>
  </si>
  <si>
    <t>Good browser. Good business model. Social model I feel I can endorse. I have never been so enthousiastic about a browser.</t>
  </si>
  <si>
    <t>gp:AOqpTOFuHIDyGHF4Lw3-3b7JWYoQfLqkxMQRnkQna6gr-2kpqC4FZhoEUMZQi_yGQPAxiD5F1HqPmpJdylPRGg</t>
  </si>
  <si>
    <t>Johnny St George</t>
  </si>
  <si>
    <t>https://play-lh.googleusercontent.com/a-/AOh14GhuphYZBdGd4LR7e_DOXdDtFWtdq8Rk2DLB4f6Mkw</t>
  </si>
  <si>
    <t>No problems so far. Still no problems.</t>
  </si>
  <si>
    <t>gp:AOqpTOGwJt7RqQfFzBIjfghJ6_jU7nAo7hvTPWWs1WgHy9vEHLWDfk84jM1ExQYZGhcfGnKxp_IFsnnCi63I5A</t>
  </si>
  <si>
    <t>Neil Hughes</t>
  </si>
  <si>
    <t>https://play-lh.googleusercontent.com/a-/AOh14Gheb5kwOwcWUqA7kI44hAvZhRGWur2ag4BEo2u9</t>
  </si>
  <si>
    <t>Good privacy features and prehaps most importantly you can move the control bar to the bottom of the screen you know where my hand actually is! Also the Brave rewards where YOU get paid for seeing ads is a much better fairer and much healthier way of doing ads for everyone not called Zuckerberg (or Pritchai?). I have made money although I've set up donations so most of it goes to sites I use but that makes me feel less guilty about not subscribing to news sites.</t>
  </si>
  <si>
    <t>gp:AOqpTOEzNVn6Mrn87cs6NYMyivIj5c_bFTl-vW4NuoX7LaA93SSVTSbJvoQWwCH7vc0K-1k50EIRL955L8BOhg</t>
  </si>
  <si>
    <t>Big Don</t>
  </si>
  <si>
    <t>https://play-lh.googleusercontent.com/a-/AOh14GhKAtqD94sFmk4yruMDff5ZV8-_8kbH8Dna9c6gd5U</t>
  </si>
  <si>
    <r>
      <rPr>
        <sz val="12"/>
        <color rgb="FF000000"/>
        <rFont val="Calibri, sans-serif"/>
      </rPr>
      <t xml:space="preserve">Brave was cool until this last update. Now whenever I try to change search engines the application </t>
    </r>
    <r>
      <rPr>
        <b/>
        <sz val="12"/>
        <color rgb="FF000000"/>
        <rFont val="Calibri, sans-serif"/>
      </rPr>
      <t>crashes</t>
    </r>
    <r>
      <rPr>
        <sz val="12"/>
        <color rgb="FF000000"/>
        <rFont val="Calibri, sans-serif"/>
      </rPr>
      <t>. Used to be close to a 5 star app. Hope y'all get this fixed.</t>
    </r>
  </si>
  <si>
    <t>gp:AOqpTOFaXgExPycd964M-ORB6glXqoDy_bmK6nleVLXxBYWg4XbDr2MT_qr2M3ZI4NYTPnPqqaZfCIhXPqeU0Q</t>
  </si>
  <si>
    <t>Patrick Joyce</t>
  </si>
  <si>
    <t>https://play-lh.googleusercontent.com/a-/AOh14Gi9GB1ZMznHdmnUOXYpLtztEtdYVYS7xrfOlTlX</t>
  </si>
  <si>
    <t>Pages with multiple videos don't load sometimes, the pages does but videos won't until I refresh. Mildly annoying. Other than that I dig it. Ads annoying too</t>
  </si>
  <si>
    <t>gp:AOqpTOGD66SwPZdosBHWNUpB2v9bBHlqwWj0p0T_n3n5FjodQirGBYxJZ-ojmfXY4BandZyd17esyjIYq4NzzA</t>
  </si>
  <si>
    <t>Adrian Ly Nguyen</t>
  </si>
  <si>
    <t>https://play-lh.googleusercontent.com/a-/AOh14GiLVxyr2RXBrcvsGbV4OXtkE_yCksJ2C68B3Zw96w</t>
  </si>
  <si>
    <t>Literally the get-go browser for over one and a half year now. I can't imagine what is like going back to Chrome after.</t>
  </si>
  <si>
    <t>gp:AOqpTOHJNWXf1-K-dRVxt7J0CTV2OjzV5aZp9Gl6XGQIIFQKJIfnEuPny249WY4hO3SznvMaGL9_14wO5RtDrA</t>
  </si>
  <si>
    <t>Michael Yurovsky</t>
  </si>
  <si>
    <t>https://play-lh.googleusercontent.com/a-/AOh14GhHJjXjAVqa5VhyiUGgvO1-CtGkMthOePdIooQyeQ</t>
  </si>
  <si>
    <t>This is a good browser, since I am on a low end tablet, google is always glitchy for me, but this browser is just awesome! Good speed.</t>
  </si>
  <si>
    <t>gp:AOqpTOENGlQeN2RRash6R_d8ifgtA3S2JK5BgW6tqsMNy3Gc98GS7-TvM3yNolJKgONM6SctPeXaVyCChsRSdw</t>
  </si>
  <si>
    <t>Humble Hawk</t>
  </si>
  <si>
    <t>https://play-lh.googleusercontent.com/a-/AOh14Gi1dSsPbag8EDWBV5y4bMQk1JQhwEWftvkOo33_YQ</t>
  </si>
  <si>
    <t>The app itself blocks so many ads, etc... I really don't care about the gain/loss. Ty</t>
  </si>
  <si>
    <t>gp:AOqpTOFXpBaGkaRId8rlyEsiCS2QlUHzwCG2y0WtQrCAIB4FZ3FmbwuQTseYjHxR4wsdwgjxQ348IFZqL_eYcg</t>
  </si>
  <si>
    <t>Abhishek Yadav</t>
  </si>
  <si>
    <t>https://play-lh.googleusercontent.com/a-/AOh14GiuqDPG9FJvlj3rwiXwojl3udRaV7AXuqMSU31S5g</t>
  </si>
  <si>
    <t>Don't know why only 10 mil downloads... This a fantastic browser 🐱</t>
  </si>
  <si>
    <t>gp:AOqpTOHcX3AQ9JNJ6WaR6EYSIxTlMi6dWLDSAASsdIuahg8ZnCxD7cOR7z99FGydwUyLJrzz5BVOkXky8W1tog</t>
  </si>
  <si>
    <t>Sukal Niflu</t>
  </si>
  <si>
    <t>https://play-lh.googleusercontent.com/a-/AOh14GgN7GZnfw3L4oMprQpKRgZ7I3vcW9iQ-7YRM54p6Pg</t>
  </si>
  <si>
    <t>I think every sensible person will start to use this browser or similiar very soon. Thumbs up after 2 months of usage only. Replaced my chrom with Brave and will never look back</t>
  </si>
  <si>
    <t>gp:AOqpTOEq4Xay86E5UtFyfAoa-EC5uAfWvFqSczKXnowP7R2qb9jtqBvppcw9RkUk3Jy3FR5z3uAxd1Ai01zovQ</t>
  </si>
  <si>
    <t>Andre Nikolai</t>
  </si>
  <si>
    <t>https://play-lh.googleusercontent.com/a-/AOh14Gi60ubbmYytNfH_T6RVzbqBSZj8Ltx2eG8suUY7</t>
  </si>
  <si>
    <t>I just visited your website and saw that by disabling Vulkan through flags it will solve the issue, and it did😅</t>
  </si>
  <si>
    <t>gp:AOqpTOFzIe9g34fTf_3LC5QFSGAeWJKl-S_vkowDL0sVOC1mnq9LRmPKDU2mdrzp-OQXWLpNIQSghE9J0RK0sA</t>
  </si>
  <si>
    <t>JamieMI87</t>
  </si>
  <si>
    <t>https://play-lh.googleusercontent.com/a/AATXAJx3AVigaAOdxX48HpUavziFyd1gpVyN2osXQ8xr=mo</t>
  </si>
  <si>
    <t>Worked okay for a couple weeks, then started constantly reloading pages every 5 seconds for no reason. Tried restarting, it didn't help. Had to uninstall.</t>
  </si>
  <si>
    <t>gp:AOqpTOEX0bKnlqR6qjFz6yo-eOFkhcRw900mVWqjmWJqg-jGP2CBkfW-ZF9_WH7QNJm1vg7f8HLnPP7paZ9Otw</t>
  </si>
  <si>
    <t>M E</t>
  </si>
  <si>
    <t>https://play-lh.googleusercontent.com/a-/AOh14GhqmWS9owPO8kcIi-hy9uRNEa0NheYN5fA3dCgoJuI</t>
  </si>
  <si>
    <t>Update has fixed a lot of my issues. Brave is an effective browser. Thanks guys for making both the mobile and desktop version.</t>
  </si>
  <si>
    <t>gp:AOqpTOG-_DaNG9SENs6-6OSf4OOlEVJubPLbRjW90nAHzFFAsML5yHv9_Qe1DihqX_869nW7qkg5iwajRFQSGQ</t>
  </si>
  <si>
    <t>Bruno Your Weeb</t>
  </si>
  <si>
    <t>https://play-lh.googleusercontent.com/a-/AOh14GiJPHZUkQDby-kA9cSOeyMxGt4ZKedfxP2oca3C</t>
  </si>
  <si>
    <t>The ad blocking works really well! If I had to nit pick sometimes instead of not getting an ad it would still just bring you to a separate page. Also youtube is a little wonky when you use it on brave but other than that its amazing!</t>
  </si>
  <si>
    <t>gp:AOqpTOHexPabt68Ybkdur4-EnX_UR2CN8BCm9QwQhl2KDpF9JmRSWGb1SeFcTGYw_PU6Z7X_yNumHknBxN8vgA</t>
  </si>
  <si>
    <t>Kellsey Foster</t>
  </si>
  <si>
    <t>https://play-lh.googleusercontent.com/a/AATXAJwgvTX3hkDu6Cu6AXoWkV5F4K4klNhvgg5QANDA=mo</t>
  </si>
  <si>
    <t>This app is good, but it still needs work. It's hard to search for anything quickly or very eaisily becuase there isn't any search suggestions that drop down in a list, based on the context being inserted into the search bar. DuckDuckGo should also give the option for "Voice Input", for the search bar. Other than that I'm pretty much able to find what I'm looking for, but navagating &amp; finding what im looking for is still a little difficult. Videos show up 1st, after you hit search before links.</t>
  </si>
  <si>
    <t>duckduckgo-android</t>
  </si>
  <si>
    <t>gp:AOqpTOFoM7nsV4vcOs6wH7HKryTdyCWTN2BstSytBoZ6Ml_GFImhuj45v1KBY1K2Nr2Gw_meNBw_wC27EI__Lw</t>
  </si>
  <si>
    <t>Panav The Gamer</t>
  </si>
  <si>
    <t>https://play-lh.googleusercontent.com/a-/AOh14GhohBsVWDLbpYhM5RbtDWSYUBxpdOwPt5SKomTh-A</t>
  </si>
  <si>
    <t>Slower loading time compared to brave . I use brave with duckduck go for youtube ad blocking and searching using duck duck go as the search engine but this app is comparatively slower . It takes a lot of time to even load a single answer for a simple question that I searched . I really liked duck duck go search engine on brave and hoped for an even better private browsing experience but it's slow. Gonna be using your search engiton brave for now .</t>
  </si>
  <si>
    <t>gp:AOqpTOHnUawAIActng_7VNA_CKTYRmZrO8G86-TZtz_uerUNja1-hBWJJEP8IG606y5Lbd10TxjGplVuumNUPg</t>
  </si>
  <si>
    <t>Gwen Butte</t>
  </si>
  <si>
    <t>https://play-lh.googleusercontent.com/a-/AOh14GgxVKC4vcVtFwme69OH955fKIH60ZaZ5ZmSBpeDFsY</t>
  </si>
  <si>
    <t>Using DuckDuckGo provides a feeling that my information is protected. I like that I can see it working in the toolbar. My favorite feature so far is the fireproofing. I definitely recommend this app to everyone I care about.</t>
  </si>
  <si>
    <t>gp:AOqpTOH0BAY6nLiTbr37KtsDnnVRKhxbVtPwRKl92wPQP5YvYH4nAi2QK9fbWSpMhP8SMxtSuPyKmtqMkrZl2A</t>
  </si>
  <si>
    <t>Tom Morrow</t>
  </si>
  <si>
    <t>https://play-lh.googleusercontent.com/a/AATXAJwxNTz7KArme7SZ7tnafk9306MIUmMjKClBMU7W=mo</t>
  </si>
  <si>
    <t>Best browser app out there. I love that it blocks ads and trackers and makes browsing much faster than other aps.</t>
  </si>
  <si>
    <t>gp:AOqpTOGKa2XJDjvtiVxW3H8Q1zsmOmya-pFtfcnbbUEgDnZoHPk6hMWkIzkTGQ2UwmdYhtO5Lw3gs9Rn6clRSw</t>
  </si>
  <si>
    <t>Frederick Neal</t>
  </si>
  <si>
    <t>https://play-lh.googleusercontent.com/a-/AOh14GhYEVnWA-tsj4ACohrzH8Y-Pevy41yQUq9xK88o1Q</t>
  </si>
  <si>
    <t>Only have used it for a few days but I am happy with it. It is good at removing annoying pop up ads and privacy concerns. It is my go to web browser now! It is now 6-10-21, DuckDuckGo Privacy continues to support my needs, :)</t>
  </si>
  <si>
    <t>gp:AOqpTOGZxZgXRYywsFxIzjAME5tDlCsTfEDEuAVdDJ2Tz3GhWqYrsxuacil7GVhxIN4KDrKxYBBeWBV1ll6QTg</t>
  </si>
  <si>
    <t>Mars B</t>
  </si>
  <si>
    <t>https://play-lh.googleusercontent.com/a/AATXAJydDyRsIcl1txuzCnl8BSpzpY5afi3Kl_TGIL9m=mo</t>
  </si>
  <si>
    <t>Great app! Love the browser. The only thing that would make this app perfect, would be to add the ability to turn each site visited to dark mode like Samsung browser. White is too bright and it's easier to read off a dark background with light text ect. ect.</t>
  </si>
  <si>
    <t>gp:AOqpTOGm0gFJf2_e8MGRZZj7GAWqPZ1Ox6U5NvrM-xXRYQqzZ7cm8D-EFXclKsTatBVvpyFEUBU_Q_SY2sScJw</t>
  </si>
  <si>
    <t>Jordan</t>
  </si>
  <si>
    <t>https://play-lh.googleusercontent.com/a-/AOh14Gi7PoQAPuHCZL8aASv2KmrNRIUaVRqFejs2linuZA</t>
  </si>
  <si>
    <t>This is advertised as a security and privacy web browser, yet there are almost no advanced options to customize those aspects. What about https, dns, and script options? or control over what information is shared back to you guys? Hell, this browser is missing a ton of basic UI and user experience options that should have been done before launch! Hopefully you guys continue developing this app further with the goal to impress us technically and with an honest, consumer-rights attitude first.</t>
  </si>
  <si>
    <t>gp:AOqpTOFTBppW6fHRHsgzhodW5Ll5S1MGX__2teMogMl9r_HLza5CRLdes3G8mCSUiUcOdGVXOL3a5YSWbD3s7w</t>
  </si>
  <si>
    <t>john grant</t>
  </si>
  <si>
    <t>https://play-lh.googleusercontent.com/a-/AOh14Gho6qrryQ-SWb_v2MmBmj9xRVUBNXN8YMRIWQKlDA</t>
  </si>
  <si>
    <t>I like the app mainly for privacy but it needs more options like Google chrome, that's my go to browser but some of my devices won't let me download the app but it will let me add it as an extension, and I can't believe the browsers like Microsoft Edge are not still able to spy even with duck duck go as an extension, so I suggest you make it available on all PCs, tablets, and phones, then it will be perfect, unless it doesn't do what you claim making it no different than any other browser.</t>
  </si>
  <si>
    <t>gp:AOqpTOEY3PflxuaP_8jlJO6FL8SwvT4-VnJ15BAcos7jUcR5hcvEDjrlgZUU469uxyssHE3lc22LxHedSq8xZQ</t>
  </si>
  <si>
    <t>Teetee B</t>
  </si>
  <si>
    <t>https://play-lh.googleusercontent.com/a/AATXAJyELR06qpnFfgUMqlXpzpKrejqewyQLN6n5EAqg=mo</t>
  </si>
  <si>
    <t>Perfect! It is just right. Not overbearing in any way, ux-friendly and, works exceptionally well. Example, Google...google...google...and yet, again, Google tracking. Duckduckgo completely thwarted that. Repeatedly. And, is still thwarting their program. Thank you, developers. P.S., please, do not change how your program is working.</t>
  </si>
  <si>
    <t>gp:AOqpTOGr11nM1Di1RawFdZxEgvZSpfNRmnNA2meaZLj1B9sJIO8gf57CNqS8JnTvp18wfkIEu_4djQYN6fZC5Q</t>
  </si>
  <si>
    <t>Brent Tremain</t>
  </si>
  <si>
    <t>https://play-lh.googleusercontent.com/a-/AOh14GiFuA5BMDTebbACIbTD3yjfSIG3FIwsRtjeAMXxeg</t>
  </si>
  <si>
    <t>A simple and effective privacy app. It works well, I've had no problems with it so far.</t>
  </si>
  <si>
    <t>gp:AOqpTOGNKfgvPKPthJLCUiMkpiDmduHD6g4sfLqv5yPB4Nr90SV-elSaHFIqTdPK8nEpQUmt2Yxh05mZYv_cLQ</t>
  </si>
  <si>
    <t>Wayne Dwyer</t>
  </si>
  <si>
    <t>https://play-lh.googleusercontent.com/a-/AOh14GgLJStN-8H__CMfy88w8u6BdtG53YRVPRJNdmiTIA</t>
  </si>
  <si>
    <t>I get as good a result as my previous search engine but without the unwanted ads.</t>
  </si>
  <si>
    <t>gp:AOqpTOFexS6sDC21RjSNE10oXNOr7wG7pNl2ZGFnlkxy_gc9nMi8HSslPAmywqgxEeQUmCNOf3uoTp2Qz8PE0Q</t>
  </si>
  <si>
    <t>Valerie Sanders</t>
  </si>
  <si>
    <t>https://play-lh.googleusercontent.com/a-/AOh14GirHsypmorYObAkgtwGJzRcVETyZGMnr_q-QpNMXQ</t>
  </si>
  <si>
    <t>My experience within the app is Great with full potential to expand in all areas.</t>
  </si>
  <si>
    <t>gp:AOqpTOHMTnjNCsGar7T7XpnKimPvjtBFL_k7qEfDKl7UNu4en4qIMPchLD-dMX_V_lFbN9BQMV39KD2HWJQNlA</t>
  </si>
  <si>
    <t>Gabriel Gonzalez-Rubio</t>
  </si>
  <si>
    <t>https://play-lh.googleusercontent.com/a-/AOh14GhUvvKhcFzYIHPbLNLoRiMYGIPRY2DnCXgMSsmt</t>
  </si>
  <si>
    <t>Works fine as a browser and search engine. Surprisingly, it gives lots of great tips.</t>
  </si>
  <si>
    <t>gp:AOqpTOH-9mWV5QBX7Rv-BSDDtbBopJjUhMfFUsAgYbdWQxV1mvFxIsd0gKSRUlxKw8MbVgGDU6fxWhfUrnqZlg</t>
  </si>
  <si>
    <t>Greg Beach</t>
  </si>
  <si>
    <t>https://play-lh.googleusercontent.com/a-/AOh14GjtAKQpuiF1QXDi9oHSdutiY9X9Z8rVMj_iHXsA</t>
  </si>
  <si>
    <t>Finally, a fast, clean browser that respects my privacy. Two features would make it perfect for me - 1) Add a bookmark sync to this browser and the DuckDuckGo desktop browser extensions to create the ultimate bookmark sync. 2) When clearing tabs/data, add an option to keep fireproof websites.</t>
  </si>
  <si>
    <t>gp:AOqpTOEWhofAqNKiyJC1tMR3Uac7is8YPAvKPoZ4M135vBZqtG2b_e5ajbRuH0Xm3LYPimrIrNfw8VSZV-6fhg</t>
  </si>
  <si>
    <t>Walter Deal</t>
  </si>
  <si>
    <t>https://play-lh.googleusercontent.com/a/AATXAJyyWgMv3p3U05v_Nvmqjxqbpd81l4Ssj40mPN45=mo</t>
  </si>
  <si>
    <t>Clean layout, fast and search results well focused... Like it! Not intrusive.</t>
  </si>
  <si>
    <t>gp:AOqpTOEplp29v-8dJbhnhJJebFDreH-bblUfajOo7nBzSwCfuu7WcQyzgmmSGxavQDwrdHZBbw2drDCmPhkIEw</t>
  </si>
  <si>
    <t>Ralph Hathaway-Coley</t>
  </si>
  <si>
    <t>https://play-lh.googleusercontent.com/a-/AOh14GgEpOWfZ1HZJ8uDOr2vdnwinKXtaWXdrE4LSILp</t>
  </si>
  <si>
    <t>Works well, ( I also use it on my laptop). The one very useful thing about it is that it tends to produce some different results to the usual Google search which has meant I have found some results that others have missed!</t>
  </si>
  <si>
    <t>gp:AOqpTOE8ywW3uRjNNM8kXaARtD3-B9vd86R5wlVUbynSyv9uEVS6RUO12_n0mPZ4OOgLjSaK5_UBCXHYhhpnCQ</t>
  </si>
  <si>
    <t>Bobbie Frega</t>
  </si>
  <si>
    <t>https://play-lh.googleusercontent.com/a-/AOh14GgJk2lCnYE2xxydlnLRaYslcx8X1UT84Ubk_T9m</t>
  </si>
  <si>
    <t>Loving this!! I was getting so tried of the "giant" telling ME what I wanted to read and not producing anything close to what I searched for. But this is refreshing!! Duck duck go actually adheres to the boolean search rules and I can find things I search for!</t>
  </si>
  <si>
    <t>gp:AOqpTOGTQUlEAY_sVUsN0lrEV4thauxOBRVEsEXVlJ8cET9nOAdfCg8Lcwv4m5cGZXlnZa5T1GGYvzdszY75WQ</t>
  </si>
  <si>
    <t>Rosu Ionut</t>
  </si>
  <si>
    <t>https://play-lh.googleusercontent.com/a/AATXAJwYyAAxPsFh3RWOOznt-mPnBb6OgBSM9pKVnL98=mo</t>
  </si>
  <si>
    <t>Hi, an overall good expirience but I had encountered some issues with the browser in the way that I couldn't made an important appointment online via video chat so I had to switch to chrome,there is no option to activate the microphone and camera and make this possible.</t>
  </si>
  <si>
    <t>gp:AOqpTOG9D6FiLjnFH1qkgUARkL4B9Jt4vNiigsQOpHnaVY6RWRR64C9qOwtbcyO0NmEDGUjJRDqpEARMvoYpmw</t>
  </si>
  <si>
    <t>Katherine Kincaid</t>
  </si>
  <si>
    <t>https://play-lh.googleusercontent.com/a-/AOh14GiAGvBRfQ0KqyJOUOzuCGdGSSCl3EC04IKh6ZCONw</t>
  </si>
  <si>
    <t>I love how the app blocks others, like google and Facebook, from seeing what you are looking at. It does need to have a more simple set up. Maybe have the general search in the center of the app so people don't think they have to know the exact website address they are looking for in order to use the app. That might be confusing to some who aren't so tech savvy. I love how the app gives you more honest, accurate information of what you are searching for. It doesn't just give you bs websites</t>
  </si>
  <si>
    <t>gp:AOqpTOGbJzmpNkrLgn5NhnXt5cWKOssf7Jzi_th-ypbtQoK_MmEFhkGkff4J0kJf5k0cXUopRBTvR1cmK_wpVA</t>
  </si>
  <si>
    <t>Eddie Marquez</t>
  </si>
  <si>
    <t>https://play-lh.googleusercontent.com/a/AATXAJzu7Av_WDBuI3d2t3w1zGRSQ7mEkI24-P0cxqpO=mo</t>
  </si>
  <si>
    <t>Love that content is encrypted and cookies are cleaned on this search engine. I also love that there is no bias content</t>
  </si>
  <si>
    <t>gp:AOqpTOHAtWtcl4_lkUg6JgLWB-54Nb6KsWFcLNjemsKDK8ms2kyVxrktiUlCtPOHI5kKC8P7HW7_-eIVeA6lyA</t>
  </si>
  <si>
    <t>Ann. Quinn</t>
  </si>
  <si>
    <t>https://play-lh.googleusercontent.com/a/AATXAJxIQ68jso00P13OJ8SNJGjIC3mKIeej3PPdvr--=mo</t>
  </si>
  <si>
    <t>Easy to install and use. This app has your back covered when shopping online. Love it.</t>
  </si>
  <si>
    <t>gp:AOqpTOGqE7KcTfNB70sywQiKrFdN4_mF0zNZSZnG82tZQ5BlrOk7ULuhpqFVgrd4P9Y1DtW0NUrEU83YrsrHGw</t>
  </si>
  <si>
    <t>biquiet</t>
  </si>
  <si>
    <t>https://play-lh.googleusercontent.com/a-/AOh14GiP0WKv14uAXvgdDXiC6U3tQ3VE45zQE3CZwzjRtEM</t>
  </si>
  <si>
    <t>hello DuckDuckGo! i really love using your search engine and always using it as a default search engine on my every devices. can you please add a Reading Mode for the next update please? thankyou! 💕</t>
  </si>
  <si>
    <t>gp:AOqpTOGLzvtyzOGLclm98vq8ZUBEoKuwG_5YYtWfLjLOeTcTRK6ZaJlHqoxhwVuK778ZQtOpBwyd886RU40gAg</t>
  </si>
  <si>
    <t>kid cosico</t>
  </si>
  <si>
    <t>https://play-lh.googleusercontent.com/a/AATXAJxsjPhR6gcBEAkwDZHsB_xRBd-iqDmL5Ib0dXxD=mo</t>
  </si>
  <si>
    <t>Really great, just needs improvement with the the way new tabs are opened as the app makes you leave the current tab you are on</t>
  </si>
  <si>
    <t>gp:AOqpTOHtS4bhqmckEz-d9gKrXb-l6S7d0SzsJpHcdB6Oo90Gk-8cyYhIvQjWj5SaktlynMQCxuUjCcUvZY-D2A</t>
  </si>
  <si>
    <t>Billy Jenkins</t>
  </si>
  <si>
    <t>https://play-lh.googleusercontent.com/a-/AOh14Ghof5IK-uZJLtwAWmkQ0cYARjCHY1yyMFR1x8hWLA</t>
  </si>
  <si>
    <t>I really like the privacy. With Google anytime I search for something, the next thing I know, I'm getting all kinds of ads about whatever I search for.</t>
  </si>
  <si>
    <t>gp:AOqpTOFmUWP_4i0SvSR140qwBMWj6LZw1h6jUgU7gati1jX0jD5FYHKAMg6h_FKPJUy30mXiwKvFqFU1IFdsRw</t>
  </si>
  <si>
    <t>Chad Mitchell</t>
  </si>
  <si>
    <t>https://play-lh.googleusercontent.com/a-/AOh14Gi8w5-2k_SjpdO7P6urZXQp6Ld5bEEe-l_HeIdw5A</t>
  </si>
  <si>
    <t>Awesome &amp; Loving it!! Liberating; meaning gives access to what the Big Brother engines out there won't allow for viewing. A Republic needs all info out there to make educated decisions, ala "informed consent."</t>
  </si>
  <si>
    <t>gp:AOqpTOHM_c-pJos8SOE-5m92WeNDV4bCJ-3znX5Unkzijrxzd0j-HUrsgLTCULd9AXetEnpSl1k98_mHlZx18w</t>
  </si>
  <si>
    <t>Chris Sage</t>
  </si>
  <si>
    <t>https://play-lh.googleusercontent.com/a/AATXAJzRFrePoJvXHVaGxtgGC4GxhMxVAtzccy_Hks-v=mo</t>
  </si>
  <si>
    <t>Whenever I use a different browser and have to 'manage' cookies just to read a page without turning over excessive information - that no one would ever dream of sharing in a non-virtual setting - to rapacious commercial entities, I am reminded of the scale of the invasion of privacy. Even for small organisations, using standard web tools for lack of their own resources, hundreds of cookies are listed. We'll done DuckDuckGo for taking both a principled and a practical stand against this.</t>
  </si>
  <si>
    <t>gp:AOqpTOEZIHy0O46KdjXgLLIoHnN80YUpxcUDlfYyypZTwtpRK58B4wDudcazytXVkwuqXuYWlmJW3aeoEqGjQQ</t>
  </si>
  <si>
    <t>K Bowling</t>
  </si>
  <si>
    <t>https://play-lh.googleusercontent.com/a/AATXAJyjXAMJHxNs8m7ExiDNIrIS5JeAzK0EiyqDXYym=mo</t>
  </si>
  <si>
    <t>I wanted a search engine that wasn't biased about what they presented as choices whenever I did a search. When I do a search, I just want the facts, not an attempt at brainwashing me. Not having the ads follow me around like some creeper is very freeing as well. I wish I had switched sooner</t>
  </si>
  <si>
    <t>gp:AOqpTOFUs81_pd-242ATdgTp999yj4cbq0pjacmaqHg5C8YfxNUh2gpZF2NODrT-7CpVxJb_a1N5IClIRhpBVQ</t>
  </si>
  <si>
    <t>Samantha James</t>
  </si>
  <si>
    <t>https://play-lh.googleusercontent.com/a-/AOh14GiRp2Txox6YWwRpNgzcBLYAC0Kyg9V3rEIV-0_99Q</t>
  </si>
  <si>
    <t>A good app. I like that you can get a report on what it is doing on each web page. A little slow on loading pages but other than that amazing.</t>
  </si>
  <si>
    <t>gp:AOqpTOHJaocNHmVORivb1U1QQH2qB4AO6ezr_HENUWV611ywy9HjO0X9I8M6Hxe3JKYjMzJLPSqEEDKmJKvkow</t>
  </si>
  <si>
    <t>Soncerae Allen</t>
  </si>
  <si>
    <t>https://play-lh.googleusercontent.com/a-/AOh14GgUcsWcw_nx42PkuyFfpFe8auihc7gUxncBUfxqzg</t>
  </si>
  <si>
    <t>I love this browser and I can feel completely safe in using it without being tracked.</t>
  </si>
  <si>
    <t>gp:AOqpTOEUtPe8nemfVa265Dnf3y8Ve8mD9tUk-gy0W-dA80VnAJTfXp8dd0UiiqAVMDQ53ebK27mX3KCqGJa5HA</t>
  </si>
  <si>
    <t>Roger Rogers</t>
  </si>
  <si>
    <t>https://play-lh.googleusercontent.com/a/AATXAJy838u9Gjp209y-BPssolodtd6AC2IeB3ts8_Xq=mo</t>
  </si>
  <si>
    <t>I like the app it really gives me the feeling of being incharge of my choices and apps farthermore my accounts and finances are secured and protected by DuckDuckGo...who knew an app existed I highly recommend trying it out fir yourself.....</t>
  </si>
  <si>
    <t>gp:AOqpTOEAVxrGKFGr83hT7cvSZbQS9d0429XMvLPCwjmjf7hWOrPgk0r6Y5gAFJ4UBFVxuQJch2vC2ydQBDUkrA</t>
  </si>
  <si>
    <t>Sabby Sprinx</t>
  </si>
  <si>
    <t>https://play-lh.googleusercontent.com/a-/AOh14Giocsz8t5sjxujv5Rt9NCwbdhyjHKqme9VGz0ol8Q</t>
  </si>
  <si>
    <t>Doesn't track me AND keeps other engines from tracking me as well. They also don't intentionally hide or bury search results based on personal agendas. When I'm searching for the softest tp for my rear I don't need to scroll through 3 pages of "environmental impact of tp"..."what tp biz donated to what senator"... " tp ceo apologizes for non pc quote he retweeted as 4th grader". Duckduckgo actually shows me the results of soft tp for my rear! What a concept! 😀</t>
  </si>
  <si>
    <t>gp:AOqpTOGxcAFKSTmJzQH2zX9Mm-QoVTOzjAmbD3sYAGwORhmQeihohHGOqhH6hSWJMWrkqfXFZLVAVUSC2QboIw</t>
  </si>
  <si>
    <t>Vic Lock</t>
  </si>
  <si>
    <t>https://play-lh.googleusercontent.com/a-/AOh14GgZra-1aMwME7CFOoY2f0ZpMhSzs2_2gGGEvtQtAg</t>
  </si>
  <si>
    <t>Really good but I wish it had the same features as the IOS version. Especially the Favorites, which are shortcut buttons on the main screen that you can edit and arrange in whatever order you choose. There are also Bookmark options in the settings, but these Favorites are so handy right there on the main screen for sites I visit often. Please consider adding Favorites. I would even pay for such an option.</t>
  </si>
  <si>
    <t>gp:AOqpTOGdwm1p8jV4Z4RG1tedqhc35YuBzBFxFaVDpuLH_AypaD_SB-faJdf7DW0aebTwZMLGexHFRCJOj2Zlrg</t>
  </si>
  <si>
    <t>Valerii Gryshakov</t>
  </si>
  <si>
    <t>https://play-lh.googleusercontent.com/a-/AOh14GjxvAYZ5eMHh-zbCj5_L4JjZ9edOTuZI4wMEHisnQ</t>
  </si>
  <si>
    <t>Significantly faster than any other browser I've tried (and I've tried a lot)! Now this is the default browser for me. I only wish there was an option to also use it as a 'regular' browser, meaning being able to store browsing history and stuff when opted for.</t>
  </si>
  <si>
    <t>gp:AOqpTOHvVZfwHrnFHl5CPoACUOLxcpmJ7X4v1S4C9Ci4bwwAkv4uOvZvyxd0hIe_sN_6Vm4KYbmSggQ_372llA</t>
  </si>
  <si>
    <t>Michelle Sanfilippo</t>
  </si>
  <si>
    <t>https://play-lh.googleusercontent.com/a/AATXAJxptJnNRmv2NuHRkBoBKAbcrJacYgd034j3l8m2=mo</t>
  </si>
  <si>
    <t>I LOVE that this app not only blocks trackers but tells you who they blocked. Deleted chrome and will only use this app for my internet browsing.</t>
  </si>
  <si>
    <t>gp:AOqpTOEj9cjrhjwtYYFTWkIuBB_8ger0uluZxVUhOcugHXUmepYvII71Nlm9YBzXhDTxR19Mr-KhW3Vaun2c-Q</t>
  </si>
  <si>
    <t>truth seeker</t>
  </si>
  <si>
    <t>https://play-lh.googleusercontent.com/a-/AOh14GhFWntJLlhU4na1LAngA8ZBX6AOYal6vUhgDn8iaw</t>
  </si>
  <si>
    <t>Without a doubt the best, I'm just shocked I waited this long to get rid of G**gle. If your tired of being limited and hidden in the dark you must start using this browser. Other browsers only allow you to see whatever fits into their current agenda, but with DDG you can find out true facts and come to your own conclusions. Just saying we all should be tired of being told how and what to think, and need to make the switch ASAP. It's a scary, dangerous world when information is censored.</t>
  </si>
  <si>
    <t>gp:AOqpTOE_0dVeFVddogFMOW5R4wga4veasctc6QxCh04VFqmKbezjC7GmFZzfROM8OMR10Cmva7-UaHXQDB9f3g</t>
  </si>
  <si>
    <t>bobby curcio</t>
  </si>
  <si>
    <t>https://play-lh.googleusercontent.com/a/AATXAJz1subhbrJie29o8kyg5qd7rCWC6nYBrBY3BDbp=mo</t>
  </si>
  <si>
    <t>I just love the privacy and it's like having a VPN but you don't need it cuz user on top of it, nobody should ever have anything to hide but it just seems like our first amendment rights are going down the drain and it just seems like use it once keeping it together thank you!</t>
  </si>
  <si>
    <t>gp:AOqpTOEsmSggWmzeFlWoJSJeAXd7Au9WD85WCOTEAag150mOLrzlXOf_VJre04GgcRUNNt9pRw7auFMlcd4hIg</t>
  </si>
  <si>
    <t>Karen Joy</t>
  </si>
  <si>
    <t>https://play-lh.googleusercontent.com/a-/AOh14Gj710j-2cmlu3BmaAzmTMic9tBQTGCKqRpg-QPBbw</t>
  </si>
  <si>
    <t>This definitely works! However the search results were predominantly from paid advertisers unless I searched for something pretty obscure.</t>
  </si>
  <si>
    <t>gp:AOqpTOG1Dhc_8qFI6k7QGpRI8_soXwZDHX7xGtofk7TnpRvsl9n4JgobkSftHi-kNndSaSD4CTdt6GCtuoED9Q</t>
  </si>
  <si>
    <t>Malambing Diavolo</t>
  </si>
  <si>
    <t>https://play-lh.googleusercontent.com/a-/AOh14GjhZRmZQnmbpAcaIhquwWJ2JWITct6NwuI1cZEN</t>
  </si>
  <si>
    <t>Pleased for the most part. But (i should preface user error is a distinct possibility) it seems like I'm only getting maybe a quarter to a third of the entries from my web searches. Y'all are golden all around if you can and will suggest to me error(s) i have made. Thanks</t>
  </si>
  <si>
    <t>gp:AOqpTOH9uqxQbkid06jo4QY5DLNj70PWu8EBEuYmJSEymaevPRJbt7U3NA1PJSQd_Si6C6xuQmvkdJ2AqjuCNw</t>
  </si>
  <si>
    <t>Xien Candido</t>
  </si>
  <si>
    <t>https://play-lh.googleusercontent.com/a-/AOh14GiaKrP-thH41jnHBw3c1fJyj_tw_ZpFSTUwN3w2</t>
  </si>
  <si>
    <t>Definitely better than chrome to prevent others from tracking your activities in the internet, at least most of them if not all them.</t>
  </si>
  <si>
    <t>gp:AOqpTOEu07VaYrWBtiBF3bmM3IW7o7Qvo9QWCTAxz61PP5-7tilfhM0wmata_g6AW_owoj7a5QP6NB29BX6Q3g</t>
  </si>
  <si>
    <t>Matthew Bradow</t>
  </si>
  <si>
    <t>https://play-lh.googleusercontent.com/a/AATXAJxgLf1YFpOU2vu_lIQWTJxRJ3TknPMx6ZsnKmEl=mo</t>
  </si>
  <si>
    <t>I use DuckDuckGo on my desktop and so I was excited to try the browser app on my phone. I've used it for a couple months. Unfortunately, this app is noticeably slower than other browsers. Viewing images or videos is often buggy. Scrolling stutters frequently.</t>
  </si>
  <si>
    <t>gp:AOqpTOEdd3Z2DtX9V5yoPprznM8hD5euyQwPz5VGE9lewJuuO1ysxwEMvmptlvIr5zJueIDgjN7uJAhc8b4IXw</t>
  </si>
  <si>
    <t>Remus Dobrican</t>
  </si>
  <si>
    <t>https://play-lh.googleusercontent.com/a-/AOh14Gj_fLuch17J-dwkgFJWcpyfasH1ttNG1o26FukV</t>
  </si>
  <si>
    <t>Great browser, no problems with it. I have a OnePlus 5T and Mozilla crashes sometimes and Chrome is full of adds and trackers. It's a potty the search engine is not as good as the Google one. For all the rest - 5 stars.</t>
  </si>
  <si>
    <t>gp:AOqpTOGO6ziM73liWiPHS6CzFxBT0JcPUqxeSgh_RGq3ms105lfSeipd2m4FOkJ5OmemZisXvOEMZ5cgXZl5ww</t>
  </si>
  <si>
    <t>Sean Canning</t>
  </si>
  <si>
    <t>https://play-lh.googleusercontent.com/a-/AOh14GgneB5y0yOMq9qY-4BvJXPhMlwbB2PG8h21_pmF</t>
  </si>
  <si>
    <t>Great, the awesome easy to use accessory's and navigational features are creative user and program friendly offering a learning platform too easy to mess up while offering an easy to adhere educational friendly input to a wide offer of user's. Including me I feel. Will keep using and look towards offering a great deal of data to make up for lack of co-op abilities.. and resistance to self support of late data diagnosed info.</t>
  </si>
  <si>
    <t>gp:AOqpTOEnpmFDK0K4N_NPJ3sI7olaRZUeqk80dMWGHTkMYTtDhyEa1_RRAocvm92WIyzMKCDt7OD5gZ0CZh93pQ</t>
  </si>
  <si>
    <t>Cal Alaera</t>
  </si>
  <si>
    <t>https://play-lh.googleusercontent.com/a-/AOh14Ghj8XO7sFPnGRQgWtqbUaZZ5ujKmJS5k-WJ2uFiMA</t>
  </si>
  <si>
    <t>Built for privacy from the ground up means that there are some compromises on features. But if you, like me, aren't willing to hand over your browsing activities to shady greyhat companies, it's a very worthwhile tradeoff.</t>
  </si>
  <si>
    <t>gp:AOqpTOEuo7wzIz1r4NryUi7mVDhNjKQt7a5kHiaW7Y54iigWolOFV2rJopQawS000k0IrSONF6Mag3yBLtWE6A</t>
  </si>
  <si>
    <t>Steijn Roosendaal</t>
  </si>
  <si>
    <t>https://play-lh.googleusercontent.com/a-/AOh14GhVAgCgmY_MaA7ZfJSJ4tkHsH7kd4VDlfrrJe_OLA</t>
  </si>
  <si>
    <t>app in dark mode, cool, works fine... untill you search something up. the results from your search is in light mode, not dark mode. This absolutely roasts your eyes when browsing at night. Please fix this. (also please make it so the screen is dark while loading a page) Even brave gets the automatic ddg dark mode right. Come on guys</t>
  </si>
  <si>
    <t>gp:AOqpTOE6DViD-PU4SwIo5rLgtQiK48JTofYHJqd62WkXjneHy9BFFr2IpliYColFIhCx813rLmse3ZiyxMjjeg</t>
  </si>
  <si>
    <t>Bradyn Hudgins</t>
  </si>
  <si>
    <t>https://play-lh.googleusercontent.com/a-/AOh14Giurojz_nxAsQx-sFSUAdTevPw9ft40Mqc9GI_86w</t>
  </si>
  <si>
    <t>I wish I could download web pages as PDFs. That is quite literally the only downside to using this browser. Otherwise it's immaculate regarding privacy, security, and even speed.</t>
  </si>
  <si>
    <t>gp:AOqpTOHTwrQArRRRWlOKOEEFPy3UZUXzxLixhAWGzZ1bWKX-bgdK6IQNIXnTDDmg5kKjrPnR5Y9Uy9q9xbyIKA</t>
  </si>
  <si>
    <t>Jay Phillips</t>
  </si>
  <si>
    <t>https://play-lh.googleusercontent.com/a/AATXAJxlbAKoIYIYglREP3FMdxCd0q773ejvtdxJ0uII=mo</t>
  </si>
  <si>
    <t>Sometimes you'll hit the back button and it will go back to home page as if it's a new window. Your history will be cleared when you don't want it to be. Some links don't work properly. Great concept but not executed well on Note 20 Ultra. Hopefully it gets fixed with update. Just can't see using it as my default browser with the bugs.</t>
  </si>
  <si>
    <t>gp:AOqpTOH9yBARvVuTPTsLfzqo_Eah2xLxX1qDcONlJx8wEo0YZYUwGivBiuLoeMhYr6YUPHcYd4290ieSZxGePw</t>
  </si>
  <si>
    <t>Kyle Borne</t>
  </si>
  <si>
    <t>https://play-lh.googleusercontent.com/a-/AOh14Gj864TSaT3mO5pP8096sgUBrxGapIgG0ugGESLVjA</t>
  </si>
  <si>
    <t>Stellar app. The algorithm is pretty on par with Google and I feel like DDG hasn't sold all my information to Satan.</t>
  </si>
  <si>
    <t>gp:AOqpTOGviy6BPfq4Dxfw6bDmAfQxJRz0f4CjAPY_TF2f3da2VJkAx5HlO99uMNR6vmZpLP9nnd41gVcGu6ZB-w</t>
  </si>
  <si>
    <t>paul lawless</t>
  </si>
  <si>
    <t>https://play-lh.googleusercontent.com/a/AATXAJwz0yLBVB7JZNhiKWZP8roT2dueOjqvX-QbqZ5r=mo</t>
  </si>
  <si>
    <t>I only wish the last research stops reappearing. A blank box is great. I love DDG !!!!!</t>
  </si>
  <si>
    <t>gp:AOqpTOFjHj46UnsniHAUWsEt7aOcgGsExGH5EvLR0qCYH4xgnRHNJ3kMjXQkAeHTgJDtlxpcoFg-HUJs5R8TfA</t>
  </si>
  <si>
    <t>Daiu Nora</t>
  </si>
  <si>
    <t>https://play-lh.googleusercontent.com/a-/AOh14GiYY4uvKtd85B9gD4tD03TcNKd6y9Z8XwpfY-z2pA</t>
  </si>
  <si>
    <t>Dude this is awesome! It blocks most ads automatically, has great search results that find me answers in a different order than Google searches so I can actually find new sites if I want, doesn't track... This is great!</t>
  </si>
  <si>
    <t>gp:AOqpTOEOYANsTDHnXLe1rUIvDpuBwK9VA37SYejCVggEAhOZzRIOD89snhxX0i-CsnKQa6ixowbhXzVV38h1iA</t>
  </si>
  <si>
    <t>Anderwriter</t>
  </si>
  <si>
    <t>https://play-lh.googleusercontent.com/a/AATXAJxKmkFnUMsG3k_jyDGLHbmHSwfyBzKCvAsLPOyl=mo</t>
  </si>
  <si>
    <t>I admire what they're doing here, but I'm disappointed there's no provision for blocking ads. Aren't intrusive ads privacy-invaders too? Sure they are. But no, nothing. Sorry—I'll take my chances on Chrome or Firefox with Adblock Plus installed.</t>
  </si>
  <si>
    <t>gp:AOqpTOHxm7l2XQ7ukyWPQoC1CjqZR8Ip0_PN_9Sx14mqKCqhMbWOzi2HGHyE-feHlUFSwZQarSCWugBqMKvo2A</t>
  </si>
  <si>
    <t>KC fish</t>
  </si>
  <si>
    <t>https://play-lh.googleusercontent.com/a-/AOh14GhK5SMcSEiyF4hvjo1VbwgkZGWW1_v33VndyTP0VA</t>
  </si>
  <si>
    <t>The lack of universal nightmode is the only thing preventing me from keep using this, the blinding white background on some sites are just unbearable</t>
  </si>
  <si>
    <t>gp:AOqpTOEHK18oyxOEy6bRCGimnlVTyt8PMMVthqF1f-H2v_LLiT3otbfuiiphqju8zyfYCuPsdenwrZkgg0BFCQ</t>
  </si>
  <si>
    <t>B C</t>
  </si>
  <si>
    <t>https://play-lh.googleusercontent.com/a/AATXAJzWQc4LdA3I1YU4l5IArvyR3GbdkPAxRiREzUrB=mo</t>
  </si>
  <si>
    <t>What every search engine needs to be. DuckDuckGo is very open, and very honest about their application. No need for terms and agreements, no need for cookies, just search what you need, in a secure and protected web browser free of big tech ads and biased headlines. Would recommend to anyone.</t>
  </si>
  <si>
    <t>gp:AOqpTOEC8-Us0xmgp24AWOFQIiDydmmU5P04WnOVj55kIBYCvuxtTKtCrjzfrSf2aOEyC0CsCXgi8oH7JXhtww</t>
  </si>
  <si>
    <t>Odin DuVal</t>
  </si>
  <si>
    <t>https://play-lh.googleusercontent.com/a/AATXAJzqqYkRAWWOa_DDbOWACwkm8DR4EPWQeLdcWvKH=mo</t>
  </si>
  <si>
    <t>Amazing app! If you really want to see how much Facebook is spying on you, then download this app. Itll actually tell you if Facebook tries to "follow" you to whatever you're searching on the internet. We need apps like this NOW more than ever while the last truly free place we have is under attack and threats from major players like Facebook, Instagram, google, and Amazon. PLEASE invest your time and money into more apps and companys like Duck Duck Go!</t>
  </si>
  <si>
    <t>gp:AOqpTOGUJx0oZpfVmSCMpRR3PbmMvaZelAjjN15CDxrRwUjAEcvV1dJrwULls6xA_1NKHiiVCImyJ963VnPYJw</t>
  </si>
  <si>
    <t>Elena Stubbeman</t>
  </si>
  <si>
    <t>https://play-lh.googleusercontent.com/a-/AOh14GgqI0dpX1JFRVueJg-VF8lKtWAjMzfiMUfFo0sP_w</t>
  </si>
  <si>
    <t>I love this app. The only thing missing is the speaking search part. I would like to see that.</t>
  </si>
  <si>
    <t>gp:AOqpTOHR_GrkzlD3QN7lp8T6D0zdVuLCFeqT4i7uDQAs79Skzd9Nww1qGViSJYJ7WRfnYJTCmPKu4f6bqShObw</t>
  </si>
  <si>
    <t>don ald</t>
  </si>
  <si>
    <t>https://play-lh.googleusercontent.com/a-/AOh14GiJ6pTl-qfRIuEL4iCGj80Gppm03E7ICwPHsCFjLg</t>
  </si>
  <si>
    <t>Dear , Duck developers. It needs a home button and force zoom. ALWAYS FORCE ZOOM everything all the time. It works good and I like it but the name is STUPID! The reason I looked into duck is that I was looking for a good replacement for Google. It took me a while to settle on duck. It wasn't until I used it for a while that I realized how much I liked it.</t>
  </si>
  <si>
    <t>gp:AOqpTOHkVNl_sW5vvGdhtfARy_-IB_OjkN97GfC6EXcOfnmkG9vxO_lkmbi5mpOBe3wDwmtryNQHddQQ-Zmcvw</t>
  </si>
  <si>
    <t>Charles Simon</t>
  </si>
  <si>
    <t>https://play-lh.googleusercontent.com/a-/AOh14GiBnjgC-8rOOXplug3K2xPtNdqggWaqvUMHiTfF</t>
  </si>
  <si>
    <t>Nice. Simple. Private. Fast. But I wish I could import my bookmarks from chrome.</t>
  </si>
  <si>
    <t>gp:AOqpTOE_WY6a7lhrYrt2Fyaw0Gh-c25HNJp4qB5_QQpSZMxt_NWcLUktOzjG5NaxnFMmms8FnJrrDyR8MuQWEA</t>
  </si>
  <si>
    <t>K Revill</t>
  </si>
  <si>
    <t>https://play-lh.googleusercontent.com/a-/AOh14Gg5sAAx5s6CkBso744D24-9dXYw-XRs3Ev8o0jU</t>
  </si>
  <si>
    <t>Update: LOVE THIS! I am so happy with Duck duck go I'll never go back. Helps me know what choices I'm making and how my privacy is being effected. So far so good. Good browser and search functions. Looks good and easy to use. I'm learning how many things Google tracks...it is a lot. Easy to use and my info is mine, as long as I dont use certain programs that unavoidably track me. Would recommend!</t>
  </si>
  <si>
    <t>gp:AOqpTOE1qrGJrWyURW93s69Z--QLxPIxE_FkXRwxlQlmWHvzXwd8qSIt0XLGMXJTQcEwToNT2fp_zPR4IIBdzQ</t>
  </si>
  <si>
    <t>Rick</t>
  </si>
  <si>
    <t>https://play-lh.googleusercontent.com/a/AATXAJyDRvh_QJpBL_gQ-J_UjPcc1SinD68g5PmqEybF=mo</t>
  </si>
  <si>
    <t>So far it has been really easy to use. It also lets you know when a site app has a break through technology it cannot control. It makes me feel like i have more control of who is tracking me.</t>
  </si>
  <si>
    <t>gp:AOqpTOGTAD2aX7ssQlugA0CsbBGAI9ziuYzk-2lgdlfWQPZ8VbpzhC_73WWmBVRCkmR0L0w1dm9PmIZY3StYvQ</t>
  </si>
  <si>
    <t>Glenda McCall</t>
  </si>
  <si>
    <t>https://play-lh.googleusercontent.com/a/AATXAJxDBb3phSEojgeDAyhx1ouNRH2-f8dOqnTKYAwg=mo</t>
  </si>
  <si>
    <t>Duck is awesome for NOT BLOCKING sites and content other "Nanny browsers" won't let you access. Duck treats you as an adult that can decide for yourself, and not an adolescent that needs to be sheltered from anything "controversial".</t>
  </si>
  <si>
    <t>gp:AOqpTOHqc_4xJo82KGDDgTZV4-crd0PzkeIk6h9JulULi4DwBTwuU2R5tGEZAygz4ahJDSlChBqDEn1kX9BlXA</t>
  </si>
  <si>
    <t>Skitz Mcfarland</t>
  </si>
  <si>
    <t>https://play-lh.googleusercontent.com/a-/AOh14GjzGS1uKIVnxMHul4_n1Tr7kv1PblSp9-lp4i7G</t>
  </si>
  <si>
    <t>Love the browser. Just want to know one thing. My phone was off all night when I turn phone back . It il went to the sight immediately after turning on the phone. And my settings are clear app data always so .</t>
  </si>
  <si>
    <t>gp:AOqpTOHygv_wR-Ny7UaMMgAvKY4g-1eESI7L6UThwcAnIuG2GB0XxPcaa59exT4fzi3IyE4aIhjoNWp4iVD67Q</t>
  </si>
  <si>
    <t>Manuel Garr</t>
  </si>
  <si>
    <t>https://play-lh.googleusercontent.com/a-/AOh14GhZixatQjLqT6hlHlAIX0ypmKTG5XzCLGoO7jQYoA</t>
  </si>
  <si>
    <t>Love not being bombarded with ads and not being "followed" wherever I go online. It does take a while to load sometimes when browsing, but I assume that's the "ad scrubbing" going on in the background. It hasn't hindered my experience enough for me to rate it less than 5 stars.</t>
  </si>
  <si>
    <t>gp:AOqpTOE7L6npka_ESK-BAdqQtts6P8fasxw-YhYeQMp4nl5Lc7afE1bs_uH5p5OCRUufiJbXRUiE7sAg16LQWA</t>
  </si>
  <si>
    <t>J Hartman</t>
  </si>
  <si>
    <t>https://play-lh.googleusercontent.com/a-/AOh14Gj4yAgGNIkf_25zdJxqr-Rudub444cQqTPSkXGZPQ</t>
  </si>
  <si>
    <t>Love this search engine! It's the only one to use. DuckDuckGo has saved me from so much Spyware &amp; bloatware . . . not to mention saved me from spam.</t>
  </si>
  <si>
    <t>gp:AOqpTOEmtUEyq2nC_8Iv_prDz-yKG5vulC625T7y2TG25TrLsWYm_S_qITeLQfs_VZhMbUe0OYMKbUEzl2Ufpw</t>
  </si>
  <si>
    <t>Cynthia Dobson</t>
  </si>
  <si>
    <t>https://play-lh.googleusercontent.com/a-/AOh14GjQEFHHYE0Pqj7K_6iG5eTQrnnirqp61vYh_rxz</t>
  </si>
  <si>
    <t>Does exactly what I was ecpecting. Anazingly easy to understand. Protect better than any other browser. Has so few settings that it's hard to eccept that it's not as good as other browser apps. I am ok with easy but easy and amazing. I am so happy with Duck, Duck Go. I will probably use the app for the rest of my life. Wow</t>
  </si>
  <si>
    <t>gp:AOqpTOFdRJNhSa9rcTJYC9OV-tn20IOTKu4GUNgdR58dqQ6Beqr0ZY3MLcEWK0LRrsgbkAwI88MS8s4AyirdbQ</t>
  </si>
  <si>
    <t>Phil DiCicca</t>
  </si>
  <si>
    <t>https://play-lh.googleusercontent.com/a-/AOh14GjMTMvLJZo64KWrn0o4ZL500li6YGKMe1zaM5Xe</t>
  </si>
  <si>
    <t>05/10/21 update. After 2 more app updates it still eas not loading pages. Then a few days later it just started working again. Today it will no longer load pages. Time to move on. Updated the app last night. No longer able to load web pages. Now the progress bar moves about halfway and freezes. Thanks for forcing me to enable Chrome again. Please fix this issue.</t>
  </si>
  <si>
    <t>gp:AOqpTOFNNn6b-WtuyYt7qsx1GxXwT9bpYMmfdqKp45JwZjEHChN0sKiQPfxyh3y0LPZFcrmQForT2ylImggM2A</t>
  </si>
  <si>
    <t>Aven Cannon</t>
  </si>
  <si>
    <t>https://play-lh.googleusercontent.com/a/AATXAJyrhB1ZVBIu25LvIbSiIxna0HM67_m1rxjh9xlF=mo</t>
  </si>
  <si>
    <t>Terrific! It took a little getting used to, but the "learning curve" is well worth the privacy you receive while browsing. I've installed DDG on every mobile device I own.</t>
  </si>
  <si>
    <t>gp:AOqpTOGzMSv6kjzhlk3Js4w6AlBL5eq7sJLhPJ0GK7TZblpv92w387BRucpJkmvRsV082ZoU7Fb7pHNyR2ZFww</t>
  </si>
  <si>
    <t>Adrian</t>
  </si>
  <si>
    <t>https://play-lh.googleusercontent.com/a/AATXAJwjpjgseIa_Bejswu23IvWMfSoISABukGOACGZ6=mo</t>
  </si>
  <si>
    <t>Amazing. Everyone should use a private and secure browser like duckduckgo. Works great and does what I need. Sorry google machine, you can keep your spying programs. (2021 update) Even better than before!</t>
  </si>
  <si>
    <t>gp:AOqpTOG12gGlPjt-iVITwB1vL46O_wvKJMcp_oMDjIzAqScGkjrGyq3Xd0IaVQVBVK8gAyGVXC-3W-XpcKDYLw</t>
  </si>
  <si>
    <t>Jason M. Shepard</t>
  </si>
  <si>
    <t>https://play-lh.googleusercontent.com/a-/AOh14GiBQaIdxFMJTJyqDxjkaReCd45b0tKx2xgpJ6Pe</t>
  </si>
  <si>
    <t>The only reason that I don't give it 5 stars, is because it doesnt have a voice search option like Google does. I very much enjoy Duck Duck Go for the privacy and the spy blockage it offers, but I do miss the voice search. If y'all could make that happen, that would be awesome.</t>
  </si>
  <si>
    <t>gp:AOqpTOGja00mbUvSZ_qkElNzP5jfp7ubQI67W5dAnvcyMbMbnYGuaJS-_92ZGnd7Xx5hM01pgYN5ZAWoUjYxJQ</t>
  </si>
  <si>
    <t>Karen Barkes</t>
  </si>
  <si>
    <t>https://play-lh.googleusercontent.com/a/AATXAJzmZv3i2M3gn3WKDeRufLhcO86sJIPUXmefdqhA=mo</t>
  </si>
  <si>
    <r>
      <rPr>
        <sz val="12"/>
        <color rgb="FF000000"/>
        <rFont val="Calibri, sans-serif"/>
      </rPr>
      <t xml:space="preserve">When I look up something its stuck on that page, you back out it takes completely out of site. Needs some work on when you look up some stuff , like when you ask questions on certain things it fights you. Hard to get what Google had quickly. Needs improvement like anything else new. Other than that it's ok for now. Maybe also something is wrong with </t>
    </r>
    <r>
      <rPr>
        <b/>
        <sz val="12"/>
        <color rgb="FF000000"/>
        <rFont val="Calibri, sans-serif"/>
      </rPr>
      <t>app download</t>
    </r>
    <r>
      <rPr>
        <sz val="12"/>
        <color rgb="FF000000"/>
        <rFont val="Calibri, sans-serif"/>
      </rPr>
      <t xml:space="preserve"> or something else. But for now till I figure out this is my view for now. Not giving up though.</t>
    </r>
  </si>
  <si>
    <t>gp:AOqpTOGcxNqfxhX5sxQ_mLi8JPBKY77c9QoZsS0MjpE8LTDE3YORiG6OZKZFBLKRReCXV5wV_tiM7Sk4BRNqJQ</t>
  </si>
  <si>
    <t>Maxine Waldon</t>
  </si>
  <si>
    <t>https://play-lh.googleusercontent.com/a/AATXAJxlMRJSUxSFYvylAKw8rFmW9TQAhpA6SsmYeV5I=mo</t>
  </si>
  <si>
    <t>Ease of operation and being able to erase search history are excellent not to mention the fact that I don't get bombarded by advertisers. Even my scam calls have decreased a very great deal. Thank you Ladies and Gentlemen for this wonderful app. My hats off to you!</t>
  </si>
  <si>
    <t>gp:AOqpTOEzYW9sbEPVkk7WpyrCxU2_mj_GwfqqmVShWgGNpMy0NTSSSc_14paXIAsDL_nWG4Tb-y1j9ATjP7KZ4A</t>
  </si>
  <si>
    <t>Gareth Pike</t>
  </si>
  <si>
    <t>https://play-lh.googleusercontent.com/a-/AOh14GhFCot2C1M32Z0s8SJsHYEQz5RMSjoTbyMee4P46w</t>
  </si>
  <si>
    <t>While it is a nice, clean and easy browser to use. The search engine is pretty bad, anything I search for only shows results in the USA and beyond.. Good but I have to put UK at the end of every search.</t>
  </si>
  <si>
    <t>gp:AOqpTOH2JQ45nNl8Zoy4YdNOlDz4niBV4Vg5Xp0YHaq_ap6y-Xp-cLP6jwVWhaAYdzo7piY_qXV0CuBi6T7QxA</t>
  </si>
  <si>
    <t>1_tuff_mama</t>
  </si>
  <si>
    <t>https://play-lh.googleusercontent.com/a-/AOh14GgUcr-_cYfU0I-hehQArwQPADYgC1375lcJH96BHQ</t>
  </si>
  <si>
    <t>Great app - Consistent &amp; secure. Not a slave to Google and returns a variety of sites, not just those with the highest traffic or pay the most $$ to make what is really an ad look like a logical, or best-fitting return.</t>
  </si>
  <si>
    <t>gp:AOqpTOFKMow-V6XCKiEiMrqQNhHW2E95PXwdju9tOf5sl43ZH3nzBCK0EnuYJAfyPcNPt4IiCk1ExNHeeSM4wg</t>
  </si>
  <si>
    <t>Charles H</t>
  </si>
  <si>
    <t>https://play-lh.googleusercontent.com/a/AATXAJxNihlTxMwIMaYB-aiHjGis8SsyKhjZVrq-8ExJ=mo</t>
  </si>
  <si>
    <t>I guess by blocking trackers and such, it works a lot better as a browser than Chrome. There's a lot of times I would try a page with Chrome and it hangs. Then I would go to the same page with DuckDuckGo and it comes right up. The only problem is that sometimes I still have problems with sites for stores that rely on your location to show accurate info about what's in stock</t>
  </si>
  <si>
    <t>gp:AOqpTOGAGGPprRSTMMo99_sqQqlNRRK6cdRR3ZVBHtO-w_n2eVzniiCV0lqMHB-Mq4dJq1I3H3aOn_WdQK-OBg</t>
  </si>
  <si>
    <t>Shivam Tiwari</t>
  </si>
  <si>
    <t>https://play-lh.googleusercontent.com/a-/AOh14Gj97Ym3xYTPXztVjAA5AbtVwsJ_ehMft2O8Uy23rTw</t>
  </si>
  <si>
    <t>This runs really smooth and is a very close to Chrome experience, which is what I was looking for, since I was switching away from it. Of course the privacy aspect is handled really well with showing you exactly what trackers are blocked on each website (quite eye-opening!). Some minor improvements/suggestions to take from Chrome: 1. Include tab groups. 2. Drag down from top navigation bar to open all tabs. 3. Swipe left and right on top navigation bar to switch between tabs.</t>
  </si>
  <si>
    <t>gp:AOqpTOFlKfnGOQOu3-R2vFENDJ5-BT-_6aYedtMxMtODa7DqMO1AHKYQgS6XkjdCdBNcCrwBmfBZrf3TJtYXTA</t>
  </si>
  <si>
    <t>Avinash Kumar</t>
  </si>
  <si>
    <t>https://play-lh.googleusercontent.com/a-/AOh14GgfDGBSxejXKDofkAIPLpEgD89eLLkVn8mzm8cngg</t>
  </si>
  <si>
    <t>I loved the experience on duck duck go, I would love if the developers include a readers view mode that would be just great.</t>
  </si>
  <si>
    <t>gp:AOqpTOGJdDIVDBUGXlRLovn3LtFqRJmQ1dK9dlog88M2r519lSnLltcm_rl8o5GXRoyeleQ7J3E2sZXJ2t7MDA</t>
  </si>
  <si>
    <t>G Castillo</t>
  </si>
  <si>
    <t>https://play-lh.googleusercontent.com/a-/AOh14Gjoo-vx_POpMI2SRHlX4Fh8svYSRW0i9xRX1zI2Yg</t>
  </si>
  <si>
    <t>This version is in English its easy to use so far I like it. The app description does match the experience. It works and I really didn't know what to expect. So far its positive.</t>
  </si>
  <si>
    <t>gp:AOqpTOH94pSaHPIz8B3yVLrxVWXtkbyK5oDOnyCuvIhBwZTnXgQ7bGj8MWfdeX8AcoNAVB9bZcrAfI931CFlBQ</t>
  </si>
  <si>
    <t>J B</t>
  </si>
  <si>
    <t>https://play-lh.googleusercontent.com/a-/AOh14GjANXyu0gGCT5tsuQbTe6qGMIxXDZVeP_sQc4OH</t>
  </si>
  <si>
    <t>Doesn't bombard you with ads like Google does, and it's nice if you want a simple browser.</t>
  </si>
  <si>
    <t>gp:AOqpTOEduxmltrWkLcHQGMgkTYK_KnXuIFXj57YDSsTPcOVoYl8ksfuhtBjAJBL0tpBIZVgR1ScHUwe8X6JXKA</t>
  </si>
  <si>
    <t>Akilan Mullaivendhar</t>
  </si>
  <si>
    <t>https://play-lh.googleusercontent.com/a-/AOh14GhRV00KTDEVud1lwm4fNG37MrrhNL5GVkOA5MWKjQ</t>
  </si>
  <si>
    <r>
      <rPr>
        <sz val="12"/>
        <color rgb="FF000000"/>
        <rFont val="Calibri, sans-serif"/>
      </rPr>
      <t xml:space="preserve">Best browser for who needs privacy over Google's advertising company.. some </t>
    </r>
    <r>
      <rPr>
        <b/>
        <sz val="12"/>
        <color rgb="FF000000"/>
        <rFont val="Calibri, sans-serif"/>
      </rPr>
      <t>download issues are here.</t>
    </r>
    <r>
      <rPr>
        <sz val="12"/>
        <color rgb="FF000000"/>
        <rFont val="Calibri, sans-serif"/>
      </rPr>
      <t>. anyway I like this app.. and rated 5 star 🤗</t>
    </r>
  </si>
  <si>
    <t>gp:AOqpTOFbRTBEcgrjZul-JCYsNwmsJxGUYRxilE7gdLTP-mJ8hWxv3axGMlry3MH9ifn2KaEUdN6PM8-Z3V7Epw</t>
  </si>
  <si>
    <t>Beautiful Affair</t>
  </si>
  <si>
    <t>https://play-lh.googleusercontent.com/a/AATXAJzJQPNfOKvi51lszQo6TsOJWhIcnGe2cFl41dJR=mo</t>
  </si>
  <si>
    <t>I enjoy the feature of closing the tabs and clearing the history. I'd like this app better if it would clear cookies out at more frequent interval. I like the new feature of letting me know when it blocked trackers. Some way to have bookmarks/ favorites would better very nice also.</t>
  </si>
  <si>
    <t>gp:AOqpTOE9LilmHqIHSZsZDpJ2rmh8tH7xPIjKLiq1cDKwIo_la9j9XRXSKwL-Ke1-IC_nWq5mKYHQeX_0SFlwEQ</t>
  </si>
  <si>
    <t>Shirley Hermelin</t>
  </si>
  <si>
    <t>https://play-lh.googleusercontent.com/a-/AOh14GjH78ffBekFEcVreGozU73CyXGwSOAQxbiTa23aSQ</t>
  </si>
  <si>
    <t>I have only just begun using the app and so far from what I can see it has been good so far. It is a new app so obviously it probably needs more work to perfect it, but so far it is a really good alternative to the popular search engines. I have a real concern about the trajectory of A.I. (artificial intelligence) so using a search engine that is not trackable may help slow the A.I.'s learning curve, at least I hope it does!</t>
  </si>
  <si>
    <t>gp:AOqpTOEKUhnLJZaj31eFgJH0JCI45keryJgGE9b9iF1LSn_C-ix5H93rmg1i-6qEwgoztJJLqSf7HUQduKiRDg</t>
  </si>
  <si>
    <t>Teresa Ashby</t>
  </si>
  <si>
    <t>https://play-lh.googleusercontent.com/a/AATXAJzoieYoBpi92n5CbGJ_Y6-nt90SZo9ULzi0mWtX=mo</t>
  </si>
  <si>
    <t>I really do love this app. I only have it 4 stars because I do wish it had a "newsfeed" where I could scroll through different articles on current events.</t>
  </si>
  <si>
    <t>gp:AOqpTOHHyQlqaG8pLGhUytDdvwG8K8sGREGwhYgzTOpDcnk_3NnWy53MQUhpEA5PQSyIL3cUetjKVI6pZ-P4Dw</t>
  </si>
  <si>
    <t>Rick Etter</t>
  </si>
  <si>
    <t>https://play-lh.googleusercontent.com/a-/AOh14GgKifoJjGehvAXY5aLSJw_Ph8B4icHFeWXdIRbXyw</t>
  </si>
  <si>
    <t>I've been using it now approx 6 months with not o e single problem. I wish I had started using this app a long time ago. If I had I would've had a lot let headaches. I have recommend this to most all my friends &amp; they are very impressed with it too.. Awesome app. Way to go guys &amp; keep up the great work.</t>
  </si>
  <si>
    <t>gp:AOqpTOH_wyrvE4Qu_QQVrkow7aVuo1Zpek2AEuwufmm3Gudg8PhwtJoI2954TpLMkV4VNoOtpNTsUv-Lrd_xeA</t>
  </si>
  <si>
    <t>Gautam Makwana</t>
  </si>
  <si>
    <t>https://play-lh.googleusercontent.com/a-/AOh14Gjnn0I9EyamBdE_-eFY28PapiaYDCT8LYuFB3sI0g</t>
  </si>
  <si>
    <t>Good privay browser | fast | easy to use | i like the feature "one tap clear data" on home page also like website's tracking details</t>
  </si>
  <si>
    <t>gp:AOqpTOFfpaAspnTetXy5O8EuuZ4hk-B1QvBpNJhsWWorx8_qqkamV3LoZN53JvlQFMrrvKkGx5NnX9GKOe_r2w</t>
  </si>
  <si>
    <t>ChoseDeath</t>
  </si>
  <si>
    <t>https://play-lh.googleusercontent.com/a-/AOh14GjDPuKRINJIAP-aPzHAdvpoSC0KQZvXLqDeoDCmPQ</t>
  </si>
  <si>
    <t>Works amazing, does not track your activities, and the App maintains 100% functionality.</t>
  </si>
  <si>
    <t>gp:AOqpTOEj_47F0PfypbCP9qtypaMKwXPaLq3ByG6raLOvCO0H81DmPxaZz1-DffQ4YHMf_7frB5mpqGcv7-8ueA</t>
  </si>
  <si>
    <t>Bradley Barnes</t>
  </si>
  <si>
    <t>https://play-lh.googleusercontent.com/a/AATXAJzO3zCJJmFLy4BaEUC6O5oSj-_km9WEIx_lsRy7=mo</t>
  </si>
  <si>
    <t>No more pop up ads from sites visited before. No compatibility issues good by Google searches. Stop being a slave to big tech. You dont need to do a google search anymore.</t>
  </si>
  <si>
    <t>gp:AOqpTOEG882E1f-QLjD-8qCF4g4sGaKej29TTR8tEdlK1ddOGM1kLl-qSkXJQwmi0dDCiveqClp2e47v3cnb2g</t>
  </si>
  <si>
    <t>Geo Tech &amp; More!</t>
  </si>
  <si>
    <t>https://play-lh.googleusercontent.com/a-/AOh14GirFRGQBdNjj26pfv26BtmSGYEGRUbLetOBau2xgA</t>
  </si>
  <si>
    <t>Duckduckgo is awesome! I've used it for awhile on desktop computers. Now on my phone! Awesome!</t>
  </si>
  <si>
    <t>gp:AOqpTOEtxlZond31U6lKfNQtuIY8XrMkwTCiZBom9iIiX5F2N4MGie8JnekWppfdqO7-83XQ1Zp8SHFzILuCaw</t>
  </si>
  <si>
    <t>Jaemaul David</t>
  </si>
  <si>
    <t>https://play-lh.googleusercontent.com/a/AATXAJxxZheswihgTUs0elzZgG-d2VRawIGYy_Nhow6nFA=mo</t>
  </si>
  <si>
    <t>Excellent app overall. The browsing is safe and fast. However, I think you should be able to create folders in the bookmark section. Also once in a while, videos refuse to load on this app.</t>
  </si>
  <si>
    <t>gp:AOqpTOFQZHhaglVBQKqLHa2uVThodWaXu-koNz6_neKzxVytV3m8R1V2pVq22JI5AzPP9biv5Ga3lsYzU4P8eA</t>
  </si>
  <si>
    <t>https://play-lh.googleusercontent.com/a-/AOh14GhLTesjI7Tz4VoW7UTiZkWMCCzj9Zw9Oozn_rZXYg</t>
  </si>
  <si>
    <t>Duck duck go privacy browser is awesome I've always loved it I've downloaded it, updated it and deleted it and reinstalled it on many different devices. This mixed with a VPN provides a secure surfing and internet experience. Privacy means something if only for the sake of security.</t>
  </si>
  <si>
    <t>gp:AOqpTOEbrxnSv9RbCteJOKf5KCdn5cswKrpePXpbq1HDJ6_zhBaMOj1JO_KSFe6Obs3JfCxgD61sfQJDVUKv4g</t>
  </si>
  <si>
    <t>Stephen Satnik</t>
  </si>
  <si>
    <t>https://play-lh.googleusercontent.com/a/AATXAJzES2atULw1z8nqu-lcqNnMyqccOzIdC_xa1znM=mo</t>
  </si>
  <si>
    <t>Everything runs so smoothly. The user interface is intuitive. The private browsing keeps the customized advertisements and suggestions away, allowing for a more free experience everywhere online.</t>
  </si>
  <si>
    <t>gp:AOqpTOE0fndIOzYXb3-cYDD5VXVB0ZkAc4DIe9zZlJKEa5WdqoAoMCFhkobUbIVlZJaM3LZTQlGGPUwmLI7yog</t>
  </si>
  <si>
    <t>N CHUCK</t>
  </si>
  <si>
    <t>https://play-lh.googleusercontent.com/a/AATXAJxGd_XiX8e3SnXM46sicd1SbVbS2UgfsZU9F2lL=mo</t>
  </si>
  <si>
    <r>
      <rPr>
        <sz val="12"/>
        <color rgb="FF000000"/>
        <rFont val="Calibri, sans-serif"/>
      </rPr>
      <t xml:space="preserve">6.20 Updating this. But NOT bc of what look like TONs of fake review, 6.2 Stalls dead. </t>
    </r>
    <r>
      <rPr>
        <b/>
        <sz val="12"/>
        <color rgb="FF000000"/>
        <rFont val="Calibri, sans-serif"/>
      </rPr>
      <t>Update unusable</t>
    </r>
    <r>
      <rPr>
        <sz val="12"/>
        <color rgb="FF000000"/>
        <rFont val="Calibri, sans-serif"/>
      </rPr>
      <t xml:space="preserve">. 5.10 Uh </t>
    </r>
    <r>
      <rPr>
        <b/>
        <sz val="12"/>
        <color rgb="FF000000"/>
        <rFont val="Calibri, sans-serif"/>
      </rPr>
      <t>NOT private</t>
    </r>
    <r>
      <rPr>
        <sz val="12"/>
        <color rgb="FF000000"/>
        <rFont val="Calibri, sans-serif"/>
      </rPr>
      <t xml:space="preserve">! 5.2 Latest update scrolls back and forth </t>
    </r>
    <r>
      <rPr>
        <b/>
        <sz val="12"/>
        <color rgb="FF000000"/>
        <rFont val="Calibri, sans-serif"/>
      </rPr>
      <t>in error</t>
    </r>
    <r>
      <rPr>
        <sz val="12"/>
        <color rgb="FF000000"/>
        <rFont val="Calibri, sans-serif"/>
      </rPr>
      <t xml:space="preserve">. Search box issues. UPDATE this! Again! 2.10 STILL stalls A LOT. </t>
    </r>
    <r>
      <rPr>
        <b/>
        <sz val="12"/>
        <color rgb="FF000000"/>
        <rFont val="Calibri, sans-serif"/>
      </rPr>
      <t>Blank screen</t>
    </r>
    <r>
      <rPr>
        <sz val="12"/>
        <color rgb="FF000000"/>
        <rFont val="Calibri, sans-serif"/>
      </rPr>
      <t>. 1.11 UPDATED it. It STALLs. 12.21.20 Love hate again. Since last update, stalls out a LOT. 10.5 WOW SO sorry I updated this. ALL screwed up! 10.25 Keeps making keyboard float.</t>
    </r>
  </si>
  <si>
    <t>gp:AOqpTOGj284iSmIJm0hnkNmelWdsbjN-coI6XjhwKAqOE7ifZXG57Z9atbJC_tgJ_Nie313pmldbZyKqMSuk8w</t>
  </si>
  <si>
    <t>Danilo Martins</t>
  </si>
  <si>
    <t>https://play-lh.googleusercontent.com/a-/AOh14Gh8t2Aa2LYayIWQPG1neWM1ACXlR2JKu0jZSBM9EQ</t>
  </si>
  <si>
    <t>It's all the time changing to default browser and I chose that as second one, that's so annoying! That's the reason for removing it from my mobile.</t>
  </si>
  <si>
    <t>gp:AOqpTOFKPKdm-maaKN4QQNX4ylkOql2YcfWh2wbwm7b-yIdILlJT1lY8QA_VqgoDS6e2XszEarTZHJ4ZebSb7Q</t>
  </si>
  <si>
    <t>Victoria S</t>
  </si>
  <si>
    <t>https://play-lh.googleusercontent.com/a/AATXAJwbl4GR120Vb_c--_vfa5o2-7YXmcE0xBDBoTjA=mo</t>
  </si>
  <si>
    <t>Good search engine, I love the privacy and security features, gave 4 stars bc when you first download it it give you all these directions and little pop-ups that kind of can be over explanatory sometimes. Also because of some of the privacy features probably it doesn't always search specific sites that could be useful.</t>
  </si>
  <si>
    <t>gp:AOqpTOGKsu6TSWkkFV0mIbb2vpqRkALmuLLAQKsEJP0cHw0VOu_oZl9lueHfNRdGOyI8Uhxby2allttc70lmNg</t>
  </si>
  <si>
    <t>Amit Pal Singh</t>
  </si>
  <si>
    <t>https://play-lh.googleusercontent.com/a/AATXAJzLN49JaJtwDL71nlVs5zqC_kZEcN-zsjrGp2Am0g=mo</t>
  </si>
  <si>
    <t>Browser performance is awesome, words kept well from the developers, really safe and nice browsing experience</t>
  </si>
  <si>
    <t>gp:AOqpTOHmpOGNUyzoR5yX8kqBNhGSdCspQLPkISOFf9DVnzpf7OELHzVWZWhjr52xaq5igjpMePh51OMHoJ78XA</t>
  </si>
  <si>
    <t>Charlotte Brees</t>
  </si>
  <si>
    <t>https://play-lh.googleusercontent.com/a/AATXAJxLTIGfMeTuskodjLdR8wqbYY-Uf1qv7cMtLjLf=mo</t>
  </si>
  <si>
    <t>I love it. I love NOT BEING TRACKED. Getting DuckDuckGo is one of the best things I've done. It becomes even better when you really commit to not using those applications you know are tracking, like either uninstalling or disabling apps (that you can safely do) on your cellphone or just teaching yourself to not use the ones you can't uninstall or disable. I'm no techi, but I do wish I could discuss my concerns with someone I could understand.</t>
  </si>
  <si>
    <t>gp:AOqpTOH7Fn2c3uCtsbMJi0wqSyMbwVTfsWXdWLNVPdo0O25jRTeGnQzrXWMI4sfYAXwReqDdRdbNT1BUu2jaiQ</t>
  </si>
  <si>
    <t>Levente</t>
  </si>
  <si>
    <t>https://play-lh.googleusercontent.com/a-/AOh14GiIXPQSmRax3izF1QFqNSpSx_hokiT7p0dG2--OcQ</t>
  </si>
  <si>
    <t>Wow this browser is the best mobile browser! On pc i use brave browser with duckduckgo search engine. If there would be a pc version of this browser i would definitely try it! The ui is really great and i like how fast it is! I recommend this browser to everyone. Privacy first!!</t>
  </si>
  <si>
    <t>gp:AOqpTOGVrV36TaJpWnx2mdd0iQ_p3jjmIbNBaUX3Qj3JfE0S7N9BpPiR_HbZLZe28shX8Ze93nDhaPTCbjM9Xw</t>
  </si>
  <si>
    <t>bLaHsHmiAh</t>
  </si>
  <si>
    <t>https://play-lh.googleusercontent.com/a-/AOh14GjR8BqBdU5tKCaiiLbOW1v_ZqQjmTy80I-jXIZKHQ</t>
  </si>
  <si>
    <t>I'm not sure if this has happened to anyone else or even if it was just coincidence, but when I started using DuckDuckGo I started receiving spam texts and spam phone calls. I kept the app but stopped using it and I no longer receive them. It is now uninstalled. I am trying Inbrowser instead.</t>
  </si>
  <si>
    <t>gp:AOqpTOGruTfLof14SQ5qOVx4h4J90neW1Jt41wXHnh7vSEa33IxtwuiXjSV3UGIif23ZdmZvlgV8-eB2N4ttSg</t>
  </si>
  <si>
    <t>Bob</t>
  </si>
  <si>
    <t>https://play-lh.googleusercontent.com/a-/AOh14GjNkSSLXEzhMopHISqvtaYFfO1Im1S-BwcvFEMF</t>
  </si>
  <si>
    <t>This new update broke so many websites it's not funny. They will not display. They will freeze when loading. They will just show gibberish text. And please add an option to shut off the pull down to refresh. It is really freaking anoying. I go to scroll through a page and it constantly refreshes. Ready to switch browsers if this isn't fixed soon.</t>
  </si>
  <si>
    <t>gp:AOqpTOGrM1WTmEczgFVMlzkR2yJAUdmmR5CrAESEUTnjKvBS4-6-yddO0F51I522GOvzgvzj7Sj-967YtwIL7Q</t>
  </si>
  <si>
    <t>Shirani Simpson</t>
  </si>
  <si>
    <t>https://play-lh.googleusercontent.com/a-/AOh14GjKfur-SZlEcL9YGakTiqEBAVeD3tDHrsTdDNto</t>
  </si>
  <si>
    <t>I LOVE not being tracked!! This app is great! I can search for anything that I would normally search for on Google, and get results.</t>
  </si>
  <si>
    <t>gp:AOqpTOGc7bE8UR79qvrvGTpyuomPSpGE7ZJYgeMujc53MtNcKwuuB-QtuflP8PLhu5CO0pdOw_4hZ_4QGdRwWg</t>
  </si>
  <si>
    <t>Denise Kay</t>
  </si>
  <si>
    <t>https://play-lh.googleusercontent.com/a-/AOh14Ghw2Bbz_oN1bc-k3g9_NaWMn2baEzF9vns24BueUw</t>
  </si>
  <si>
    <t>I have been using Duck Duck Go since November 2020 and am happy to have an option to use internet without feeling like my every move is being tracked. I have noticed I get far less junk mail in my Gmail account so that is a win. I have also noticed the search results have improved over time turning up more robust and higher matches to search terms. Thanks Duck Duck Go for caring about personal privacy.</t>
  </si>
  <si>
    <t>gp:AOqpTOH7UeILCarEqUeiYEqujQ-yr_QZBXAXpuMcgJAeijo7cKvVa5r8kkIaA082LcwJflg-SVoycHkSrsnikg</t>
  </si>
  <si>
    <t>Tabatha Huntsman</t>
  </si>
  <si>
    <t>https://play-lh.googleusercontent.com/a-/AOh14GixXB6PFwz2v4ASf_sD8HukFEcMgVU0cOUUOCqMQw</t>
  </si>
  <si>
    <t>I love the idea of being able to search for private personal items and not get blasted with Facebook adds when I'm on it or text spams. Thanks bunches</t>
  </si>
  <si>
    <t>gp:AOqpTOESwmimbtcR0Zp8Dx_hYwaOYC7GZydW71hM58qJFnjkEDEhJmQrAV7wQQINpmQdNUhIkCXat3-o-UNjgQ</t>
  </si>
  <si>
    <t>Colin McClure</t>
  </si>
  <si>
    <t>https://play-lh.googleusercontent.com/a-/AOh14Gj3Etm4wR-gR-fwLWvAOZWlUEeaERvrOFVgdWXq</t>
  </si>
  <si>
    <t>Hello, how about adding in a Language Translation program/option into DuckDuck, so you can translate other websites and mostly all foreign languages? Just a thought. ?? That would eliminate screen shots, importing language text into G.T., then translating into English from another language to view or read. Like G00GLE Translate in Chrome.</t>
  </si>
  <si>
    <t>gp:AOqpTOG5B90-PAg-6VPEYGH4lY-IAxRsH5X0IvLreVhm9lG6efDIQ_HV3CBVLPU-QIUBzSV-PQCoZT_tpJ7s5IQ</t>
  </si>
  <si>
    <t>Cthulhu Beatz</t>
  </si>
  <si>
    <t>https://play-lh.googleusercontent.com/a-/AOh14GixHShhs1X0dj2cNCR6W4eXIwrVHpMoHhpuozbB</t>
  </si>
  <si>
    <t>Pretty cool, it runs in a container right?</t>
  </si>
  <si>
    <t>termux-android</t>
  </si>
  <si>
    <t>gp:AOqpTOFgLmdnrqc3EWgo0SG4qGO_7hYTNKNmkjjxOd6qZEjfInBm8xbiB7xk0yTm2R2VjejapSCrOMBwzBfpx4M</t>
  </si>
  <si>
    <t>Sourabh Yadav</t>
  </si>
  <si>
    <t>https://play-lh.googleusercontent.com/a-/AOh14Gg2qMLlX8z2D2mLo_DsQaknIdhriikppAQmNv_s</t>
  </si>
  <si>
    <t>I'm giving three stars because new version of this app show error when you run the app update command always and old version of this app is very helpful and easy to use..😒😒</t>
  </si>
  <si>
    <t>gp:AOqpTOE2IQWaFXyBMC0laCQ8BFBWjzdWuuHx9vo886Vtu6RaUQ4lafuKQzbPKfoPUbb3nbN-IOfOwJsYtbaYpPw</t>
  </si>
  <si>
    <t>Mr chips</t>
  </si>
  <si>
    <t>https://play-lh.googleusercontent.com/a/AATXAJx6IhPO1QujvwmNlwNV_2g4FCxHhmH8CvTK-v9Q=mo</t>
  </si>
  <si>
    <t>Unable to lock the administration directory (/data/data/com.termux/files/usr/var/lib/dpkg/), is another process using it? Please solve this issue. I don't know how to fix it . Can you please tell me what should I do?</t>
  </si>
  <si>
    <t>gp:AOqpTOHsi3JbXzSvhQDUCVIHBRFYWGB2-pHt96BstmWyPBsyvaX2gVghk9L0q_m8qUnQqjRbOljqq-ImQBnqdwc</t>
  </si>
  <si>
    <t>suroor ali</t>
  </si>
  <si>
    <t>https://play-lh.googleusercontent.com/a/AATXAJxLG9qhc09WvCQzK4VBDHeVYlTs7P0C3Yz0ELFs1g=mo</t>
  </si>
  <si>
    <t>best app but sometimes we have seen some problems like 404forbidden</t>
  </si>
  <si>
    <t>gp:AOqpTOHkactu8xnI09uqmlDWLvjn5tNsDsA21_u5h8_A8NbSSkjbVelbQEv9oCvpQTpqi3DtQqUtBSY0_Y7-u2E</t>
  </si>
  <si>
    <t>DOODZKIE</t>
  </si>
  <si>
    <t>https://play-lh.googleusercontent.com/a-/AOh14Gjm5WawYG0mU7fWeVPNjlp2y1EicuMsGhL0d9vz</t>
  </si>
  <si>
    <t>I hack my WIFI for test</t>
  </si>
  <si>
    <t>gp:AOqpTOGdqcg8ok6Q07SP6ZTVwxybsZEcD-OQVJ9lYPomDBiAJEqJ5di-OSDvrmom1WwZfaFHN9NF3ydWsJ9ODsU</t>
  </si>
  <si>
    <t>akash kulendran</t>
  </si>
  <si>
    <t>https://play-lh.googleusercontent.com/a-/AOh14Ggy2us9qH1m0MV62wBeVc1ezIclBlCMeJ69Tuao</t>
  </si>
  <si>
    <t>This app is ileagel please don't allow to put hacking tools pls</t>
  </si>
  <si>
    <t>gp:AOqpTOGP53-8yv0r7ZCPsMaTyQkD6F8ByDSmNXQwtrHsGFNrCT3pD2I4RHx5lM5ld65m4ofiE7aqX-37QLENg6Y</t>
  </si>
  <si>
    <t>Enis Hrnjic</t>
  </si>
  <si>
    <t>https://play-lh.googleusercontent.com/a-/AOh14GgsPfw0eO9oBWuCWqrEebbELkz-S-DlN2skq0AyJw</t>
  </si>
  <si>
    <t>A very useful application for remote access when u need cli. Linux users are in their natural environment. Thanks!</t>
  </si>
  <si>
    <t>gp:AOqpTOEPjKsCKkYCMI7tkTTwep7JBakzV2ZtmotfAkRrGKVkhMMN4Knw-r3xyxU5BPLxJhKRN_NLrhQhLCYtDLo</t>
  </si>
  <si>
    <t>John Jean</t>
  </si>
  <si>
    <t>https://play-lh.googleusercontent.com/a-/AOh14GgkQE8LrbZJciAKl1-J-9h2NNA3GBUm1Mkjp2iORw</t>
  </si>
  <si>
    <t>It is so goood app in hacking in android</t>
  </si>
  <si>
    <t>gp:AOqpTOHw2MN3IvlJC8QdF_JkG9dcLdo8DtuZCrF2z8GA38xtfoeo6SR3Cd2cBO2hD7MjEqo8l5TxYg5yfIPbVek</t>
  </si>
  <si>
    <t>Luca Sardonini</t>
  </si>
  <si>
    <t>https://play-lh.googleusercontent.com/a/AATXAJwsEE1xSd74ARn9zfwPjocQuZl60C9wrc26rPk8=mo</t>
  </si>
  <si>
    <t>Was working like a charm since recent Android 9.0 update (tested on Samsung Galaxy S8). I am not able to see the writen characters anymore but it appears when getting to the next word (entering a space).</t>
  </si>
  <si>
    <t>gp:AOqpTOG94ZqA3QVSl6z4JmDZnSZcsjd7cgQtr_ThqjaATNnpLlNFkEVXCxp9kICe5AJZESKbR5nA1wEbzhbWNew</t>
  </si>
  <si>
    <t>Jack</t>
  </si>
  <si>
    <t>https://play-lh.googleusercontent.com/a-/AOh14GiAGuL6Z4v0nbA7gs0ES5-NRVFrhF4D0wpetXrukBY</t>
  </si>
  <si>
    <t>Any arrow keys available, like the handy up and down buttons in the bar</t>
  </si>
  <si>
    <t>gp:AOqpTOGmAYM4D3E5WHJuPyQ90FooFqeo6AzErsWvQX2O4jsJS1mqdWVI0rrTSVv46wa-7pLrWLFeKi5EzwWcTq8</t>
  </si>
  <si>
    <t>Sylvia van Os</t>
  </si>
  <si>
    <t>https://play-lh.googleusercontent.com/a-/AOh14GgdSkjeTgsG8R4R_pWTPH8syVgSTfIUMtUofWY3pw</t>
  </si>
  <si>
    <t>Absolutely amazing to the point where I could actually do serious Linux sysadmin work on my phone (given an external keyboard for comfort). 5 stars isn't a high enough rating to do this app justice.</t>
  </si>
  <si>
    <t>gp:AOqpTOHpnsikwzLrMzl3YljunMO0Jpd_o6qD-NkcbYGEPOq-5idEoiaaJ1S4PpmlnWjvu1dwt9dY_U7AQLPUDQQ</t>
  </si>
  <si>
    <t>Robert Keslar</t>
  </si>
  <si>
    <t>https://play-lh.googleusercontent.com/a/AATXAJxlCIKOn_w2fKWBq5RSbLXYBelbFQ5RAIFtECW3=mo</t>
  </si>
  <si>
    <t>Much better than the last one I had.</t>
  </si>
  <si>
    <t>gp:AOqpTOEeUDez8fEaTjV5YqSDVS2bCOasmNB9vJTtmNPPpbiJ0ufXNVz5mcTV6AzN1xvVX5lACuQrV4Mjgmhqgkg</t>
  </si>
  <si>
    <t>sudam surya</t>
  </si>
  <si>
    <t>https://play-lh.googleusercontent.com/a/AATXAJxjPce3vCQ2JkK2YWUeGCl-6Vn-Eqq43NBidWwz=mo</t>
  </si>
  <si>
    <t>This app is osm but i install it before some days and its not workin (not updating or upgrading) please fix it</t>
  </si>
  <si>
    <t>gp:AOqpTOFfPV8mIwE-x-6JcPcxdQS2lE0-0BARYLV3zSxBj0YjHUG4XA_VfEaIhDTxr7-gGqIwmBhvqdg_OL7W8Qs</t>
  </si>
  <si>
    <t>Sachin Shende</t>
  </si>
  <si>
    <t>https://play-lh.googleusercontent.com/a/AATXAJyJn6UGcaJXQ4dy_85AidPfxTgIhl_mSSeHVMtWLg=mo</t>
  </si>
  <si>
    <t>Superb app. I daily practice in this app for learning unix. Good job . Keep it up guys 👍</t>
  </si>
  <si>
    <t>gp:AOqpTOFl_gLLTUMbYBTHvCcJFm-mpgoFjeoglhRL38frR5i4RHsT6QXHZYQy33UD0nd6IgiEW38vjyYYVWZ8lDw</t>
  </si>
  <si>
    <t>Mr. A</t>
  </si>
  <si>
    <t>https://play-lh.googleusercontent.com/a-/AOh14GjtJcSo6J8pplBWKQoI2XfZP1SUShsA3ga1NqQO</t>
  </si>
  <si>
    <t>i have no idea how to install chromium or puppeteer. it does not provide such opportunity</t>
  </si>
  <si>
    <t>gp:AOqpTOEVCwN5TPvz4EfFeCkE1zp2V2Hyw98AiBocft1P4dZlNqpHtSuIXuMcAYGBLGizcfBZFN3_0yJ6JXM86LI</t>
  </si>
  <si>
    <t>yohswha emmanuel bello cuevas</t>
  </si>
  <si>
    <t>https://play-lh.googleusercontent.com/a-/AOh14Gg1_VtHobIu5hnyawXo_drY7d2bmzFyUuQRUk8blw</t>
  </si>
  <si>
    <t>Good app. I recommend it, because it allows to perform different tasks from your cellphone. You can even programme in php .</t>
  </si>
  <si>
    <t>gp:AOqpTOFR9cczzkyR94-jxhOX2hSJEr10x_IPL8dX2fvI_vDrZG6FLtDIOEEMM9aYXB1FWdlUmDUYD8U4uv1iCNM</t>
  </si>
  <si>
    <t>Ahmed Mokhles</t>
  </si>
  <si>
    <t>https://play-lh.googleusercontent.com/a-/AOh14Gg7npDGuP0UWwf5niaibvOa-TpLeHMuLEnJclUB</t>
  </si>
  <si>
    <t>Amazing, by far the best. Want a terminal emulator? This is the one.</t>
  </si>
  <si>
    <t>gp:AOqpTOHCX4ZfifTaxKFjROcOom2PPwW9dgrdF3NY4K4ZYz-CLlsmku8tlHHb88mY568cu1fw-kI60Y6I9rO3zlo</t>
  </si>
  <si>
    <t>mahbubur rahman maruf</t>
  </si>
  <si>
    <t>https://play-lh.googleusercontent.com/a/AATXAJyPBxS-yQWfdGkm0XQAi7XJEP4xDJJ_ODXVkrDU=mo</t>
  </si>
  <si>
    <t>Its realy good for begener hackers</t>
  </si>
  <si>
    <t>gp:AOqpTOGQlqGpfD8wOLkBA_DPFgKb7IoqJ3JjgSLrywU0odHGuVtvg-3g6kCAHh0IEMODglXCYxIkg6jchNjQZa4</t>
  </si>
  <si>
    <t>Lucas Esperon</t>
  </si>
  <si>
    <t>https://play-lh.googleusercontent.com/a-/AOh14GjFwxJsc6Xk2wzJ2vm6XhE8UGY3qLRo3JPJY9GY</t>
  </si>
  <si>
    <t>Great app really wish they had a way to move the app over and directories to a microsd card</t>
  </si>
  <si>
    <t>gp:AOqpTOGlE4VcOkKKpzlAxNgTja7ee8G7IjxR_HBv406IlKY3ttIk5NXkAtO3jQPNJOFSJzHR9vHGiTGcGbhdn2Y</t>
  </si>
  <si>
    <t>Omid Kangarani</t>
  </si>
  <si>
    <t>https://play-lh.googleusercontent.com/a/AATXAJxcI7-tJLxY-6X7_JHs-RaoWyozVNaR5pTmUZar=mo</t>
  </si>
  <si>
    <t>سلام شماره مجازی هرکی خواست بیاد به ایدی تلگرام زیر @zahramhw</t>
  </si>
  <si>
    <t>gp:AOqpTOH9q2y31icoeokTydiiubbc_wojUx99FkhxnAFcrSt4Z9DPHjV_h_3_LpyxGHc608ywnz6c7f8yZqxctYk</t>
  </si>
  <si>
    <t>Christian Meredith</t>
  </si>
  <si>
    <t>https://play-lh.googleusercontent.com/a-/AOh14GgETNk62gNsHR7XTVA4loX9RkuIdzgEbTo-PEA</t>
  </si>
  <si>
    <t>Great terminal offering a mini customised debian installation (e.g. `pkg install` wraps `apt install`, etc) with some compatibility caveats. Can be used with a mini Arch installation too. Great for casual programming on devices with split-screen. Re Compatibility caveats: No JVM so no Kotlin/Clojure. Also no OCaml. No Rustup BUT Rust via pkg mgr works. C, C++, Nim all work. Python and Node work well, but for some big NPM pkgs, YMMV (e.g. Bucklescript).</t>
  </si>
  <si>
    <t>gp:AOqpTOFEBuNU73NxsaHDqmB_iKPkxUXNL1hAcPsVDMSoUI5eXoqgUC0haYakClpszxFZ4S5dj-wDtkIZj4VlSJU</t>
  </si>
  <si>
    <t>Jake Hamby</t>
  </si>
  <si>
    <t>https://play-lh.googleusercontent.com/a-/AOh14GhHvshUNStK_fI6gUTU9qUrEKu-l2l3eprf56t4P8c</t>
  </si>
  <si>
    <t>Excellent terminal emulation and onscreen keyboard support. Also works well on an Android TV with monitor, keyboard, and mouse. Runs any Linux app in the Termux package collection or anything you can compile with the included Clang 8.0. Open source, too. 💯</t>
  </si>
  <si>
    <t>gp:AOqpTOGeWT0-NxRPf-2cMvPl073nLy1yHlYgsC0VVEKwsAtv7bzykOfDny_M2NPsn3yppO9bxASA7DVXnUsdar8</t>
  </si>
  <si>
    <t>Vernon Couch</t>
  </si>
  <si>
    <t>https://play-lh.googleusercontent.com/a/AATXAJysLWQnzKgP8JjzpZt0_ATaX5uOE3SpK5MuDjaI=mo</t>
  </si>
  <si>
    <t>This app is great. I can compile and run my software on my phone. Best and easiest Linux experience for android.</t>
  </si>
  <si>
    <t>gp:AOqpTOE88gyjrKZLKlXGHjp14W9kD0MxbrgbutU2r275INVpZTYACwmtohetRg1bGO-q_Bh7Dbd_68E_CgA9URk</t>
  </si>
  <si>
    <t>Satnam Alhan</t>
  </si>
  <si>
    <t>https://play-lh.googleusercontent.com/a-/AOh14GiVoVPNag1Gck5pL0LzoVlHjwnT3G4nEzFkgJUozg</t>
  </si>
  <si>
    <t>Love it best app for coding</t>
  </si>
  <si>
    <t>gp:AOqpTOFxMbFfve675_HNJWgrbgiKyK_NsCDnAh4mYfwAd0T2PYnFr3JvqeXVp7HtVYJmZ0z57mPfNBuHxufnn2E</t>
  </si>
  <si>
    <t>Gk Gaming</t>
  </si>
  <si>
    <t>https://play-lh.googleusercontent.com/a/AATXAJypUu4syFtwKXM8Y_bVlOiIMsQGpIpmfWCo2rNo=mo</t>
  </si>
  <si>
    <t>Plz solve the error N: Possible cause: repository is under maintenance or down (wrong sources.list URL?).</t>
  </si>
  <si>
    <t>gp:AOqpTOHREj6nQiEykzQobk-4enCt8v6cluWADvwxhDjVpW1gvi060xxMCepMzEKxRIswbiSJq4kzDoWX6KY5OBE</t>
  </si>
  <si>
    <t>Shaheer Khan</t>
  </si>
  <si>
    <t>https://play-lh.googleusercontent.com/a-/AOh14GhaaCNrOBQU75sFFEsXDqoS_-1r4mU2tBDK7qQRGQ</t>
  </si>
  <si>
    <t>Best terminal ever. As a programmer, this 💯% fits my needs. It's like Linux in my pocket.</t>
  </si>
  <si>
    <t>gp:AOqpTOHup9gLYS-Ds8kBFYJu7y1835eSjgqiXos1gqMoClVc-3aT_IdJ6O5i0ayeqaHee8qQHC5rgOfLovpcKWY</t>
  </si>
  <si>
    <t>Дима Какой</t>
  </si>
  <si>
    <t>https://play-lh.googleusercontent.com/a-/AOh14GiFsXiydbSKrfCOLj22z08XWw3xvqmsyaLJNwjT6w</t>
  </si>
  <si>
    <t>This is exactly what I was looking for! There's working properly clear command, convenient input and text selection. If you want to run python files, pip and pkg help you a lot.</t>
  </si>
  <si>
    <t>gp:AOqpTOFyFp-_kRnXmgoGCrLk93n7WhnChagkUWQcgsOoJQky1cExYo5926n85fsCm8HpcUD_aLG6fIdf8qExlpQ</t>
  </si>
  <si>
    <t>Rudraveer Mandal</t>
  </si>
  <si>
    <t>https://play-lh.googleusercontent.com/a-/AOh14GgV9KfOSeLmjC9hTFAzJhbsfntNNeYlC8lBs3Cc6w</t>
  </si>
  <si>
    <t>This is the best one out there but I would say this is not that much worthy if you have linux. This was my favourite thing when I didn't have linux but now as I do I don't need it. I needed it just at the moment for some installing and noticed it's 18mb now. So it's really upgrading... Really great</t>
  </si>
  <si>
    <t>gp:AOqpTOE5Sl2xsmAwX_8NJSowrQP49kLofVC2lETyEEEjWiHegoGZgXuxfO7R5Y6P8mDnn5s74kXEV1W8AFxe0kQ</t>
  </si>
  <si>
    <t>Purple</t>
  </si>
  <si>
    <t>https://play-lh.googleusercontent.com/a-/AOh14GitraoWmOWJCyriGYuP74GnvzKcoY0qSU9BC6N0lw</t>
  </si>
  <si>
    <t>Translate: Since the update everything can't work, so I can't do anything, just plain black with the words "comment not found", Semenjak di update semuanya tidak dapat berfungsi, jadi tidak bisa melakukan apa apa, hanya hitam polos dengan tulisan "comment not found"</t>
  </si>
  <si>
    <t>gp:AOqpTOF81ITAmDqEarpDl4Yyf0ktzoK94ZDNxxcvZEH3LYyP7OMU_vAJ7nkTOwV2LImh79BNPym_aYZBO1OIM9w</t>
  </si>
  <si>
    <t>only. smart phone</t>
  </si>
  <si>
    <t>https://play-lh.googleusercontent.com/a/AATXAJwskXWJ1xmlRY25__SW5zAiUREeSuxOxB0ARbZF=mo</t>
  </si>
  <si>
    <t>Nice app you have got a hill</t>
  </si>
  <si>
    <t>gp:AOqpTOEqQNIzeSnaY4AQirJw22jgpfinfvRDBTeBI9_E4nLyXneFuZmx6E_02PRDZfgPmvMDlqhy-kj1GHdP07E</t>
  </si>
  <si>
    <t>shah g production shah</t>
  </si>
  <si>
    <t>https://play-lh.googleusercontent.com/a/AATXAJyKO_rbne74nmln6Xvm-tkB5hdyRhrdqNDisUFY=mo</t>
  </si>
  <si>
    <t>It is best and useful app</t>
  </si>
  <si>
    <t>gp:AOqpTOF8usYTvW9Ug2vp4gDY50uIdib0Z-PPsj2xfPWJ71k_KSYHUaAaj01T_ILV-_KYnwyZaVRSB13WMHJTIU8</t>
  </si>
  <si>
    <t>Patel Dilip</t>
  </si>
  <si>
    <t>https://play-lh.googleusercontent.com/a/AATXAJxb-Ns6EvrHdPqvkLx0DZFFKHwVPTgfk9f4BHRb=mo</t>
  </si>
  <si>
    <t>This is very good for hacking it has more than 400 hacking tools it's very good learning application 👍👍👍☺️👍👍🙂👍👍😊👍👍😊☺️🐱👍👍</t>
  </si>
  <si>
    <t>gp:AOqpTOHvXLn2xCTqaXXDWrCNb3mLIIKv-hpslWeaXBPEMuVaoNOqNuDu98DJX_0PBKjvRdyQHT3z_mUVccjy1c0</t>
  </si>
  <si>
    <t>Best! Works great + small size 5*****</t>
  </si>
  <si>
    <t>gp:AOqpTOGCPqNditOjkWwej-AdlB0TeyOV2uZzocwKNKlBVnNYrcrbO8HVVne81XhGMbk5EOJryxxQCviE-Iyqq0c</t>
  </si>
  <si>
    <t>Gyan Prakash</t>
  </si>
  <si>
    <t>https://play-lh.googleusercontent.com/a/AATXAJybcNdK8x7JPLPMb4ohBdXr6axLJFtAWTloDkzY=mo</t>
  </si>
  <si>
    <t>There are two bad things in the app. 1. It doesnot have the integral gcc compiler and clang at its place, If you want to keep clang than keep gcc as well. 2. It cant read ./a.out or others, it says permission denied, I have given it the permission it needs. fixing those two bugs will make this app super!!!</t>
  </si>
  <si>
    <t>gp:AOqpTOHUB85p-Vr1YX4SN2DenP_mYUNC1Z7rLDOwO6M9FfdapDJkNE5VLAEV3nRu37dCQijKIYko_Mcw0fTHKeA</t>
  </si>
  <si>
    <t>Rakesh Kumar</t>
  </si>
  <si>
    <t>https://play-lh.googleusercontent.com/a-/AOh14GjkVMOIwfqUi1MxjYnU-PRLbbwe6UEA_uVkIcvL-A</t>
  </si>
  <si>
    <t>Very nice app thanks now i can use linux in my phone, it's a very good app for beginners...</t>
  </si>
  <si>
    <t>gp:AOqpTOGdYdxpEHfleQ94rxxmLMftkcyQZOwG82h7EP2JIScaMYUML4SPMLW1_hqLJi7RBPVhyQKE9vDBo3u1HdE</t>
  </si>
  <si>
    <t>If you need a cli shell with a decent selection of packages, this is for you. That's a great app, really. Thank you.</t>
  </si>
  <si>
    <t>gp:AOqpTOE8P1C8-U_42Cor6EhDI2zlzi7zS8yQ6zDRjXkcHdykr3sckIbtwx2nIk9JDdChNwNhLY0jyw9xq_L-MAQ</t>
  </si>
  <si>
    <t>Abdul Haq</t>
  </si>
  <si>
    <t>https://play-lh.googleusercontent.com/a/AATXAJwdsLA5jHKxlLRYQBwa8m18ZEK1qt1LivnA9xqr=mo</t>
  </si>
  <si>
    <t>Dear developer I have problem with slow network my termux not access Internet but my other app is good for network at same time but termux APP not respons sometime termux stopp to work plz help I am really like your termux all</t>
  </si>
  <si>
    <t>gp:AOqpTOHktFR8gcHVAVuLFic98Lx0MqoRK7CZhUatwkZnxLVQ37PF40etkwCqMXIUkjcqc4Fp5cp8mljxx6Kghhg</t>
  </si>
  <si>
    <t>Kek Official</t>
  </si>
  <si>
    <t>https://play-lh.googleusercontent.com/a/AATXAJymYuZTnlVazncAzuVe7xBQh857a2RhEcWfskHg=mo</t>
  </si>
  <si>
    <t>Very professional exucting scripts app, i really do love it.</t>
  </si>
  <si>
    <t>gp:AOqpTOGpmuEsSemZuHaoavsWJS7mBaijpGMmD8CWDyOB9-h1fsMs3zr7XARBV2Si5XZ9Vt-6-f3ctPSXChNs1ac</t>
  </si>
  <si>
    <t>Xiong Changnian</t>
  </si>
  <si>
    <t>https://play-lh.googleusercontent.com/a-/AOh14Gh9-t0IGYyw_oyYn5G2yxZi4F1-JBW37WKPOgiY</t>
  </si>
  <si>
    <t>Termux needs access to your files but you must make it ask: $ termux-setup-storage You will see a standard dialog asking for permission. $ cd /data/data/com.termux/files/home/storage/shared $ ls Done!</t>
  </si>
  <si>
    <t>gp:AOqpTOHFz1fSdmqCD2tHJ2O4WCXWav7ILLbo58Ltl0p5FYUi8gPXal2pGSkRSox9ioXQfgxCyRhuXM-RqhtPyR0</t>
  </si>
  <si>
    <t>Rakesh Kumar Gorai</t>
  </si>
  <si>
    <t>https://play-lh.googleusercontent.com/a-/AOh14GiVOJ77GZNHY7V_0T9ToYI1NAKR5fP67zUhzTMQmQ</t>
  </si>
  <si>
    <t>Its awesome!!! Loved this app a lot... Helped me very much in practicing my codings which wasn't possible earlier...</t>
  </si>
  <si>
    <t>gp:AOqpTOECtYcO-2Oh9rIlba24_o_3DgZqxw_bqnyDOXYMSJZlILZa3AAjoJZ-dk0uGqYc9Hs89c6xwvd62vbznOA</t>
  </si>
  <si>
    <t>Sayan Dasgupta</t>
  </si>
  <si>
    <t>https://play-lh.googleusercontent.com/a-/AOh14GjmBQP0I2HRX_5zipLyp0QBZfT6_ypYWPtj_GI5</t>
  </si>
  <si>
    <t>It should be 5 stars but the keyboard changes to numeric one and the letter keyboard couldn't be brought back.</t>
  </si>
  <si>
    <t>gp:AOqpTOGwSrfAst5HkO6zD-2WnQmDzFZMqT7TGK2X2zpPv5i-ymvuL6UozXzR8YKkcOhPpVE70wDi5sfjI_VlZlU</t>
  </si>
  <si>
    <t>ɴᴀᴠᴇsʜ ɴᴀᴠʏ</t>
  </si>
  <si>
    <t>https://play-lh.googleusercontent.com/a-/AOh14GgNL3eD6HQgZxInRzvz-Md4-eXtQCizurrQRDgecw</t>
  </si>
  <si>
    <t>Best experience it's good for using</t>
  </si>
  <si>
    <t>gp:AOqpTOHIr4btDBX4ZIWx7eHtI3ItTHpCKQQV6vOTxWI1hW9khID17O3WBKnz35tf2UJtWzZD6UtN7fGHV_W91uY</t>
  </si>
  <si>
    <t>Xormeo Official</t>
  </si>
  <si>
    <t>https://play-lh.googleusercontent.com/a-/AOh14GgLlwgLJqiYYtWdtM3E1hoqQH0GhT-yIRHQ0hhchg</t>
  </si>
  <si>
    <t>Useful app but if there was a way install old version of packages that would be great</t>
  </si>
  <si>
    <t>gp:AOqpTOEOHpFIaxSVLriCFkBSrbOrCVNgdsfNHqbhZTvF0brreD7QzppmSqK6O4XZDu9LNmVtAuh4GJYa1M5cuis</t>
  </si>
  <si>
    <t>Arnoldo Villa, Jr.</t>
  </si>
  <si>
    <t>https://play-lh.googleusercontent.com/a/AATXAJyVLLbSimHoGHIsgKhdc6UbeUb4M921E8K58nl2=mo</t>
  </si>
  <si>
    <t>Termux isn't a good app to use its a app exec controlled app they don't let you use sudo and the commands don't execute as you type them. Don't waste your time on this app.</t>
  </si>
  <si>
    <t>gp:AOqpTOEZdeUzO0fNDF89qjV2MFcNjskVaxDxrR94yM8b0LAMsLPLCiXnbP23AIt-Q-IL7ImWLqmFKM2WFn4YT1M</t>
  </si>
  <si>
    <t>Arga</t>
  </si>
  <si>
    <t>https://play-lh.googleusercontent.com/a-/AOh14GhH53_Gn_2dMBQ14dM7J2S51DQUNPZEoiwrr3S-jg</t>
  </si>
  <si>
    <t>Now my account is back😭 thx so much termux :)</t>
  </si>
  <si>
    <t>gp:AOqpTOEfYGeWBAiVu7-1eDtj84Z7E2G5JdBH5RI2DDf48F3PA-ELHE9H2YlsDU7N6RNal7ZME7Ulj0vgv6olQE8</t>
  </si>
  <si>
    <t>Sumit Kadam</t>
  </si>
  <si>
    <t>https://play-lh.googleusercontent.com/a-/AOh14Ghd00mLvu3HI2QlHfeQ9_d29-_RD2mRcJkUdPMuZQ</t>
  </si>
  <si>
    <t>Today first time i have downloaded this &amp; These is great app but when type commands in app it doesn't shows the commands that i have typed untill i give them space</t>
  </si>
  <si>
    <t>gp:AOqpTOEza8Jfue4b84j76ynbWyUoqVuAGCg6qM52COPeh3UurHNFeNlPpq1yG0CVDP38chp0M1GBlT33jN9omWI</t>
  </si>
  <si>
    <t>Rashed Mulla</t>
  </si>
  <si>
    <t>https://play-lh.googleusercontent.com/a/AATXAJxt5yHuqXNxBT1kE4wTKa9WdCkwxgd1R6etS5xl=mo</t>
  </si>
  <si>
    <t>The termux app does not work from this morning. What is the reason for this to happen suddenly.</t>
  </si>
  <si>
    <t>gp:AOqpTOHSIRY0k5XemnNGKDCwXYbpysxZ3q9Djs-wceuNyNPX8w6uAL9Exl1FsoPnAKjMHYL2_OO0eTpcThzHEt0</t>
  </si>
  <si>
    <t>Anthony Fonseca</t>
  </si>
  <si>
    <t>https://play-lh.googleusercontent.com/a-/AOh14Gi4vcXj3OQzQmZByLvQ6QdNmc81EM55bN-dlzTUyA</t>
  </si>
  <si>
    <t>This app is not updated anymore. On google play store, talkin about your updates are unstable look at the last update date.. Download on Git Hub. Either way what updates are y'all talking about. The dev is inactive (looking for maintainers, says so in github. Github does not lie lol)</t>
  </si>
  <si>
    <t>gp:AOqpTOGmxOvWixXsHmBmX212hNp8QkHDlJenBwRcu4IBkSV1b7Fseyq9d8Vb8mhKAdrIZXLI5mTG6MvpJL87TUs</t>
  </si>
  <si>
    <t>Sowrov Mondol</t>
  </si>
  <si>
    <t>https://play-lh.googleusercontent.com/a/AATXAJwwbiRj5jhuFjt4HRJ8eQDUcMHLXbfH2nL3eafG=mo</t>
  </si>
  <si>
    <t>Very nice app thanks for administration</t>
  </si>
  <si>
    <t>gp:AOqpTOHwI3pnwJV1ATamwBXvEjsiyEfvU4SruL8qgLq35v5GPRCaLkTYnqHGR9QBGqNAB2HJH_TIYsahQ_sHHWA</t>
  </si>
  <si>
    <t>HEXYEBO</t>
  </si>
  <si>
    <t>https://play-lh.googleusercontent.com/a-/AOh14Gj4GK357S1MxPp-dI3WkTZPzUvBCZSlznTcZSTtrg</t>
  </si>
  <si>
    <t>Surprisingly light and powerful linux terminal emulator. Great for remotely accessing all of my servers and HTPCs. With correct packages installed, also allows for automation of some repetitive maintenance tasks.</t>
  </si>
  <si>
    <t>gp:AOqpTOET9CiXT8VPmrivtVGhPDLggahEqokB0ddCQIZvG3jr3AqLVPB3N90Ulznh5Idqa4pts5XnYFmYImzaQwU</t>
  </si>
  <si>
    <t>sonu parit</t>
  </si>
  <si>
    <t>https://play-lh.googleusercontent.com/a-/AOh14Gg_tyT6fXXh1Th_V-IThsAlB30PEeJwkU-N39mM</t>
  </si>
  <si>
    <t>Nice and best terminal app for Android, to learn linux or to finger your mobile.</t>
  </si>
  <si>
    <t>gp:AOqpTOFVU0NL2yNDr-vDXGgn_7vtsrh2nxLdr0fpnfiLBXn5wLX28uJ4PaWJLGt0w7E5USCMdW8rV33I6byDplc</t>
  </si>
  <si>
    <t>Christopher Wright</t>
  </si>
  <si>
    <t>https://play-lh.googleusercontent.com/a-/AOh14GgHbM0F7OZtBvjN_0_vFo-T1eScLYr381jKAX993g</t>
  </si>
  <si>
    <t>Wow. I chanced upon this and thought it probably wouldn't do enough to be useful to me. Several hours later I have a Vue/Webpack app running with a hot-reloading dev server, sass/typescript compilation, and even an Apache server for the production build that I confirmed is publicly accessible after port forwarding on my router. This is the real deal. To those having trouble, start by exploring ~/../ , use `pkg install` for your packages, keep their wiki close, and keep Google closer.</t>
  </si>
  <si>
    <t>gp:AOqpTOEAvmEKZNPP4nhlhTN9CTlrSIyIji373srYgnj6aQoZs7QhgJ785XVSJXiHhjeWR9tJ_mzgcmvaRr_lvFM</t>
  </si>
  <si>
    <t>1hellotube</t>
  </si>
  <si>
    <t>https://play-lh.googleusercontent.com/a-/AOh14Gi9OCSMV0pNWLAPIgjW5DN3QroonfxRY9kJFjdJ</t>
  </si>
  <si>
    <t>Excellent and crucial android app. Though the volume being the control key would be a great thing to mention in the welcome message. just sayin. Anyway ...thanks devs for the solid tool.</t>
  </si>
  <si>
    <t>gp:AOqpTOHqInAX7hUdgiZokFeZnlpga6OIHfXAb7HsTzmN9g4TgjH5pHXZDDTJ3UdLYwl7tCE0YuL_T4sLQai1tMk</t>
  </si>
  <si>
    <t>blogger rakwal</t>
  </si>
  <si>
    <t>https://play-lh.googleusercontent.com/a/AATXAJzWP7enHGbWHY2g_mNdBAvEO32l-R5aGQufNOf0=mo</t>
  </si>
  <si>
    <t>Errors while installing metasploit frame work</t>
  </si>
  <si>
    <t>gp:AOqpTOHmy99iPgZGc0GrUobUzWMrq2pYwZrcPPHQsaNzGrPlklFGSSt3ePRGbWWETwpBZiCtXuSUKtS9Uziwo3o</t>
  </si>
  <si>
    <t>Tanmoy Samanta</t>
  </si>
  <si>
    <t>https://play-lh.googleusercontent.com/a-/AOh14GhWa3RfNiGTTTL3ahZva1lh4hlLgXr16MLSbXfXeA</t>
  </si>
  <si>
    <t>Hay , Sir I can not install any PKG when I type ' pkg install git ' It show" E: Package 'git' has no installation candidate " Please solve it .☹️</t>
  </si>
  <si>
    <t>gp:AOqpTOHo0wClU4m2YDDsF4TXiSo-o4p44JWAzr9D8i61JKtwwkyvZIOlpNrshDKkCQZljGido7UNiDvMsGFI-V0</t>
  </si>
  <si>
    <t>Ajit</t>
  </si>
  <si>
    <t>https://play-lh.googleusercontent.com/a-/AOh14Gi1UiNkub9pGf38F4ZUfok8NE5xs5hrjaiSSysJEQ</t>
  </si>
  <si>
    <t>Termux api commands not work in mi phones why??</t>
  </si>
  <si>
    <t>gp:AOqpTOHgX_uJJdtIB70GrAmZFLLAjOM-MIxjEDNva7dJLwOHO1lHAXXa47BlVzo9-t_NNIT6p8nykk4AsrWTLkA</t>
  </si>
  <si>
    <t>Geevarghese Regi</t>
  </si>
  <si>
    <t>https://play-lh.googleusercontent.com/a-/AOh14GhZNcLFl1BMb6EbK8Od7dJjMuGZX2D-2rQ0d-DrjA</t>
  </si>
  <si>
    <t>Awesome app for beginners as well as professional users</t>
  </si>
  <si>
    <t>gp:AOqpTOEChp7hUc3aMg_pXkwcG_h6gODDJGqnP_fgyvR58jFQ7iKLnkOJi2m8gVFEneBvPf94zbqVe97oLK7cu9s</t>
  </si>
  <si>
    <t>hacking cod</t>
  </si>
  <si>
    <t>https://play-lh.googleusercontent.com/a-/AOh14GjTARlQ2wHSL-hEx81IxTgp7BOgIld6rUlKWScb</t>
  </si>
  <si>
    <t>I like it But i am finding it's macker</t>
  </si>
  <si>
    <t>gp:AOqpTOHxTTqGKiLaslbNLa6z2tKKX9ygoHjdIMonA017K_hvD_OqwNeTnZlk29xgBZ3mNmJHlVaf6VBKBmK4aZ4</t>
  </si>
  <si>
    <t>Elrena Nu</t>
  </si>
  <si>
    <t>https://play-lh.googleusercontent.com/a-/AOh14GgjxRAckZJRBI_jlIJyIYVRX9ny7HoY3Djg1xptGA</t>
  </si>
  <si>
    <t>"Unable to locate package" - Following the exact given steps of an tutorial. Even pkg upgrade wasn't a succes after reinstalling the app. Kudos</t>
  </si>
  <si>
    <t>gp:AOqpTOGQLuWCioKuB1y628tc60GA_iosQ_BStOP9aXVH9FahE2kmctEqiJC2fqDqhHBT5V09TtFsK1z-OfO9D6s</t>
  </si>
  <si>
    <t>Aniel Merk Abadilla</t>
  </si>
  <si>
    <t>https://play-lh.googleusercontent.com/a-/AOh14GgCkR792Vwp1pyyzCosymCWmilzG1OAcQSB4C6dyA</t>
  </si>
  <si>
    <t>Remove the filesafe emulator.. it sucks every time i saw to app drawer 😑</t>
  </si>
  <si>
    <t>gp:AOqpTOHJaizq60HOyGQ1Xy7pJXwZzC7uCKcNggE9g54vsUOF239M3iMQHWZk2-I12LBeVlj0KFcddeyO0XnfVTA</t>
  </si>
  <si>
    <t>black dranzer</t>
  </si>
  <si>
    <t>https://play-lh.googleusercontent.com/a/AATXAJwVJJobsr6eoS6l121rR5InFIxMZLinn_Ncx8lj=mo</t>
  </si>
  <si>
    <t>This is the best terminal where we can do so many things Try it out babes 💯💯💯💯</t>
  </si>
  <si>
    <t>gp:AOqpTOGIjDgQyVg6kW1BMT33vugSxjSfGHoDZ-PWi9IDAFZ-WMtQ0U4wz7l31Z409JiMmv_Iur4exebIlzXcVB8</t>
  </si>
  <si>
    <t>Tuhin Majumder</t>
  </si>
  <si>
    <t>https://play-lh.googleusercontent.com/a-/AOh14GjRY8FM6G9E0H1ZivSdnPMpdfIjIaISFurCjYulgg</t>
  </si>
  <si>
    <t>How to solve Username and password probelm. Please Reply</t>
  </si>
  <si>
    <t>gp:AOqpTOFxbEO0RZRsyfQDct2ZcIyeAUeDCv2BoMEiZNNXS2Ie4OFUEod_sJZg7vrHPH9fw1ceDSnQqlDVzev2NiQ</t>
  </si>
  <si>
    <t>DASSA OFFICIAL</t>
  </si>
  <si>
    <t>https://play-lh.googleusercontent.com/a-/AOh14GhApzZ3vi9zfVYy9I68obhdEo2oIsSAvn6Yb6b0</t>
  </si>
  <si>
    <t>ela bn ela me app eka ela🇱🇰</t>
  </si>
  <si>
    <t>gp:AOqpTOHzc_Uxa3L5dNc8QNRBsjpaw_V-ooXbAT0Swy-Kt-UyJTsExXugeD61RsP7WVUdHcY-hcWR1YbA-JX0t7k</t>
  </si>
  <si>
    <t>Jeff Eberl</t>
  </si>
  <si>
    <t>https://play-lh.googleusercontent.com/a-/AOh14GgTgiZmMbDsYo1JBJFDU8zICPLqstTM20qjimjQXQ</t>
  </si>
  <si>
    <t>Almost as nice as the terminal on my actual computer.</t>
  </si>
  <si>
    <t>gp:AOqpTOEOF8B5hIybR8uupE6Heeby7pWk92tA9rBkQF6QvcdJh_az5-n-nWc2eKF-lc-UBpRyrs0G-fIjAHHmuf4</t>
  </si>
  <si>
    <t>pranav pandey</t>
  </si>
  <si>
    <t>https://play-lh.googleusercontent.com/a-/AOh14GgsSfOvRAeooI4xU_GaKYxnw5mUSzC8XMx-k0XeMg</t>
  </si>
  <si>
    <t>I have a great experience in termux I learnt alot from this application ....best for practice kali linux in android</t>
  </si>
  <si>
    <t>gp:AOqpTOGkQPzL1kAmVceFayZtqZvocyQjrOqYFsXWCjgKiaIjCydh3FmhVftiAdNJLYitTVUGYpsg8RtU72WIto4</t>
  </si>
  <si>
    <t>Rad Cirskis</t>
  </si>
  <si>
    <t>https://play-lh.googleusercontent.com/a-/AOh14GgvH6pC6oiOPIMfOR1UNVMAQCev3wJoWW5s8Siq2A</t>
  </si>
  <si>
    <t>Awesome app! No need to carry arround my laptop any more. tmux, neovim, python etc. runs smoothly...</t>
  </si>
  <si>
    <t>gp:AOqpTOHGlQdTlkmMIyNB8mNToU3B345Cm0ME3JPFPRXsJ1zjn3M1SYjux0La4FzHvzRSuzZYns87gJkEnJCmOhs</t>
  </si>
  <si>
    <t>Sean C</t>
  </si>
  <si>
    <t>https://play-lh.googleusercontent.com/a-/AOh14Ghut_Y6ssp8HlTfkp6FOI7cI7MhBHrrg8KujYXCXA</t>
  </si>
  <si>
    <t>Linux in a box on Android. I learbed termux before Linux and when I got Linux w my Chromebook I was #root in an hour and set up a server vpn</t>
  </si>
  <si>
    <t>gp:AOqpTOFoIdlCcaS9XE3i4iVz5iasr5eyKYo77KjHlNyDkqD0MCkVJ_Y98GQUfXOaip2Kw-2RolTij_nd29j7nv0</t>
  </si>
  <si>
    <t>Anju parihar</t>
  </si>
  <si>
    <t>https://play-lh.googleusercontent.com/a/AATXAJxEDgoNtVVptmLp9bpzKXvZWokZpg41UQBVvNMB=mo</t>
  </si>
  <si>
    <t>Thes app not install in my phone please any advice to install in phone</t>
  </si>
  <si>
    <t>gp:AOqpTOG_DbYOnDVSqtxrx_XekJd3Mk3Z-EzsEcmX_luTkP5h1nTdYpQEGX7W5Eua2PE8uLHR2y_6tpVR6EGPxFw</t>
  </si>
  <si>
    <t>SL NOOB HACKER</t>
  </si>
  <si>
    <t>https://play-lh.googleusercontent.com/a-/AOh14GjzK-Nj0EPNBWuxBEGzX7_DpZ7qwvHX0pKeA-8WjA</t>
  </si>
  <si>
    <t>it makes me a hacker...it is wonderfull app.....</t>
  </si>
  <si>
    <t>gp:AOqpTOHqysDRZc_-fqJiXtOoD3EQyQebA03eai6Rrw6wDyNBisEI58mc8zxO6C-VJOO3HVVsswntZQXk0VmCZww</t>
  </si>
  <si>
    <t>Shreerang Vaidya</t>
  </si>
  <si>
    <t>https://play-lh.googleusercontent.com/a-/AOh14Gigb7EwgXrpBzidBDxyFfoiksHwbSHYCOOyFxk0</t>
  </si>
  <si>
    <t>Great app for testing stuff on the go!</t>
  </si>
  <si>
    <t>gp:AOqpTOFK5_MhTrDGFURZ4aQERXQrCIKCkn3S0M66lKnKUssru4VyOBh7XF1x15kus5DEst3Hdfr23qG_hYT_QVs</t>
  </si>
  <si>
    <t>Ralf Miunske</t>
  </si>
  <si>
    <t>https://play-lh.googleusercontent.com/a-/AOh14Gg6psEsgMri-tHXEsR22f0ibRXmqlA-mqY-n5PjCgE</t>
  </si>
  <si>
    <t>Hot stuff! Totally love it! 😍</t>
  </si>
  <si>
    <t>gp:AOqpTOEcx1JPJoHWayhPJkS9BZfzsWQuI9YTWRw6TCRBH0a_BKIkZmeg_MZfhtw7r8ybmnKhyZ7yShFUv_E1Cys</t>
  </si>
  <si>
    <t>Biel Polastrini</t>
  </si>
  <si>
    <t>https://play-lh.googleusercontent.com/a-/AOh14GiZ817i4f-EVx_dTPGfc6bXx7IMDz_VhjMkzCO8pw</t>
  </si>
  <si>
    <t>awesome app. I really love it ❤️👨🏻‍💻🤓</t>
  </si>
  <si>
    <t>gp:AOqpTOH9zORhecPiLKp_xCj9WX-gcPPV4XcluL68GoH6Ka-gQt8nqEbBEJGL1iL5B_IFV8p0RjlHhHfbE2LPr2c</t>
  </si>
  <si>
    <t>Beechan Limbu</t>
  </si>
  <si>
    <t>https://play-lh.googleusercontent.com/a/AATXAJz4X1VbdAGW79MLQft7-nNRk2kGPm8kL2CxggN7=mo</t>
  </si>
  <si>
    <t>It is the best android hacking app</t>
  </si>
  <si>
    <t>gp:AOqpTOHfeBCB8miejEKokq16Ii-UFkuWJIlsec_nBgMgULf6un9_vahOqvghsM0bbpJ8QqhsA7FIrghriSl0EDI</t>
  </si>
  <si>
    <t>Simon C</t>
  </si>
  <si>
    <t>https://play-lh.googleusercontent.com/a-/AOh14Gg4Jk3CyZ5ImQULLygnEifDANCbsHS348HjTH2mLw</t>
  </si>
  <si>
    <t>It does what it says on the box. A highly robust terminal.</t>
  </si>
  <si>
    <t>gp:AOqpTOF2Zb7qp2ZpXqucgCjPr_Rf23wqNIcjVzrMfjg-FyBeV56lqRpawLw4X_pjX7DsgOvnVRNvmJK71TS-1Vs</t>
  </si>
  <si>
    <t>Goutham Reddy</t>
  </si>
  <si>
    <t>https://play-lh.googleusercontent.com/a/AATXAJyhTgAZrOjZ4Vb4pE1n3IdV8T_FJLarJaCEBnau=mo</t>
  </si>
  <si>
    <t>Termux commands are executing properly but the characters are not appearing as I type them on my Samsung Galaxy note 9.Please provide an appropriate solution for it.otherwise the app is great.</t>
  </si>
  <si>
    <t>gp:AOqpTOEPyQiCu7iA6D41j2X6qF2Fps1U3YPN90h-WD5Q65c0Lc0G9PUuhZowCbOSxGEkv09RI4Qy9aVokmS8V00</t>
  </si>
  <si>
    <t>Aknaa Maai</t>
  </si>
  <si>
    <t>https://play-lh.googleusercontent.com/a/AATXAJyQ9epLLEJIfy_524lai4RD-JMk2ABEK1UrBwLP=mo</t>
  </si>
  <si>
    <t>why i cant running this app again? when i type pkg upgrade it will be stuck at 94% pls fix it</t>
  </si>
  <si>
    <t>gp:AOqpTOHcryiPkwtS4l-ANjYbS6IMt7vZVFvrpSFU5jGCZBOKCHhcRQ2GeFIncZhDIpdWQ6wM6T2JsJsKC78o-1Q</t>
  </si>
  <si>
    <t>Osas Victory</t>
  </si>
  <si>
    <t>https://play-lh.googleusercontent.com/a-/AOh14Gh9P97PQhb9lnYTx60l2F0n9J9QSeXGdVEW2JPxhw</t>
  </si>
  <si>
    <t>I always gut the error code: Termux was unable to install bootstrap packages. And then it says: Check your internet connection and try again. _________________________________ I'm pretty sure there's nothing wrong with my Internet connection. And I know the app has some issues. Please fix it.</t>
  </si>
  <si>
    <t>gp:AOqpTOForxtMgAkJaFqyBwGuoHs8wlAAP9-Inas4LbnGFIkpEF1QHRa3pfH4wox_svgzQO2rqszaRLkvGtQq0u0</t>
  </si>
  <si>
    <t>haradeep bathina</t>
  </si>
  <si>
    <t>https://play-lh.googleusercontent.com/a-/AOh14GgNSp7Uo9OnV7Yyy0i29-cvOp3A7y5orxCoxeVBJA</t>
  </si>
  <si>
    <t>Very good app. It helped me a lot.</t>
  </si>
  <si>
    <t>gp:AOqpTOH25eW21-W2D_ey_Daj7rEpHiD5L13EVHuUOFqUxzQuLDg6KuoVcJ1aveuGumLowyuzT7bY2tOXCpxwUI4</t>
  </si>
  <si>
    <t>Lars Sjödin</t>
  </si>
  <si>
    <t>https://play-lh.googleusercontent.com/a-/AOh14GhugWCTbj6oMUBNzTH4033bzb_vH1IOeq4kSXnk8w</t>
  </si>
  <si>
    <t>Use it to do simple programming in c++ using emacs. Really great!</t>
  </si>
  <si>
    <t>gp:AOqpTOFynyS1PWMF_76MPE_cG9bD1VrwVbTAoWxCl03WRz4bx_vGvbgvOyqVEnU1WLzHhDw9EzXKoPq51yzEcNk</t>
  </si>
  <si>
    <t>Ivan</t>
  </si>
  <si>
    <t>https://play-lh.googleusercontent.com/a/AATXAJycbdBWQPMoD4uF5oq71jR2jEL2sYj-SlA-7jhx=mo</t>
  </si>
  <si>
    <t>Awesome tool, allows me to use an Android in place of a laptop for 
 tinkering with code.</t>
  </si>
  <si>
    <t>gp:AOqpTOE7i5h5pZmPWNGn3bJbUZxAIwP4MiCadhBLZaZN_qkLxkaNZVBdQz4ISeodX40kKBfSsLZlIcHlEpGsVl0</t>
  </si>
  <si>
    <t>Chidi Ikeoha</t>
  </si>
  <si>
    <t>https://play-lh.googleusercontent.com/a-/AOh14GjIvrUyYYVREncftvUWpzyFFhHgMxIlIJeuTxefrA</t>
  </si>
  <si>
    <t>So i started up the app and it shows me an error "termux was unable to install the bootstrap packages, check your internet connection and try again" my internet connection is fine and i have even tried with a vpn but it doesn't work, some help would be nice.</t>
  </si>
  <si>
    <t>gp:AOqpTOHnNw83LA11Ll5iU1C0hd-MItbbGH275lm0sEy61DHmJ9zVsZ5i0iPzxPaiQfIL74NFrtDsDBTTtmexd1A</t>
  </si>
  <si>
    <t>Jeffery Gerhardt</t>
  </si>
  <si>
    <t>https://play-lh.googleusercontent.com/a/AATXAJyX3vdDPRk51CwogWlBHi0c1N7EjZvczA-GdAFr=mo</t>
  </si>
  <si>
    <t>Termux is is the best Linux on android. Those of us that use Linux only, have lamented the lack of standard Linux tools/apps and or normal Linux functionality that is not available or out right blocked on android (linux). Termux provides for the use of the most common open source Linux packages. Android forces users to use paid services, while Linux provides tools to build your own services at no cost. Termux gives back the ability to build your own services for back up or what not using Linux.</t>
  </si>
  <si>
    <t>gp:AOqpTOEp6k9oomdR9wHaY1MX3IlYQ9bGm9100UgcS_PulkPTr28U5LU2iN-jHYNOdDaQCiDFPsj22a-pLqMPXwM</t>
  </si>
  <si>
    <t>king killer</t>
  </si>
  <si>
    <t>https://play-lh.googleusercontent.com/a-/AOh14GiqYMky-QnmESXVEjiKwH651ZFkBzChUZinDiVn</t>
  </si>
  <si>
    <t>Good but i can't install metaspoilt I have tried many ways but none install it.</t>
  </si>
  <si>
    <t>gp:AOqpTOGgkrJNFUj6Z4-8D6yhqH2pyj3b5oQrM-JINOWRhojJW6TSiiHYvguR54jv7az3UBinj0KImUsN7ODdLJQ</t>
  </si>
  <si>
    <t>Alex Bykov</t>
  </si>
  <si>
    <t>https://play-lh.googleusercontent.com/a-/AOh14GguDxoW45PG5efZ2GDdYDOncVROIytCKzVQWhpbeg</t>
  </si>
  <si>
    <t>the best terminal to use on the go</t>
  </si>
  <si>
    <t>gp:AOqpTOGkPa9byMIhHovsu2L_E-U032Ju2HOZqqMI0OugXdaJyfTemcmP3rNUeFk14lQPf8YTfiRrzrX7WL3K6nQ</t>
  </si>
  <si>
    <t>Jameel Siddiq</t>
  </si>
  <si>
    <t>https://play-lh.googleusercontent.com/a/AATXAJwS53evc12rV7lBgea7wZocQRWLwjE8j0MOWUPW=mo</t>
  </si>
  <si>
    <t>I'd previously used Tiny Utils with c4droid for c development and copied the created executables into Tiny Utils. With clang' as an optional install with Termux you don't need to do such somersaults, you can have it all under one roof. The optional installs with perl, lua, python, ruby, tcl and picolisp but to name a few offer real rich pickings; and with no need to root your device what more could one ask for ? Since installing I've found on-line help to install elc (lisp) , fpc (pascal) and R.</t>
  </si>
  <si>
    <t>gp:AOqpTOG2C2ehAKaRSddkCRd2xVgrjGAWS7fpRcu0DxZUJligsRsLJe43toR7JZ4F8mvEPx7vb11ax4MWza-_9YM</t>
  </si>
  <si>
    <t>Universal Soul Samurai</t>
  </si>
  <si>
    <t>https://play-lh.googleusercontent.com/a-/AOh14GhoLwl5qEj6zo4HOKxnnG3h0lBpgsi3bJT037N9</t>
  </si>
  <si>
    <t>Not as simple as UserLAnd for a full distro, but better integration with Android and worth extra time. Scripts widget and effort let's you just click to launch a small portait format VNC session for phone use or a large landscape session if you have a computer with a monitor to connect from. No more fiddling with all the dodgy Play web servers and disappointing attempts at a droid IDE, just spin up a real LAMP stack, git and VS Code! Get from F-Droid though if you want updates.</t>
  </si>
  <si>
    <t>gp:AOqpTOHn36vx7E3qBOVhrWbj9QIJ-g5_XtYeVlkb2Gg-CXmKoKoN1Rlf8MYoNM9_DVU9SUNHzWpjQDbk4RSTEsk</t>
  </si>
  <si>
    <t>Lancelot Xavier</t>
  </si>
  <si>
    <t>https://play-lh.googleusercontent.com/a-/AOh14Gj-xy5tPM5RCw7Smt8Mqgu9w0SIyFlHa7duBKvRYw</t>
  </si>
  <si>
    <t>Please, left and right arrow keys on the top assessory keyboard so we could use the default keyboard which has no arrow keys at all. Also, bashtop on a server via ssh does not display properly.</t>
  </si>
  <si>
    <t>gp:AOqpTOEVMnr7LhEq3g5XTK_ULWmTMyBgG9_nUUaCfBUZhVZpfwDkKjDsLXvw2XrWNR4osBLkp90kOD6ZGDeMRE4</t>
  </si>
  <si>
    <t>Ajay wagh</t>
  </si>
  <si>
    <t>https://play-lh.googleusercontent.com/a/AATXAJwaarYnim_axz-DZqgpwvPvf0E9LEVAHaDw335r=mo</t>
  </si>
  <si>
    <t>I am not used but i think such a good</t>
  </si>
  <si>
    <t>gp:AOqpTOF9PB4ltKZmqzBc13M4LqnDs5RsLKZYgSbbPF7eal3I3iQxNP7msveAv4zVGSmj06ka5kykQdXa6Z8gQHE</t>
  </si>
  <si>
    <t>Good app but tor hangs on 85% and no longer goes to 100% tried to up date removed and readded nothing works.</t>
  </si>
  <si>
    <t>gp:AOqpTOF1dSlFaRr6U_YEM_-NFtIBwsPh3s7drhPSPy2oEW3BF2IJfAPDO906DK47sY-6OyKKug8wR_kpexph9r8</t>
  </si>
  <si>
    <t>The_Lone_Wolf</t>
  </si>
  <si>
    <t>https://play-lh.googleusercontent.com/a-/AOh14GjLGYfmgQ4NeqcbffCC3ODL4PU2Z1iDLAeJDf5VjQ</t>
  </si>
  <si>
    <t>Not working correctly with swiftkey keyboard. While typing the termux doesn't show what I am typing but after pressing enter, it shows what I typed.</t>
  </si>
  <si>
    <t>gp:AOqpTOEBdlrLxtYxjOGVKtzzuJfLfQlxZWlqdLPL8gPH_I69aB8l7L12NksnUC-2G3gOCYswNN4VIXORaxC_LvY</t>
  </si>
  <si>
    <t>Jason Gallagher</t>
  </si>
  <si>
    <t>https://play-lh.googleusercontent.com/a-/AOh14GhyHWZb-FldgUmE9qHFUE1iLdSyzOGD7LQ9f7NJ</t>
  </si>
  <si>
    <t>This app is phenomenal. I was able to run a node.js web app with a SQL database on my phone and connect to it from my PC. You could setup a server cluster running on nothing but android phones with this app. Amazing</t>
  </si>
  <si>
    <t>gp:AOqpTOFKo2xHYL-LVWWL2k49mZSYXvawzMmixlvK0rGrKfQAfBR-vJ9Yqx1vM7g9jnTqplauBh8ZGVFo7rwAy1s</t>
  </si>
  <si>
    <t>Bala Kumaran</t>
  </si>
  <si>
    <t>https://play-lh.googleusercontent.com/a-/AOh14GioOCASOMYczEBI20o3GbK2Hmmu7qRYBBRXYfEHTw</t>
  </si>
  <si>
    <t>cool App.. I'm beginner for Linux terminal, but this app still sparked my linux interest..love to use this 😍😍😍😍</t>
  </si>
  <si>
    <t>gp:AOqpTOE0zhtGjgvu8mqoSUrvAcQ4sHsIGozWMUltUXtQmo9NcfJlGEMfypmO7Oe924ICNdMBt8Zcp49bxyKutNo</t>
  </si>
  <si>
    <t>Praveen Mathad</t>
  </si>
  <si>
    <t>https://play-lh.googleusercontent.com/a/AATXAJyh8vmEP9Pzfq_g01hAlXJKRtbb_DbDUTm95kUj=mo</t>
  </si>
  <si>
    <t>Best app to try linux commands and new packages. Even you can install different packages to try other commands. Very handy useful app for real learners.</t>
  </si>
  <si>
    <t>gp:AOqpTOEKB6kSoynzFk1xjqP-0_nM48ABZiekGm34Y_ZTIcZGS_mdO_AYJ0s3Bohu18aNzJ4R6n_-4RCadSDMxDA</t>
  </si>
  <si>
    <t>Angel Gonzalez</t>
  </si>
  <si>
    <t>https://play-lh.googleusercontent.com/a-/AOh14Gjv3Cy6PUVHYykcXdJCyRzCn4RhHqBMNFXUuESIJA</t>
  </si>
  <si>
    <t>Works great!! I've been using it to ssh into my router when I'm away from home.</t>
  </si>
  <si>
    <t>gp:AOqpTOFH62aQf25uvWqvwct7YTONTbzrfezYBFSFEVFDfLTNrmWQ38i1RChdPEU_z6n-bw8bYg1_gCcm_yW81KI</t>
  </si>
  <si>
    <t>Badita Florin</t>
  </si>
  <si>
    <t>https://play-lh.googleusercontent.com/a-/AOh14GgDt_VP6H0x7x4ArH-iOr3sYDjMS7d6CFMuaqmpLds</t>
  </si>
  <si>
    <t>Keeps pasting ~~~~~~ into the terminal</t>
  </si>
  <si>
    <t>gp:AOqpTOHjG8QaMaiq6FEkIsP92JYNGU3qbHCvia9-kXzhclMypFEC4kfSAa5B-DwThrvTOh2vRNRSeAnzUxuPjD8</t>
  </si>
  <si>
    <t>Sahadat Hussain</t>
  </si>
  <si>
    <t>https://play-lh.googleusercontent.com/a/AATXAJyVKkDUjiVscYNeoB-dydz0fHrK6iO5aUDVMUpl=mo</t>
  </si>
  <si>
    <t>Cuda marka app. Madarcud kon banayha..</t>
  </si>
  <si>
    <t>gp:AOqpTOHTxpR11WAlODEj_Vgw7H1E-Myd2OiAIyt8a4tI-mQ0QlHvpwArm4o6f8uhCyZ96H_jxKPDSxj_2Mjk5iM</t>
  </si>
  <si>
    <t>Arthropods of Bane</t>
  </si>
  <si>
    <t>https://play-lh.googleusercontent.com/a-/AOh14GhXn-mmzPT3pWy9DZgLDDd80u_mmVEpitSJfDhwjg</t>
  </si>
  <si>
    <t>linux good windows also good now pls sub</t>
  </si>
  <si>
    <t>gp:AOqpTOExmvLil08VbYZPNMBKY4x0l1BQxcjRumBIrn1KzbGBR9WOvdA6cNjACD2Y3hfKzB-rJBU84tk_zxcExAc</t>
  </si>
  <si>
    <t>Dibyanshu Sekhar</t>
  </si>
  <si>
    <t>https://play-lh.googleusercontent.com/a-/AOh14GibWlTjAPM8VPtyFJZMK8Vt-n4IVwx9pFwU5z0pGA</t>
  </si>
  <si>
    <t>Just Can't Describe the gratefulness of the app Developer!!! So happy with it.</t>
  </si>
  <si>
    <t>gp:AOqpTOGc9JY28lfZadTGpdl6ocSjgHtztAWlMIEpJ10waPvWWLXh7dcoshVO5WtrNH7244w2EzCl4ldX4tsh_R4</t>
  </si>
  <si>
    <t>ᴏᴘ ɢᴀᴍɪɴɢ</t>
  </si>
  <si>
    <t>https://play-lh.googleusercontent.com/a-/AOh14Ggr_s9ewzc5ca8eaaYVWziAPu7eMX1MUhjIpXWD</t>
  </si>
  <si>
    <t>This app is very intresting in hacking</t>
  </si>
  <si>
    <t>gp:AOqpTOHo3ztbrvpRMRa0FNgM2Z3VMOA8NQVdedfZOg3-S5CTyCe1MaZHhjUpRVqHGQrWcz0IREzJzGzSl8Av3m0</t>
  </si>
  <si>
    <t>thank you very much for developing this</t>
  </si>
  <si>
    <t>gp:AOqpTOFEjH9RDBmJFFq961NbJWnqHY6zFJCBIzpr11RQ8LVj8XrW5Ik430em3MtZyei8UoWsya2UgW-gxYuuTA</t>
  </si>
  <si>
    <t>Karen NL</t>
  </si>
  <si>
    <t>https://play-lh.googleusercontent.com/a-/AOh14GivobFnYIdxBN7E5zO_Y0cGAKojeFWytafUGbzn</t>
  </si>
  <si>
    <r>
      <rPr>
        <sz val="12"/>
        <color rgb="FF000000"/>
        <rFont val="Calibri, sans-serif"/>
      </rPr>
      <t xml:space="preserve">My go-to reader. Would have given 5 stars had it not be constantly requiring authentication since the last update. </t>
    </r>
    <r>
      <rPr>
        <b/>
        <sz val="12"/>
        <color rgb="FF000000"/>
        <rFont val="Calibri, sans-serif"/>
      </rPr>
      <t>A one-time DENY should stick.</t>
    </r>
    <r>
      <rPr>
        <sz val="12"/>
        <color rgb="FF000000"/>
        <rFont val="Calibri, sans-serif"/>
      </rPr>
      <t xml:space="preserve"> I'm not about to change my mind on allowing unrestricted access to my files.</t>
    </r>
  </si>
  <si>
    <t>fbreader-android</t>
  </si>
  <si>
    <t>gp:AOqpTOHiskoG1N9PCoaxHf0y06DNtivEJAsHfYN6JayST-8REHbM82dQTp_0rMOJaKPL-F4ZXNJ12b7gtAt2mQ</t>
  </si>
  <si>
    <t>Jezzri Cochrane</t>
  </si>
  <si>
    <t>https://play-lh.googleusercontent.com/a-/AOh14GiR21yagTUxz_zV8X4JZ-zfioGtEJZgFAE3bShKaA</t>
  </si>
  <si>
    <t>Would give it a five if it came with a widget/or one were available.</t>
  </si>
  <si>
    <t>gp:AOqpTOHfaSab-HSOuNbf0f781Ny8msajNuMJ-8wRWj904rOCMoQl0gAdBZtRJeTQvRoHh-v-urNQnfby1sjSSw</t>
  </si>
  <si>
    <t>Princess Eke</t>
  </si>
  <si>
    <t>https://play-lh.googleusercontent.com/a-/AOh14GhIY_bhXgcp9ULf1csILwjh1D10X1jB9v2QipbZgg</t>
  </si>
  <si>
    <t>The books are just samples 🙄</t>
  </si>
  <si>
    <t>gp:AOqpTOGE5kqpv8KMWM1JHWWdCr5Bgtzp8ktIMEc1ApjvYrcsNmxd7Fo9Vc72-R7jMPvp3DwXzUuqV0VITxi21g</t>
  </si>
  <si>
    <t>Juhani Komulainen</t>
  </si>
  <si>
    <t>https://play-lh.googleusercontent.com/a-/AOh14Gi7RBMNtWaFN3VklyMi8srKnJ7bdCG4vBFZKxMI_g</t>
  </si>
  <si>
    <t>Very easy and clear to use. Works perfectly</t>
  </si>
  <si>
    <t>gp:AOqpTOEcK41RyKOnb1TUn7hzKiNzs4MpAdjiYp0cfsCX014TuljdhOTY9sRZ-JzDPIATSr-T6xWGOgbZOYOcdg</t>
  </si>
  <si>
    <t>Serendipitious Critter</t>
  </si>
  <si>
    <t>https://play-lh.googleusercontent.com/a-/AOh14GjGswbkp-NM6u3EpBr3FCJTvlNDbpalwApKjqRGvQ</t>
  </si>
  <si>
    <t>What happened to the bookmarking icon? Having to go through the menus does not cut it.....Please fix and the stars come back!</t>
  </si>
  <si>
    <t>gp:AOqpTOHyc5DXJpw1Lgx1P1NcIut1biyqNW9H-GzIpbjSLLVZLLFT7k85GeF3wZ3fvmUYVLzi1TQ5q7UIlFYbYQ</t>
  </si>
  <si>
    <t>drizuid</t>
  </si>
  <si>
    <t>https://play-lh.googleusercontent.com/a-/AOh14Gho56xtTTTTvTZJBR4cNWcZaNAFc8wHM-sba3Aw7w</t>
  </si>
  <si>
    <r>
      <rPr>
        <sz val="12"/>
        <color rgb="FF000000"/>
        <rFont val="Calibri, sans-serif"/>
      </rPr>
      <t xml:space="preserve">It's a pretty great app and I like it a lot, however, it says it supports azw3, but if you browse OPDS, even AZW3 novels with no DRM are not able to be downloaded only mobi can be downloaded. </t>
    </r>
    <r>
      <rPr>
        <b/>
        <sz val="12"/>
        <color rgb="FF000000"/>
        <rFont val="Calibri, sans-serif"/>
      </rPr>
      <t>It's pretty frustrating</t>
    </r>
    <r>
      <rPr>
        <sz val="12"/>
        <color rgb="FF000000"/>
        <rFont val="Calibri, sans-serif"/>
      </rPr>
      <t>. After having my wife try it out, i did find that the UI is not user-friendly, she's used to kindle, fbr is just weird .. i guess it was simple enough for me, but maybe</t>
    </r>
    <r>
      <rPr>
        <b/>
        <sz val="12"/>
        <color rgb="FF000000"/>
        <rFont val="Calibri, sans-serif"/>
      </rPr>
      <t xml:space="preserve"> some UI work can be done to help noobs (like my wife)</t>
    </r>
  </si>
  <si>
    <t>gp:AOqpTOEBTvF_j5MxG_iKGu8_tWwENsd7OBPCp_zh_WjqouSA34WzAKGcj5aFKEE2o60vNsFrcLYaOtWNigfVXQ</t>
  </si>
  <si>
    <t>Z Liu</t>
  </si>
  <si>
    <t>https://play-lh.googleusercontent.com/a/AATXAJz374Hn_2vBcDRWguUTTTWdoRZAUuwPBN_V_oPQ=mo</t>
  </si>
  <si>
    <t>The best ebook reader i have ever used so far, but pdf format is not supported.</t>
  </si>
  <si>
    <t>gp:AOqpTOGd-BLKVjte4RSbzbPLRXDAVWwFdrm2uedBZb5-6cnbbzLhU5zUqJnj5Uqb-rnIMjK2qdQALiAjQjHmxg</t>
  </si>
  <si>
    <t>Guus Pot</t>
  </si>
  <si>
    <t>https://play-lh.googleusercontent.com/a-/AOh14GixMqtIL2EP6xoWcZMO0qZU7g8vPcUnqvunp2ojOQ</t>
  </si>
  <si>
    <t>I was a very happy user of FBreader across several devices, until the last update; It has begun to drain my battery faster than my charger can keep up, even with everything else turned off.</t>
  </si>
  <si>
    <t>gp:AOqpTOHDTubD6Pyb40tr6jCYKdISPzJOnGUGN1IibZaHiD9oWkTZuMS9N_4OCrKwSbK5OauY3R1UxFUWA9DMKQ</t>
  </si>
  <si>
    <t>How L</t>
  </si>
  <si>
    <t>https://play-lh.googleusercontent.com/a/AATXAJyBewhcNgKrmHxiTPceqVfM4ggx8kwdg5WZyqXs=mo</t>
  </si>
  <si>
    <t>The app is dead, showing "opening book, please wait". Doesn't work even after reinstalling</t>
  </si>
  <si>
    <t>gp:AOqpTOGPn6FQ_YUl8OBlI63Sr5pgVv6nAexs8pDuZtF9oIciuFzJpAht1SyieGebelAVZS9fU3shAHuK8ZHfcw</t>
  </si>
  <si>
    <t>Mary Xu</t>
  </si>
  <si>
    <t>https://play-lh.googleusercontent.com/a-/AOh14Gj6PLCnz8D8upxAHB6qrGlUkD8J9N3qCztI-NyY</t>
  </si>
  <si>
    <t>Easy to use and supports many formats. I am however having problems with the latest update - my bookmarks aren't loading to the correct pages/lines</t>
  </si>
  <si>
    <t>gp:AOqpTOGtvLBeGze5X8zEdxUmXWUbrNopESgq_nwYAslDe9TA8s-O5PLKP1VDXojPKcs-6qperdHliY7NgaP_AQ</t>
  </si>
  <si>
    <t>Elijah Wougamon</t>
  </si>
  <si>
    <t>https://play-lh.googleusercontent.com/a-/AOh14GgNOhCFL_iUXtv9beOO_-EfDKvGGagyu2tjjw-7</t>
  </si>
  <si>
    <t>I use it every day. From reading my fav fantasy to reading the bible. A must have.</t>
  </si>
  <si>
    <t>gp:AOqpTOF79DoNHvdmOsQiH9kCtr3dc-z6ZDCaG2gBUU0rH8nxyB5UYxMFls1kbUZv-DKyZoTkxRFABcGrxKilPg</t>
  </si>
  <si>
    <t>Dan Linh Nguyen Mai</t>
  </si>
  <si>
    <t>https://play-lh.googleusercontent.com/a-/AOh14GiKdBERrrRKiKQVsPNCT26GW3XGdffC-QQjzoRsKQ</t>
  </si>
  <si>
    <t>After new version updated, my setting about book folder lost. And I cannot add the book folder? Why?</t>
  </si>
  <si>
    <t>gp:AOqpTOHpobM-hQLRYi3m45krcKET0AtQ0x1mDtQprxY7o113thSw8YuTta3-JF5KKW5yaYF1CdVDguoVXw5jqw</t>
  </si>
  <si>
    <t>Edward Hart</t>
  </si>
  <si>
    <t>https://play-lh.googleusercontent.com/a-/AOh14Gh-WqsLG7Onw1BOvN7njbIATFswshObhXjdTv0JRg</t>
  </si>
  <si>
    <t>In the 3 years I have used this app, I have had few issues, and any issues have been fixed before I had a chance to report them. My phone is constantly low on memory and this has given me few problems using this app. As opposed to other apps which crash regularly. I highly recommend.</t>
  </si>
  <si>
    <t>gp:AOqpTOHxSUz-9wXRNhArtNllmkHZEE7hjA9pMffgvFxO24QWJ0qjAdB8_fW9ZtNNWnnOYv_T_Mc3zA6_bOMJgg</t>
  </si>
  <si>
    <t>Winton Diaz-Dauhajre</t>
  </si>
  <si>
    <t>https://play-lh.googleusercontent.com/a-/AOh14Gg-vOyUvkaq_qvPtdj2CzQUqYD5jFEs0vsV9KSDhCI</t>
  </si>
  <si>
    <t>It is simple to use, works great with most ebook formats. A nicer interface would get it the final fifth star.</t>
  </si>
  <si>
    <t>gp:AOqpTOEiBIb9ubMcwGlDMmKF50_DFZSAFTC4F7Zl1fDnAv0bhTItSGyOehCZNgD1FH3VbDXMmBJS7RJT49DMoA</t>
  </si>
  <si>
    <t>Kate Soldatova</t>
  </si>
  <si>
    <t>https://play-lh.googleusercontent.com/a-/AOh14GiWuZuWJq9ICpwNCCuxZSSsTVzJ6ugIGXQoA_2aoQ</t>
  </si>
  <si>
    <t>Using it for a few years now. Have had FBreader even on an old (non smart)phone, it never crashed. Now syncing it with tablet, still works perfectly.</t>
  </si>
  <si>
    <t>gp:AOqpTOE-OIlNfe7xOFRA0q248CKn2Yn1lT7jiNIyXjTtZ38RlqhVF34oWYnmYFrTLnpSV1ONh2_DD9TI6e_TqQ</t>
  </si>
  <si>
    <t>Zazie The Beast</t>
  </si>
  <si>
    <t>https://play-lh.googleusercontent.com/a-/AOh14GgA06R2cOlW30PE50jzpELVoDO-j-e3QNpe3s4B1g</t>
  </si>
  <si>
    <t>Like others have said and I must agree with them, when they say that they have tried others and come back to this one because its the best. Simple as that. And its frequently updated; so you know that any problems with the app will be fixed in a short matter of time. Keep up the good work. I can't praise you guys and girls enough.</t>
  </si>
  <si>
    <t>gp:AOqpTOGhm0W8pYIhJUHWfNCJK80i58vRf1M_8JrqJn2seIBrrUfg-bDXgN5jVeZs86UVGY-8YCXLPZyWuVjFtQ</t>
  </si>
  <si>
    <t>Tom</t>
  </si>
  <si>
    <t>https://play-lh.googleusercontent.com/a-/AOh14GgdGXf-vxJLYbwO32JpPMZYsUPRqAcHSH13APoxoaw</t>
  </si>
  <si>
    <t>Was great now not so much</t>
  </si>
  <si>
    <t>gp:AOqpTOEcC23KEPdU-czigWkvSCZnLr6ExYFsF6x0c5MTwUKOQ1WZsYEZQm-7hFdelqJUSv5kdihuNDDY9atjQg</t>
  </si>
  <si>
    <t>Daniel McCollum</t>
  </si>
  <si>
    <t>https://play-lh.googleusercontent.com/a-/AOh14GhD6-P5BgrMfekXu3uqFC0JoVAsduhhqpqbYzu_2w</t>
  </si>
  <si>
    <r>
      <rPr>
        <sz val="12"/>
        <color rgb="FF000000"/>
        <rFont val="Calibri, sans-serif"/>
      </rPr>
      <t xml:space="preserve">Not intuitive. </t>
    </r>
    <r>
      <rPr>
        <b/>
        <sz val="12"/>
        <color rgb="FF000000"/>
        <rFont val="Calibri, sans-serif"/>
      </rPr>
      <t>Difficult to change fonts, text size, etc</t>
    </r>
    <r>
      <rPr>
        <sz val="12"/>
        <color rgb="FF000000"/>
        <rFont val="Calibri, sans-serif"/>
      </rPr>
      <t>. Couldn't not figure out how to purchase a book. Could only download samples.</t>
    </r>
  </si>
  <si>
    <t>gp:AOqpTOEgtir4-otQcrgWja6QFSn6OjsE0BWWoYpVfl8QD1NLOz34rLmEpSHbsgPSX7iXnf-P4_oiRIxe5BPSig</t>
  </si>
  <si>
    <t>Graham Smith</t>
  </si>
  <si>
    <t>https://play-lh.googleusercontent.com/a-/AOh14GhMhSMlKIUFIZfAWvp3RhceakkOWq2WaV5YIa0R</t>
  </si>
  <si>
    <r>
      <rPr>
        <sz val="12"/>
        <color rgb="FF000000"/>
        <rFont val="Calibri, sans-serif"/>
      </rPr>
      <t>A good reader app for most phones EXCEPT</t>
    </r>
    <r>
      <rPr>
        <b/>
        <sz val="12"/>
        <color rgb="FF000000"/>
        <rFont val="Calibri, sans-serif"/>
      </rPr>
      <t xml:space="preserve"> those which do not have a permanent menu button.</t>
    </r>
  </si>
  <si>
    <t>gp:AOqpTOGwytfUAqmcv1YVEWwYznosv1W7Qdd5Euh8H06Bli9rGmobaIQTQFWd0zKcZv87O88al1-LPKKLYEVTug</t>
  </si>
  <si>
    <t>Raquel Bernal</t>
  </si>
  <si>
    <t>https://play-lh.googleusercontent.com/a/AATXAJw58Jz1VYDbdXJajrbpWFEwOeBnjTyoIX7pkbbj=mo</t>
  </si>
  <si>
    <t>I love this app it is easy to use for someone who is not teach savvy</t>
  </si>
  <si>
    <t>gp:AOqpTOFCdJSdC1ig_z-z4LkV-EGbLjm0zw0dfzvoPORzJffjIfeRW52MIJo4w8YCxno17AzCn9TKKSOivcctig</t>
  </si>
  <si>
    <t>vamsi punuru</t>
  </si>
  <si>
    <t>https://play-lh.googleusercontent.com/a-/AOh14GgrzM5o3VMDe604jvkfCUw-DR3_axmxhFwG54HH7Q</t>
  </si>
  <si>
    <t>Some features like numerically showing remaining pages in chapter and page turn more easily would be appreciated. Also more background and font colour options are welcome.</t>
  </si>
  <si>
    <t>gp:AOqpTOEBGf8k8WFzfDLA73rlytvqL1FCL2VIa1lyQSZJgjQsTaEX0SUh0a0qbVQcbC75mM-8_PSk79xg_-uaFg</t>
  </si>
  <si>
    <t>ANNAPURNA Y</t>
  </si>
  <si>
    <t>https://play-lh.googleusercontent.com/a-/AOh14Gh3fMElF0uYAfP8ThwbpuadDfSLJIdOPEjgPNsW</t>
  </si>
  <si>
    <t>You can get any book by downloading it.you need not to buy any book</t>
  </si>
  <si>
    <t>gp:AOqpTOFH8Utz3PwEhluR3w0Elf2vxgLlWLTcNGmJOKH9yQy_yHXmvJzJZ-BA4nrAB2mqx_GFJ16qYFlLx54q4A</t>
  </si>
  <si>
    <t>Ugly even. But works as intended.</t>
  </si>
  <si>
    <t>gp:AOqpTOGDZ0zTQIolnPdc0rNbaHxzZTfuZvH3BN0tSLO5UvpBhoWVPfQYN6vfVOwcwjxD6X-aGt1zSqE_L-75WQ</t>
  </si>
  <si>
    <t>Palwascha Wahid Jan</t>
  </si>
  <si>
    <t>https://play-lh.googleusercontent.com/a-/AOh14GiSrfxQzACPoQ9TMHJFaum2nRRjIfsgMxdR887jWQ</t>
  </si>
  <si>
    <t>EDIT: I'd spend money to buy the premium software if I had any way to do that. PREVIOUS REVIEW: This is the best reader out there but I wish I didn't have to update it every two days.</t>
  </si>
  <si>
    <t>gp:AOqpTOG59rJ-_wCeJzgarf5P1AK665Jfm1jwNlhoBFvwODswu3DAeeoNU-TPXpqEYzFitEQRpxbFGyXrN4ca3Q</t>
  </si>
  <si>
    <t>Igor D.C.</t>
  </si>
  <si>
    <t>https://play-lh.googleusercontent.com/a-/AOh14GiEPiDr1pJ75tCD7N-Tk5-ZS1HoJ6rsJe-Umz4cGXI</t>
  </si>
  <si>
    <t>Can't actually export bookmarks or sync them over gdrive.</t>
  </si>
  <si>
    <t>gp:AOqpTOHZFHmvu5JLvq04lquE61_M8MepG-hwGN3AqQ1RhZmuv85IW6INKJ2xKTjmQefKg1dshLMfZsPvt9y8OQ</t>
  </si>
  <si>
    <t>Иван Никонов</t>
  </si>
  <si>
    <t>https://play-lh.googleusercontent.com/a-/AOh14GjxYdkTXAqFISTdos98uY8PDF0TiNZI0fcJAlUyeg</t>
  </si>
  <si>
    <t>Cool app, but what should I do to use dictionary?</t>
  </si>
  <si>
    <t>gp:AOqpTOEr7_lcfUHYBYkRCoxS9HDIu3_0OXUZLDENeu5aC77lVkyjqH4Uc-R1-jA1m_QnmArT37ffttT-h8bsng</t>
  </si>
  <si>
    <t>Vadim Plotnikov</t>
  </si>
  <si>
    <t>https://play-lh.googleusercontent.com/a-/AOh14GjmqrH-ZgxRYe--CkHEivxzSVqjm6_zcvTNePCO</t>
  </si>
  <si>
    <t>Probably The best reader in market.</t>
  </si>
  <si>
    <t>gp:AOqpTOFf4meRxe_wth8QkN3LXD8O-hYNFlFq03-vCAjgtp-tngbGBaH8wOH9BgoHYJRFizSV1JQjTQTOJAfTlw</t>
  </si>
  <si>
    <t>Sebastiano Mandala'</t>
  </si>
  <si>
    <t>https://play-lh.googleusercontent.com/a-/AOh14GhCRxA3xsWc4DGXGEi3N7AYorPc7V9zDyjPOiyCbuU</t>
  </si>
  <si>
    <t>Still not able to sync a specific pdf. Cannot understand. Why</t>
  </si>
  <si>
    <t>lg:AOqpTOHr7JMF-U8nLeN2k6ffauHl5tMWO4SjtJU-UNdYNh6Q_NSwZC3rozAQuUrKDmZNDXnX4CGUHmAfdbSSEA</t>
  </si>
  <si>
    <t>Love reading with it. Nice library navigation. Especially love the night mode.</t>
  </si>
  <si>
    <t>gp:AOqpTOFiiBJTitxvSHz8vUeqx-znGo0jjwxyYHZwIZ8X7tcsW1WCqt6YrhZMH509tAm2_xkIdSpzFqpupte7sQ</t>
  </si>
  <si>
    <t>Dmytro Sokhach</t>
  </si>
  <si>
    <t>https://play-lh.googleusercontent.com/a-/AOh14GgnUR8EVNGeAShjTyEZjb2A90Rs3giiM83QVmqs</t>
  </si>
  <si>
    <t>Convenient to use. Lightweight. Love it.</t>
  </si>
  <si>
    <t>gp:AOqpTOE74Sl3C834uKIH4bvqYJbzyY8_I_rlNdE6CCxNA8ueCnz2XajGRd5KNNED55wn1AkiVhMx5Q5mRCee_w</t>
  </si>
  <si>
    <t>Ben Carner</t>
  </si>
  <si>
    <t>https://play-lh.googleusercontent.com/a/AATXAJwQ0O8bVVsuWiA9pfp9L32GR-MJnoNm0FNY0dsG=mo</t>
  </si>
  <si>
    <t>This is the best book reader I've used. All the features I want, without any of the annoying crap.</t>
  </si>
  <si>
    <t>gp:AOqpTOGfirfpQeof6mcQ7dfT49eSSEv6APmL3dL_UiP6gLz9m8mEAys96R2Ux2lz2bSH7BF6OJOTGpdCdLolNg</t>
  </si>
  <si>
    <t>Randel Capati</t>
  </si>
  <si>
    <t>https://play-lh.googleusercontent.com/a/AATXAJxrTuHrGSyHqr6wqRZfs14WFpcfZ-gkAKf5jLul=mo</t>
  </si>
  <si>
    <r>
      <rPr>
        <sz val="12"/>
        <color rgb="FF000000"/>
        <rFont val="Calibri, sans-serif"/>
      </rPr>
      <t>It causes a lot of annoyance. Just make it a</t>
    </r>
    <r>
      <rPr>
        <b/>
        <sz val="12"/>
        <color rgb="FF000000"/>
        <rFont val="Calibri, sans-serif"/>
      </rPr>
      <t>n option in the menu and remove it from the default screen</t>
    </r>
    <r>
      <rPr>
        <sz val="12"/>
        <color rgb="FF000000"/>
        <rFont val="Calibri, sans-serif"/>
      </rPr>
      <t>. I always go to other page unintentionally and go back to reading mode so i can't reset the page. I'll revert rating to 5 stars once it is addressed. Also, i really want to buy your premium version to thank you but i think the price is too steep for the added features are useless to me. If you can add the function like in "GrabMyBooks" app, the i will buy the premium app.</t>
    </r>
  </si>
  <si>
    <t>gp:AOqpTOEYonmSG-aEqMREy4wETzOOAxTKWwhzx7S1CT5eOn9zjRIX9UpOYt-tYlskEniisbESgnLTwF8ejt5qvQ</t>
  </si>
  <si>
    <t>Robert Johnson</t>
  </si>
  <si>
    <t>https://play-lh.googleusercontent.com/a/AATXAJwo55xvSSb2VGzlsqtPylpwxjDP4v03Tjw2IpXq=mo</t>
  </si>
  <si>
    <t>Everytime i try to open my library saved on my sdcard it freezes. Pure trash</t>
  </si>
  <si>
    <t>gp:AOqpTOEBoH6dlZ7fBOgyb0bXfTbX6bzema8Xnd8idwngSzXyGPo45poKHKrx03Fnu8Wds6-dbes1jlWrk6AkwA</t>
  </si>
  <si>
    <t>Albertas Agejevas</t>
  </si>
  <si>
    <t>https://play-lh.googleusercontent.com/a-/AOh14Gj8iQbBmceRKdyJYZXUyM52emjiRfxxeCbh5ib2xmQ</t>
  </si>
  <si>
    <t>By far the best book reader app. Very customizable and ergonomic. Supports pretty much all the open ebook formats. And most importantly, Open Source, which means no ads and no castrated features.</t>
  </si>
  <si>
    <t>gp:AOqpTOHUANFyA7CvOl0wPvdZPUKhBLPPKvZHLP0Xq23mxOd1DwH9VvXquC4rZS4yfZgd9ov2x629rcbJX-BO9Q</t>
  </si>
  <si>
    <t>Lucci Abella</t>
  </si>
  <si>
    <t>https://play-lh.googleusercontent.com/a-/AOh14Gj7DvcFrFb6xILWnp6yHMzUJj3mzhfRyYzNR6a9Cg</t>
  </si>
  <si>
    <r>
      <rPr>
        <sz val="12"/>
        <color rgb="FF000000"/>
        <rFont val="Calibri, sans-serif"/>
      </rPr>
      <t xml:space="preserve">Hello. I'm using a Note5. There's </t>
    </r>
    <r>
      <rPr>
        <b/>
        <sz val="12"/>
        <color rgb="FF000000"/>
        <rFont val="Calibri, sans-serif"/>
      </rPr>
      <t xml:space="preserve">a split screen icon </t>
    </r>
    <r>
      <rPr>
        <sz val="12"/>
        <color rgb="FF000000"/>
        <rFont val="Calibri, sans-serif"/>
      </rPr>
      <t>but it doesn't seem to work. Is it supposed to be that way? All else is good.</t>
    </r>
  </si>
  <si>
    <t>gp:AOqpTOEY2wx67R8KlcafoXJtL5iu8AGGgJSLXrer0db2EnfXXo0Obu3pG3IWwcEtle2vLRNzK675iHnlY2XiwQ</t>
  </si>
  <si>
    <t>Cynthia Modebe</t>
  </si>
  <si>
    <t>https://play-lh.googleusercontent.com/a/AATXAJzIg2L7EMnkrCz3TisEx4OqjuGlSVeATH00jrke=mo</t>
  </si>
  <si>
    <t>I just love it. The layout works best for me.</t>
  </si>
  <si>
    <t>gp:AOqpTOGJkHA4hUxa4L57QDYM7hwpn2sSyBnwLkDBB2JviZKPZoiuHV9wfCS3gmprWWYI03YNXQDTCPGL559zgQ</t>
  </si>
  <si>
    <t>Elaine Rodriguez</t>
  </si>
  <si>
    <t>https://play-lh.googleusercontent.com/a-/AOh14GhyM6Q0XvQKFw_Z81d2Z0c2JvN7GnG3LCqRpnYH3w</t>
  </si>
  <si>
    <t>it makes reading books super easy</t>
  </si>
  <si>
    <t>gp:AOqpTOGnvwOABu2NwTYY1dbzZG3PRxL8cAyCL3KHIStgd5a0D7QgDmlLO34fcVce3yEzmZHD55TtwBRkwR0W0A</t>
  </si>
  <si>
    <t>winston choy</t>
  </si>
  <si>
    <t>https://play-lh.googleusercontent.com/a/AATXAJyKg3bQB_GSIbFbek_eS5U5ddp6VN8fC5Ww5bil=mo</t>
  </si>
  <si>
    <t>Tried aikido, moon+, others (earlier versions) and for me this works the best as far as easy of use, look n feel, desired functionality.</t>
  </si>
  <si>
    <t>gp:AOqpTOG_hkZZ5Mw1wRqLbZJPl1udaEaEQmElI6TrGOhl0bYKueUv72mAkAyb-pxhfZsAMbpBbrAadVTNy_ld-w</t>
  </si>
  <si>
    <t>Salvador Montane</t>
  </si>
  <si>
    <t>https://play-lh.googleusercontent.com/a-/AOh14GiWTmhQRocL3EsAEwpsFmn7MWiKYAIlaN4oRLqKGA</t>
  </si>
  <si>
    <t>I loved the app so easy and cool!!!I never in my life read.i have only finished 2 books in my life.with this app I read more than what I can imagine</t>
  </si>
  <si>
    <t>gp:AOqpTOHk6qIZrZ3rV7BeQEJ3T9rifW59hKqGai0rKMZv_JFSE_tyMmmEJj2lEsAQ-C247wogEXNbCYnyzO1sDA</t>
  </si>
  <si>
    <t>Min Woo Park</t>
  </si>
  <si>
    <t>https://play-lh.googleusercontent.com/a-/AOh14GixHfKhVzuT2Sc-6n6xXAbHGm3VqhqNHMdi0K-YVg</t>
  </si>
  <si>
    <t>I would give it a 5 if I was able to sync it with a desktop version along with all the highlights. Pretty much a google play books that let's you customize more things.</t>
  </si>
  <si>
    <t>gp:AOqpTOGiLX0cHdKJauCZFNQUsFvixeiMB-nd0h8_PY3Tovch__SyHzhqlBqRYvS-U9a8FeW_GOayRSmNWQBXoQ</t>
  </si>
  <si>
    <t>sama kakt</t>
  </si>
  <si>
    <t>https://play-lh.googleusercontent.com/a/AATXAJyPYyveU9ApZAj2OVM2qYys6Nt2RKGZISSN94lG=mo</t>
  </si>
  <si>
    <t>for this format its very gud</t>
  </si>
  <si>
    <t>gp:AOqpTOGKRJobWyMtt5S5scvU7AzJCunMWTbbOp9uVtfPK4oQbzMl35H1Yu7SD6GMZwOvXPy4hnOr-U1tPKRMYw</t>
  </si>
  <si>
    <t>Michael Hendrichs</t>
  </si>
  <si>
    <t>https://play-lh.googleusercontent.com/a-/AOh14Gg6MIxq5yETlWxoX8jZgdjjnIZvLnwDFF9xxwpK8g</t>
  </si>
  <si>
    <t>Have had this app on all 7 of my android devices. Love it! Never used another ereader and never will. Keep it up devs!!! One suggestion. Why don't you include pinch to zoom? It would be much easier to set the desired text size in this fashion.</t>
  </si>
  <si>
    <t>gp:AOqpTOF7A8hGbBe2Vrx6LSmwfXeKIc02Jl41qGJ6GKGGBM3p0OmkWlhmPqweT1loGjSSCp7SGWtkJZK15krXTg</t>
  </si>
  <si>
    <t>Nithin TK</t>
  </si>
  <si>
    <t>https://play-lh.googleusercontent.com/a-/AOh14GhesiavxTLEyP78ByFCd86xTDNEC76G08AYjCvR6w</t>
  </si>
  <si>
    <t>Love this, have red many free books in this</t>
  </si>
  <si>
    <t>gp:AOqpTOH9mbfMfXRgdxsWtVDAB6F0ghQK3IJ3rx68GuM6punOWQqO6n3PIqFGIGaaWNNtRjRyN1d-mi2TT0uCqQ</t>
  </si>
  <si>
    <t>Carolyn Reed</t>
  </si>
  <si>
    <t>https://play-lh.googleusercontent.com/a/AATXAJwbGtZfQdP-9hiGMpmsotugNNHoi8dF7ihoIEVP=mo</t>
  </si>
  <si>
    <t>My favorite ereader app. Only 4 stars because maximum number of books in Recently Opened will only show 21 books not the 48 which is set. App is updated.</t>
  </si>
  <si>
    <t>gp:AOqpTOGYgklpmKXQcS1uW1OExgf5wxB3E5MjhMUYcOWgHDHakxkTomgw1UTOx7q76_paa1rn3dYASoR4Ezo6vA</t>
  </si>
  <si>
    <t>kaushik sinha</t>
  </si>
  <si>
    <t>https://play-lh.googleusercontent.com/a-/AOh14GiTenMkG_7H5uZMnYIdqjEXjPCkXS_idSD_ru1n</t>
  </si>
  <si>
    <t>Need some more option for user. But overall good app</t>
  </si>
  <si>
    <t>gp:AOqpTOGAYpchCemk74xVxRth46oDxLttrxMJebtZ4u220AcvF6PkY3Ug-m7ZZ1rG6sRRCgzWYeZvzELO2U3vKQ</t>
  </si>
  <si>
    <t>The current free version won't open books from zip files. Paid version does. No warning about it and I think this is very deceptive and poor practice. I have used the app for years but will probably switch because I don't like authors that try to force you to pay by limiting key functionality</t>
  </si>
  <si>
    <t>gp:AOqpTOFX6TVixSKc3CodppcenPaXDioWw3s9BGKQdUnBDtKCLhgbFMWpuxmNGZ0abn_hinVhrFHRG4yceXBhfA</t>
  </si>
  <si>
    <t>rahul</t>
  </si>
  <si>
    <t>https://play-lh.googleusercontent.com/a-/AOh14GieF0hPvpvAlwZY1UZmDtp6zX9Hk4RhsHl7N_S98g</t>
  </si>
  <si>
    <t>Best reader I've ever used. Good work Dev</t>
  </si>
  <si>
    <t>gp:AOqpTOH4IKIpN9o3sdRk3Thnmv1F_QDVwXBPDF5BY1uQ2Xp9UhYZPmoRPLIgHX0Zp6OGLxcbtyKAZOOpkDf21w</t>
  </si>
  <si>
    <t>Sanjay Boodhoo</t>
  </si>
  <si>
    <t>https://play-lh.googleusercontent.com/a/AATXAJxbwdhvxtkxmJFxyt67xyP0-c2jXG_Xmde4Xa9c=mo</t>
  </si>
  <si>
    <t>I only use it to read epub and mobi files and this app does the job beautifully. Simple to use and no gimmicks. Thanks dev(s).</t>
  </si>
  <si>
    <t>lg:AOqpTOEU-u6SC10u3qZaD_MzNo82KuXdxUJK_8PE2UJJG-vwzpoOAOUbpabLdbwfN4mpxns9DAGFGTvC_1prJw</t>
  </si>
  <si>
    <t>spoiled page scrolling! Please, fix. That the only thing I need from this application: fast scroll.</t>
  </si>
  <si>
    <t>gp:AOqpTOHcEdlge0G4-HOtKR525G3E1aehzOrfNzWPpN2ZeUQ3BzrPfV-p3Z3mW50hzEPDURBTPi7zWoqSFYYiBg</t>
  </si>
  <si>
    <t>Konstantin Blagov</t>
  </si>
  <si>
    <t>https://play-lh.googleusercontent.com/a-/AOh14GjWOMvnmwb96pt9nUhPE-LMKvgWrIFo23Wn7bWc-Q</t>
  </si>
  <si>
    <t>Tried this one. First book opened ok. On opening a 2nd one, app frozen on "waiting ring". Now is frozen from start. Gonna stick with old good Ai.</t>
  </si>
  <si>
    <t>gp:AOqpTOELdDYSPVqnSdghNjcKHVmz6E8r4a97DWXrZO7gAxn-lq_lWV99fLaXkuLEl2c0v4cmjMfNfCPxrYtM5g</t>
  </si>
  <si>
    <t>Caleb Bahler</t>
  </si>
  <si>
    <t>https://play-lh.googleusercontent.com/a-/AOh14GhLQPNWyjOmH8-pqN0ZpEDe5G3zF_l-NtNrazCx</t>
  </si>
  <si>
    <t>Please add dropbox sync for books and current reading page status.</t>
  </si>
  <si>
    <t>gp:AOqpTOHdST5vVIRb4PdijghfPWSGpi8yy9FeEJbnZ_gy-0nCpiFhkR5DXLn2w2VSizMAPQjhDH3dYQ9EV2TyQg</t>
  </si>
  <si>
    <t>maisoo</t>
  </si>
  <si>
    <t>https://play-lh.googleusercontent.com/a-/AOh14Gh6Lg6oBK4ewwTRMqlCj9VUXA1Gok9PlXSCTeDH0W8</t>
  </si>
  <si>
    <t>Before the update i liked it but now when i want to find a book, it takes so long. Will return when its better</t>
  </si>
  <si>
    <t>gp:AOqpTOExQ6HkpwYPmW_ysfJwjeHXXbZiF3Rvdg-QBG7-g3dqAIHPc47jJ6_8ViMUQh0IXZvgpRgxALlnZPFEfw</t>
  </si>
  <si>
    <t>Beryl Obiatey</t>
  </si>
  <si>
    <t>https://play-lh.googleusercontent.com/a/AATXAJyytfpEtK5puE0F9KpVTDAkHpgFDzUKtoY3htuo=mo</t>
  </si>
  <si>
    <t>Aldiko kept messing with my Bluetooth. This is cool.</t>
  </si>
  <si>
    <t>gp:AOqpTOFk4qd4P6fUgjLd-c46KPS2yiaZZjg0ylgy89NCdq1etysS_19cnNZRQQVybF-2rVBu3f-eQMqOmKeegg</t>
  </si>
  <si>
    <t>Anthony Ponceano</t>
  </si>
  <si>
    <t>https://play-lh.googleusercontent.com/a-/AOh14Gj-R7WlxTEosUTCEIcImMMTkULtCeo43a_UpShZ</t>
  </si>
  <si>
    <t>Hands down. Great features. Love the night reading option.</t>
  </si>
  <si>
    <t>gp:AOqpTOFa58htsUbMskfiaOmLwX_QOjillLLwDgjcg2kNTm9EYTKTz7q-KftyX128VEG2WfQyi5_O45hYRGf4Pg</t>
  </si>
  <si>
    <t>Avinash Samant</t>
  </si>
  <si>
    <t>https://play-lh.googleusercontent.com/a-/AOh14Gh22iqmhb0QLeElm1zOxCLWiilBXtg71GxFMMq9LA</t>
  </si>
  <si>
    <t>Instead of dictionary search result it shows wikipedia results, which is totally worthless. Please fix it.</t>
  </si>
  <si>
    <t>gp:AOqpTOGIFG9r4KjwkRg5CpEQzMOB-55ux7iLxRJwm9ed4Sm6R_aayyMUkUHu0Vgdz9O1RyBfvnqPrI1xpz0pjg</t>
  </si>
  <si>
    <t>Matt Cromwell</t>
  </si>
  <si>
    <t>https://play-lh.googleusercontent.com/a-/AOh14GhhQvhsRqzrdNw7_tTBdc8X4pgWIuP-h1lA4VYgbw</t>
  </si>
  <si>
    <t>This is probably my most used app, absolutely no complaints.</t>
  </si>
  <si>
    <t>gp:AOqpTOEGVtLjcY_ZSUW-tjlBX0j0ylFrxkb-Jn9Jk5mPIvoM_9Epa5aV01pWFnudW6LnCME39mr9TSbzQA6YVw</t>
  </si>
  <si>
    <t>Andrea Flor Baylon</t>
  </si>
  <si>
    <t>https://play-lh.googleusercontent.com/a-/AOh14GifV-T0eE6nxJ0Bc7GEDk0wIWYp4xv8bn-4hYLI</t>
  </si>
  <si>
    <t>One of my favorite apps. ☺</t>
  </si>
  <si>
    <t>gp:AOqpTOGhhX1pF4EDG0CqHSVV_HqPHQCoNEVACrC5p3XoWXKhaY9hOA6vxxJujMAeRcJs9_FpXj4BXZNeloMurg</t>
  </si>
  <si>
    <t>Alexa Brown</t>
  </si>
  <si>
    <t>https://play-lh.googleusercontent.com/a-/AOh14GhOUGu_RL0zrkdQZO6jyDfim4g5LacMxw3Fysje</t>
  </si>
  <si>
    <t>I read so many bad reviews but I still got it! Listen to me if you want the truth: don't get it</t>
  </si>
  <si>
    <t>gp:AOqpTOH1eyWkBzj7_PBr11LGyaqugjCueOGr79tSfjGj-ao0O4BMdCSOa895v5PrGorAXR91twiGbHHo4mXLyg</t>
  </si>
  <si>
    <t>David Ansell</t>
  </si>
  <si>
    <t>https://play-lh.googleusercontent.com/a/AATXAJzGsOl4CneA_fT5NBCHBulpTYC8uem4MFAGZtmA=mo</t>
  </si>
  <si>
    <t>Does the job, love it. Recent upgrades fixed the slow loading and the sd card directory problems</t>
  </si>
  <si>
    <t>gp:AOqpTOEoKc8-ESAtcSLJWe4doZKwru9vUaUNxYeEcK1Dp99RsIFb9rHshL5Ql-ZoiAM2PloEu4PIT3DL26ZA8w</t>
  </si>
  <si>
    <t>David Batdorf</t>
  </si>
  <si>
    <t>https://play-lh.googleusercontent.com/a/AATXAJwExm-dSRvsfA45uXuRPwhZNhjoYQTEEZETBkWP=mo</t>
  </si>
  <si>
    <t>I have been using this app both free and paid for well over two year and it has been great. The best feature is the TTS plug-in that makes all your e-books audio books as well, great while driving and such. However after this last update I find that the app crashes to a blank screen and must be closed and reopened to use. I also find that the TTS plug-in now skips sentences and will repeat sentences with enough frequency to be very annoying. I hope this will be resolve in the next update. Beyond this bump in the road I still feel this app offers the best options for an ebook reader.</t>
  </si>
  <si>
    <t>gp:AOqpTOEeMKJ2Tup2xwX1qjQa7vjQBZ2E7TxVgYf1w0HSOLfmcjnlOTbJaaIftwrcTAHDHb0aMgmnM6s8UYn-MA</t>
  </si>
  <si>
    <t>Brad Gregersen</t>
  </si>
  <si>
    <t>https://play-lh.googleusercontent.com/a/AATXAJxwcwlD3taIuDB7-gatE3cRcf5DAT1KOo4EyBc=mo</t>
  </si>
  <si>
    <t>This is by far the best app for reading I've ever used. I am a big reader, have tried near every Android app out there for this purpose and not only does this do every other facet of any of those apps better than they do, but it also is the only app which supports the sorting method of just adding files to folders named for each topic ex: " psychology" and sorts them directly in an attractive interface. This was my selling point because it allows easy navigation of large libraries (1000 plus documents) as easily as it is for a 10 book library. This is the reason I am buying premium. Thank you for am excellent app</t>
  </si>
  <si>
    <t>gp:AOqpTOGuKcvUfePTjD5SD-AHGFXoqfeU9v-Vjk3LjU6WUx8ea3uV4h3rM56oxpJoC2Moikk-4ZphKefKF-kJzw</t>
  </si>
  <si>
    <t>илья мельниченко</t>
  </si>
  <si>
    <t>https://play-lh.googleusercontent.com/a-/AOh14Gib1K8lb7ufBcnS53t8w3NXDfESmPi7g1DrEMGv</t>
  </si>
  <si>
    <r>
      <rPr>
        <sz val="12"/>
        <color rgb="FF000000"/>
        <rFont val="Calibri, sans-serif"/>
      </rPr>
      <t>Translate: Just super !! I could not read books due to the fact that other applications lagged and poured out. Everything here is very cool: smooth work, can work with "heavy" docks, reads a bunch of formats (</t>
    </r>
    <r>
      <rPr>
        <b/>
        <sz val="12"/>
        <color rgb="FF000000"/>
        <rFont val="Calibri, sans-serif"/>
      </rPr>
      <t xml:space="preserve">it's a pity that </t>
    </r>
    <r>
      <rPr>
        <sz val="12"/>
        <color rgb="FF000000"/>
        <rFont val="Calibri, sans-serif"/>
      </rPr>
      <t>.docx does not read). In general, I am delighted)
Просто супер!! Не мог читать книги из-за того, что другие приложения лагали и вылитали. Здесь все очень круто: плавность работы, может работать с "тяжелыми" док-ми, читает кучу форматов (жалко что .docx не читает). В общем - я в восторге)</t>
    </r>
  </si>
  <si>
    <t>gp:AOqpTOF9I8YFyTZ1uFBfq4WW8Zfzk9kZ-BwXgP0XN31qYVHzc2p2L6tKJu7kIrdaitNzZV7LATlaozTS86h2sw</t>
  </si>
  <si>
    <t>Trista Manuel</t>
  </si>
  <si>
    <t>https://play-lh.googleusercontent.com/a/AATXAJwfiHuk7t2f67MVaHmFaaK8gsEwxuNdDVPwvO67=mo</t>
  </si>
  <si>
    <t>Great e reader and very easy to use</t>
  </si>
  <si>
    <t>gp:AOqpTOH6twjy4wcL5pLQKIZSp17ecRO9j8HXgwuf23KjVjNOk3h3sfVyH5Vp9TTxPBOxE9Fpt9JLAXhGeGmEIg</t>
  </si>
  <si>
    <t>Lika Koldunova</t>
  </si>
  <si>
    <t>https://play-lh.googleusercontent.com/a-/AOh14GgjMTK-PC_VrGwv6M7njwjxPu98HMKULHaVlqOO</t>
  </si>
  <si>
    <t>Good reader but after the latest 2.6.9 update still doesn't allow to download any book to the SD card. Error in the folder creating. It's more than 15gb on SD card...</t>
  </si>
  <si>
    <t>gp:AOqpTOFev4C_2lstRJNjgMAPi9UR9cfuQ-QczqGkqsUovfk-ailkwvpEqAFyfIHEgUeeaV2nHPCzBwu-J4JpIQ</t>
  </si>
  <si>
    <t>abdul mufsin</t>
  </si>
  <si>
    <t>https://play-lh.googleusercontent.com/a-/AOh14GjCzP8CPmmnlXdAebAREIza9uXlbLIr5BWolejH9g</t>
  </si>
  <si>
    <t>Reads everything. Easy to use with customisations.</t>
  </si>
  <si>
    <t>gp:AOqpTOFQGFPnRTBZ4fRxHRitJhKND0U8F0ryMqUQbZEaLhrCaPrUk4ml9HG8sc7SGANv7mEd73oHbKxJxqn18w</t>
  </si>
  <si>
    <t>Gaurav Harsha</t>
  </si>
  <si>
    <t>https://play-lh.googleusercontent.com/a-/AOh14GgQICoqrQCGdInq-BgGliywbFtOpdiNfCqx7s9BWA</t>
  </si>
  <si>
    <t>Elegant app with a big library of books and support almost all formats</t>
  </si>
  <si>
    <t>gp:AOqpTOF1zu3NSYhsE0BbhOeCnYl4F3tdoJS5zNwXcvCGxAfNLt1IYk6dKVbB5Kf6ACBGha8uGWosFlpmKA9deA</t>
  </si>
  <si>
    <t>sakina muhammed</t>
  </si>
  <si>
    <t>https://play-lh.googleusercontent.com/a/AATXAJyDFBoqcSOBMI7KQqYLnMTZ96OeBRiAkPpcGDES=mo</t>
  </si>
  <si>
    <t>i love it. just that i cant listen to audio until i get a premium account. plus i cant open pdf's</t>
  </si>
  <si>
    <t>gp:AOqpTOFgkEMjojYvKcVmRVvF5nJMe4LGIhKCLkWILG7ftjnM5ZYf35BsqB0VHHgu3LBxtiX7zijj78yj4B-Yjw</t>
  </si>
  <si>
    <r>
      <rPr>
        <sz val="12"/>
        <color rgb="FF000000"/>
        <rFont val="Calibri, sans-serif"/>
      </rPr>
      <t xml:space="preserve">this app is so shity </t>
    </r>
    <r>
      <rPr>
        <b/>
        <sz val="12"/>
        <color rgb="FF000000"/>
        <rFont val="Calibri, sans-serif"/>
      </rPr>
      <t>it doesnt open pdf</t>
    </r>
    <r>
      <rPr>
        <sz val="12"/>
        <color rgb="FF000000"/>
        <rFont val="Calibri, sans-serif"/>
      </rPr>
      <t>!!!</t>
    </r>
  </si>
  <si>
    <t>gp:AOqpTOHcnlHF-8BkFfJ_pyyuohJqDA5CgtIGI7FYWlAznsQG2Lg0-pPJz8OFF-JbNL0hs3lIlC1o2gOmD8tJUA</t>
  </si>
  <si>
    <t>Aramis Daniel Esteva Arensibiya</t>
  </si>
  <si>
    <t>https://play-lh.googleusercontent.com/a-/AOh14GgDPlqrrYDE-KrFooL9aDe8XXWlTdrG8BUseD3s</t>
  </si>
  <si>
    <t>Since i started using this reader it comfort me in everything. So, yeah, the best and free. Thanks for this app.</t>
  </si>
  <si>
    <t>gp:AOqpTOEPigbTm_SubLdTj6nh2mCK1yUObX8HpnA2T5la-bp1jpnXxiYOXhBNkdJ08_tPkc2WGEsKnVXJGDhWIw</t>
  </si>
  <si>
    <t>Костадин Запрянов</t>
  </si>
  <si>
    <t>https://play-lh.googleusercontent.com/a/AATXAJz7GaS6-Y6na_G8oxsOgqLi4fOzySQlmpB-RnWi=mo</t>
  </si>
  <si>
    <t>I really miss just one option- to can check progress by seeing real book pages. This way i can read easily on physical book at home and on my device outside. Otherwise great job</t>
  </si>
  <si>
    <t>gp:AOqpTOFVOBCiJbAN-foVytYqsrxAUH3ZHh2afN-YWudZ_3I9iwsoemyIFif0hbQHm8zmBqtTJTErIbDKsugX9g</t>
  </si>
  <si>
    <t>Avi Aryan</t>
  </si>
  <si>
    <t>https://play-lh.googleusercontent.com/a-/AOh14GiRAcakFL55YFcu6AQAUGehxtQGF2EAI9k0SxD49_A</t>
  </si>
  <si>
    <t>Bookshelf view as a plugin... eh 😕</t>
  </si>
  <si>
    <t>gp:AOqpTOGgU9qyudSAobUQml5mHHEChuXqEX2CVrVG6WiCtF5bdld6N40OywWXda6L-aFan7IlRdnQzC9m2ExKLA</t>
  </si>
  <si>
    <t>Lorraine Traynor</t>
  </si>
  <si>
    <t>https://play-lh.googleusercontent.com/a/AATXAJwt6qB7Tw3NolT2zTF-OE8jSgzEIkjXxbDPYxH_=mo</t>
  </si>
  <si>
    <t>Not as easy to use as other readers but able to open way more file types, overall I'm very happy with this app.</t>
  </si>
  <si>
    <t>gp:AOqpTOFgPknTc2487SphBlXogvIUK7veKkeK3lhJTbk_TEsmN-_lF9rElsK1BE7nfxMEhqAQnsmGz8-q09gvhg</t>
  </si>
  <si>
    <t>Erica</t>
  </si>
  <si>
    <t>https://play-lh.googleusercontent.com/a-/AOh14GjQ6Wz6ZltrV5iVKbufrD9Fdf88Bv4ocOO3FesMtg</t>
  </si>
  <si>
    <t>Does exactly what I want. Clean interface, no ads, no intrusive permissions. Play Store needs more apps like FBReader.</t>
  </si>
  <si>
    <t>gp:AOqpTOHks-hJif2ZavXFat9qwZTkEgvsjhHdh190dfw_pk7i9_na5dDmNlzjFPWX9FNbIZ1dQPIokPMEEfZQDQ</t>
  </si>
  <si>
    <t>Pedro Mendes</t>
  </si>
  <si>
    <t>https://play-lh.googleusercontent.com/a-/AOh14Ghm_vVVTX-mfIWNy3hYhVP2ZUgreuOzNcWe2pam</t>
  </si>
  <si>
    <t>Works great on the HTC One M9, best ereader app.</t>
  </si>
  <si>
    <t>gp:AOqpTOFLioHpw55XpA1JAx1wXXYI86_WM_vYLm5bxvCTEcaH0d1WazPqGyzY2-8MH4l_9C-Q50Tv7NnycOBGDQ</t>
  </si>
  <si>
    <t>Kishor Padhan</t>
  </si>
  <si>
    <t>https://play-lh.googleusercontent.com/a-/AOh14GjkeVGbKKDKPSmRqINlTy4_qKnc2mr9TyaVPgZ2NA</t>
  </si>
  <si>
    <t>Cool app. Supports many formats to read books.</t>
  </si>
  <si>
    <t>gp:AOqpTOEIIiSjx7aRzcKiGCM2-PiPOLXh_DMCj_JFJy6Zxi3Q2Q4uakyZRDCrxhiXwyg9p4Y0vF-Vbx3yGcnvkg</t>
  </si>
  <si>
    <t>Nick Floussov</t>
  </si>
  <si>
    <t>https://play-lh.googleusercontent.com/a-/AOh14GjzvLDvAB-U6JFMt7pJFjm4dkyWaHMtBZr05PR8</t>
  </si>
  <si>
    <t>Nexus 7 (2012), added PDF and Djvu plugins. Started Djvu book, first time was OK, next time the app hang on with the black empty screen.</t>
  </si>
  <si>
    <t>gp:AOqpTOFKNw6OkiivsYjK0T7j4jQlOxIYHsIJ6_8RpEOxFeLfuExr5r0LeW89ZUY4z5ljvdMQTgNyrz24F4iJDg</t>
  </si>
  <si>
    <t>Glen Graham</t>
  </si>
  <si>
    <t>https://play-lh.googleusercontent.com/a/AATXAJxHCRxcuo0_WxIDpTSrzWuZ-Cw_u6Rl-OIz9oXZ=mo</t>
  </si>
  <si>
    <t>I really like the app but having bought the premium version it's a shame to discover that if I want it on my new phone I have to purchase it all over again. The FAQs say simply go to the app store and it will be free to download but that's simply not the case and it wants to charge me again. But otherwise this app is excellent!</t>
  </si>
  <si>
    <t>gp:AOqpTOFQV7PRZqd5Xg5MPOxyg_9zEqXmTziEKQwsFBNJreIrOtkorEVqmVfH66tYaSXcNbKIHDjI6HSjeCMknA</t>
  </si>
  <si>
    <t>Kenneth Gutierrez</t>
  </si>
  <si>
    <t>https://play-lh.googleusercontent.com/a/AATXAJxhmn2ZNKqwZQztseZ7Sn-O8cfpahaMMAU_0qNF=mo</t>
  </si>
  <si>
    <t>Hi, i just downloaded this and every few minutes while i am reading, the app would bring me back to a previous page and i would have to scroll again to find what page i am at. This is very irritating and it ruins my reading pace. If you can fix this problem then i would rate it 5 stars</t>
  </si>
  <si>
    <t>gp:AOqpTOHN7iDu2IpglWakyAnf4kxLkgnYKRlyIpQIsrfFaXNcGPDfY1Vi_dSNKSeiGvHipFLUPRwwM_93r6e6TA</t>
  </si>
  <si>
    <t>M. W.</t>
  </si>
  <si>
    <t>https://play-lh.googleusercontent.com/a-/AOh14GgyqGFSSeM17a4cSG2e1-qEaNLq03CfHHcxsBwVww</t>
  </si>
  <si>
    <t>And then you had to go and add ads...😲😓😫😥😛</t>
  </si>
  <si>
    <t>gp:AOqpTOG5dXPHk9HacCX3Gf7nS_dpMMcSkoRt1C4in_GYIyusQl2Dzs57vQWPEQl1vSteJL9WepGUm0oxV1yhwQ</t>
  </si>
  <si>
    <t>Meet Gopani</t>
  </si>
  <si>
    <t>https://play-lh.googleusercontent.com/a-/AOh14GjhuhejREAHZU4V85ADDwJX-tgg7X4xJAZcfHeiNw</t>
  </si>
  <si>
    <t>Awesome app to read all your ebooks</t>
  </si>
  <si>
    <t>lg:AOqpTOEAnpZfcnUQg5bnGMU08OnI8iq1rKBf2IaOmLzjaasDdUU-jCN5WxJRMydUxsM18cIaM2oqTVlKocjFOQ</t>
  </si>
  <si>
    <t>I've been using this eBook reader for ages now. It's excelled in every way.</t>
  </si>
  <si>
    <t>gp:AOqpTOFpmLrShGnrktQ-Ilm5i9_kdSM7nsjounvWTl0noUH5xMIXHxbLwS-cGhw16jmEX5WWB_kiPZHY4y61Cg</t>
  </si>
  <si>
    <t>James Caldwell</t>
  </si>
  <si>
    <t>https://play-lh.googleusercontent.com/a/AATXAJyxStLzlxzf6qAJdgrONV4fpNLJQn1_kioiGzb1=mo</t>
  </si>
  <si>
    <t>Best reader esp if vision impaired</t>
  </si>
  <si>
    <t>gp:AOqpTOExJcLjiT795OiM0ekCUkiVlw-DIOvqqAWj_IBUCiVUrYa8BO87Aw3x2MJH_OpDtIZqcjeRi6195QYBjw</t>
  </si>
  <si>
    <t>Chalmers P</t>
  </si>
  <si>
    <t>https://play-lh.googleusercontent.com/a/AATXAJzcQEehArxwNBTTWOApk8hwPXrqi1PofiQzHnCQ=mo</t>
  </si>
  <si>
    <t>use it for all my books</t>
  </si>
  <si>
    <t>gp:AOqpTOHcb8opXLRHuY4JrpKnfe3RnaLwiuJ86QtNBEiLl1b-d53haooUWaVppTA8uNbQnvgYkGXP6YmUHl5aEA</t>
  </si>
  <si>
    <t>Dontbe Eevil</t>
  </si>
  <si>
    <t>https://play-lh.googleusercontent.com/a/AATXAJzTcFgKg9YugCQco5gLFDLIa7tM-Lxb37cE-UFj=mo</t>
  </si>
  <si>
    <t>Reads almost any format, configurable, nice!</t>
  </si>
  <si>
    <t>gp:AOqpTOFYTaUSaZIl9GFtief3lEFCdVbH1ed67ccdH9gU5DmhPKxRoBxUh4M3MgUQrTG_q-V6X31PzuP-YSagoQ</t>
  </si>
  <si>
    <t>Roman Sheinman</t>
  </si>
  <si>
    <t>https://play-lh.googleusercontent.com/a-/AOh14Ggl8G22ewyRR_2zL-3blNDR5fPM3Rzw5PYRMdhXhd4</t>
  </si>
  <si>
    <t>just great. i have bought the premium version.</t>
  </si>
  <si>
    <t>gp:AOqpTOEyzic90JWtOB2ZrJQzO4UQU_sFTaeLR4QkNhcv82mkOMCG9kSw8cpD2l09_kFXN9zWuRlk6ZW86q9voQ</t>
  </si>
  <si>
    <t>Link 'n Scep</t>
  </si>
  <si>
    <t>https://play-lh.googleusercontent.com/a-/AOh14GiXBk_J6LMSW03k2AY7FJ39PgaB3ECuZAHxHTQ9</t>
  </si>
  <si>
    <t>Looks nice, but a bit tough to zoom in/out.</t>
  </si>
  <si>
    <t>gp:AOqpTOGwLtd2-dA4yOjK9mep1zG0xbUWmDOM_G1y1923RdsLpnB6qjXk8zZJW0eUmXB7_7iZqoGJAoo9ibWc-w</t>
  </si>
  <si>
    <t>Mátyás Vajda</t>
  </si>
  <si>
    <t>https://play-lh.googleusercontent.com/a/AATXAJzZC1mzZptgXFTG5c2ZVjeLziWvJdB2S5snWzga=mo</t>
  </si>
  <si>
    <t>Would be perfect if i could turn the brightness just a little bit lower</t>
  </si>
  <si>
    <t>gp:AOqpTOEINYJhTX8pjnuJNlCS9fK6T_mSSRT-ZpzP7LfBpGNzkunI74LIF0e6AO3Ri6sl5Ww6_yWa8FXAS2jlbw</t>
  </si>
  <si>
    <t>Sifi1310</t>
  </si>
  <si>
    <t>https://play-lh.googleusercontent.com/a-/AOh14Gha-OGM0Tm75TGIcrfQejqYlqQ7NmbXAovLN34caw</t>
  </si>
  <si>
    <t>A great book reader that's just great in every way</t>
  </si>
  <si>
    <t>lg:AOqpTOEan7qz7rK775VNhA1TQKnbVFT8XESfsD6dpiej_Iw3m0z0BH_ojm0WV148vzIqanHbzRWhM2eSu0naAg</t>
  </si>
  <si>
    <t>Does what I need without useless graphics and bloat. And the syncing and Google Drive integration works awesome.</t>
  </si>
  <si>
    <t>gp:AOqpTOH9Rsj_yUYay2dtXtw3T7A3a5TJ2zsTvCvt-Icow-yUqWTD5rqx22rv29a1E8tj62LL_oAwr-vK4Xik_g</t>
  </si>
  <si>
    <t>john cullen</t>
  </si>
  <si>
    <t>https://play-lh.googleusercontent.com/a/AATXAJxQv6DMo1i7HGbAKUGLfXcFumcz_NkF8qcJw8Y=mo</t>
  </si>
  <si>
    <t>Very easy to use reader. Needs a couple of tweaks to earn 5 stars. First add bookmarks. Other readers have them why don't you? Second editing book info needs to be able to access "series" and " number in series" fields. You gave the ability to lookup by series, but several of the books I have downloaded have a missing or misspelled series names.</t>
  </si>
  <si>
    <t>gp:AOqpTOEkE74O-BqX-kHOvGaTW7Wc009k-LH3sENTbiOj8c37r3Ys3RU_97dTZQlr9SUsThp8iiyw5Q3wcCA8cQ</t>
  </si>
  <si>
    <t>Veena Solomon</t>
  </si>
  <si>
    <t>https://play-lh.googleusercontent.com/a-/AOh14GgE-XJizpB61A362Zdtg-lkeoGO1zTFRePjyFCn5A8</t>
  </si>
  <si>
    <t>One of the best apps out there if you're a digital bookworm not concerned about screen size. It's lite and reliable. Plenty of public domain books are available. Don't compare it with kindle!</t>
  </si>
  <si>
    <t>gp:AOqpTOF05feUSlWMTDjQSBfYjDUV7RncwOocRqOcw-mh6sqkpo64AkZA2-Zn_dkjoYc63tAfn6ldPxD_xjQDWw</t>
  </si>
  <si>
    <t>Juliana Koh</t>
  </si>
  <si>
    <t>https://play-lh.googleusercontent.com/a-/AOh14Gjo9qbP6T3egWWqQdomti6_i3JFZHKsx49hyyKq</t>
  </si>
  <si>
    <t>Now I can even use it to read my Kindle books which I usually transfer manually to memory card in order to clear space on the device. Though i'm not sure why certain kindle format can't be read, at the moment this is good enough. Hope the Dev can expand support. Update 24 Sep. 2014 : Thanks to prompt response from Nikolay. After emailing, he pointed out that only kindle books which are DRM-protected cannot be read.</t>
  </si>
  <si>
    <t>gp:AOqpTOHYn8l61c9G9SktG8VVeJUH_ZEiXmezqy_Vic4PT4ebZpuzsXQRlTOhxp6ax9Mft5qAUfnKHOah6yxqDw</t>
  </si>
  <si>
    <t>Ruslan Akhmetov</t>
  </si>
  <si>
    <t>https://play-lh.googleusercontent.com/a-/AOh14GiscH6h_M0YI8kw-nue5AhE--Ts6h0A4FmgnML2</t>
  </si>
  <si>
    <t>Very nice app. Using it for last 4 years on different phones.</t>
  </si>
  <si>
    <t>gp:AOqpTOHY7dFdkOC207DQBEhCnA_e5mcwvQ8-SuT2cfZxmZKQavtzbq4LJcZ8TeKhAutLeyFDi4s0XVOZ7QCFaA</t>
  </si>
  <si>
    <t>Łukasz D.</t>
  </si>
  <si>
    <t>https://play-lh.googleusercontent.com/a-/AOh14GjIwd0l5p5Bc8Kk2YICC0A8P7vwuQXZaPTVLLkmB20</t>
  </si>
  <si>
    <t>Makes reading on Android a pleasure, very well sorted app</t>
  </si>
  <si>
    <t>gp:AOqpTOGxJ_vuLL-VdqObbBX4tbohZkR4_6BiBoZZRoceBy4zIlvZPtdEQLn0MC1WsPA3CMVtVLsOdQh8CrBMGg</t>
  </si>
  <si>
    <t>John Bradshaw</t>
  </si>
  <si>
    <t>https://play-lh.googleusercontent.com/a-/AOh14Ghhe3xtYzU3_jzDV6H4EY1YpAOChgTowfnGm7fC</t>
  </si>
  <si>
    <t>Excellent app. One reader for all of my books!</t>
  </si>
  <si>
    <t>gp:AOqpTOFr4BhtRxC0NBaiX6lfKILKH7154NK-MEt-2z3OzaZe7geyyWW6pMVKveyHqmOTMRXtDjpZieEINuaY6w</t>
  </si>
  <si>
    <t>Christopher Reeve</t>
  </si>
  <si>
    <t>https://play-lh.googleusercontent.com/a-/AOh14GhkZKj-xQrexg_f8JBVrqTReCWC1sosW9v_A0Wh7Ts</t>
  </si>
  <si>
    <t>The recent change to screen brightness results in a much (66%) darker screen. This is nice for nighttime reading, but a much higher screen brightness level is required (when comparing to version 2.5.5) for reading in any condition other that complete dark. Thus battery life is significantly affected. Please revert this change.</t>
  </si>
  <si>
    <t>gp:AOqpTOFOkC8PN1SsMjX2_sjG7hb0QOf-e57nCWDMkDFFe_TlQONGcTK0AmjoB19mk9nt4sQubOwTADoo2JEw2w</t>
  </si>
  <si>
    <t>Stephen White</t>
  </si>
  <si>
    <t>https://play-lh.googleusercontent.com/a-/AOh14Gh3yI8Q4_BWu8Qob63W1tegxZT4MmJotAWjjU5SeqM</t>
  </si>
  <si>
    <t>Been using this app for a year or so and its super stable and super reliable. Great work guys!</t>
  </si>
  <si>
    <t>gp:AOqpTOGiE2a3usRcT2fDCOvUO5ujo1K5et8VCNnHbdk4R5C_FgNK6wwrojIVhWfdmsu7XZ-IwjETUCJzdURXmQ</t>
  </si>
  <si>
    <t>Janice Dillon</t>
  </si>
  <si>
    <t>https://play-lh.googleusercontent.com/a/AATXAJwBf1bgna5QZCUpAFe6dByqNr-OMca16ssjxJ6L=mo</t>
  </si>
  <si>
    <t>I haven't found any books yet but want to</t>
  </si>
  <si>
    <t>gp:AOqpTOFEHZm76KbiYpkE3qiNlFpynPV-oZxELLeKe7FE3k-uQ4_Qw0v1-2jtmRREHtWDeaMcLrhG378KrYZWjw</t>
  </si>
  <si>
    <t>Mary Wagner</t>
  </si>
  <si>
    <t>https://play-lh.googleusercontent.com/a-/AOh14GhBoQFCqxMlrAKkGhNKlztK716QewJC6ArI1f6Oruc</t>
  </si>
  <si>
    <t>I've tried others &amp; keep coming back to FB Reader.</t>
  </si>
  <si>
    <t>gp:AOqpTOHBs_HfZdTSa2fWygqVPg8mhqgDfWJyfnnxl71BNejMzchMVOR9P72KW8FubyUTQ_W3RBTbQc0TvOIuBQ</t>
  </si>
  <si>
    <t>Genma Kragoth</t>
  </si>
  <si>
    <t>https://play-lh.googleusercontent.com/a-/AOh14GjHPvUBriyHSdHglk5FRrLPcxjVDKZzzddSP3vR</t>
  </si>
  <si>
    <t>After trying a number of different reader apps, I went with fbreader. It offers a good amount of customization, without making things overly complex for a new user. I also like the fact that it supports plugins for added functionality. All in all, a very good app.</t>
  </si>
  <si>
    <t>lg:AOqpTOH8-zADXD7vqZJEeJSQklPfA1tpkagcZ6uSKsh0yJo7VDRDOck4MNpSDI1k_xoe326PJ39txpYSSjDa5Q</t>
  </si>
  <si>
    <t>Was working great on Motorola backflip until last update. Now most emails come in with "no subject" in subject line and no text--have to force download of each message's content. Also can't get get rid of error message of "sync disabled" and unable to send messages. Please fix or will be uninstalling program soon!</t>
  </si>
  <si>
    <t>k-9-android</t>
  </si>
  <si>
    <t>gp:AOqpTOGiF2DYfTfFjkPxH44c9WMEj30tjYyxVWw07l48IdCQeevr83KW0j0BTrIFInYCGA414oJr3wK8ekR4-Q</t>
  </si>
  <si>
    <t>Ann Meng</t>
  </si>
  <si>
    <t>https://play-lh.googleusercontent.com/a/AATXAJxYaWeicBQ8pbkrzm_c5BmLyCBFzf20dzUWfIaO=mo</t>
  </si>
  <si>
    <t>Every 30 seconds it gives me an error message saying that K9mail has stopped. Even when it's not open. Makes the phone basically unusable. Uninstalling.</t>
  </si>
  <si>
    <t>gp:AOqpTOFJvASFcduQqYFi-7kzSNZJ0hIw3N5p5iGNo7JfhRTT4-w9R--xSgZnDNsFHO-uNV-Po1SW65T1dVczyQ</t>
  </si>
  <si>
    <t>Joey Lim</t>
  </si>
  <si>
    <t>https://play-lh.googleusercontent.com/a-/AOh14GhUKb_aYvB_BnqZRkzeffg8Q0cut1KDrABuE_n_TH4</t>
  </si>
  <si>
    <t>This app is great except for one , rather major glitch. I'm always unable to view attachments and even download it. The stock mail app does it fine. Most probably switching back.</t>
  </si>
  <si>
    <t>lg:AOqpTOE03ikFpYxctWuju2td2G69UBsL0xPraen5TCot9xETtqpp1yBRk0SXGsgRK9FOrsgFzSrO-V2kaj0qFw</t>
  </si>
  <si>
    <t>Fairly responsive to new emails in terms of the notification. Yet, I can't understand why an advanced email client like this doesn't show email chains in the same thread like Gmail. Please update and include this feature.</t>
  </si>
  <si>
    <t>gp:AOqpTOGLnzpPznUXKRqB_CrzLFAk9V_w7rqw_58eOJN_Z_f8qV1kDFO_VPafBv-h4zt_Dvy6H_LAGIGMjqEaMQ</t>
  </si>
  <si>
    <t>Raejean Prather</t>
  </si>
  <si>
    <t>https://play-lh.googleusercontent.com/a-/AOh14GgWJmwEHd4flvXCw9cRYhdNo7lxbN9kCYSWaRSM</t>
  </si>
  <si>
    <t>Love this app, BUT the past couple of weeks can't send emails. I can receive but not send. Maybe I need to reinstall... But I don't look forward to that! 10-26, still having problems sending or forwarding email... I may have to switch apps :-(, I used to love this app... Seems to be getting worse everyday!</t>
  </si>
  <si>
    <t>lg:AOqpTOG3XT4V0uuZK4i_mj3A264Kodp1nJKEBRW9jFvDAqkXmKiJdEvG3N9qDRJuZgOFjjVMOB2DY0dCBZMhrw</t>
  </si>
  <si>
    <t>Solid stable email client I've been using for years. Highly recommended.</t>
  </si>
  <si>
    <t>gp:AOqpTOHn6EQAjln9nHEKojNc3toKbVAric-WO51SfsCiYIN4hw4ZEH_FKXsDMh-hnxOQYAE9Jlb_g4Smvou2yg</t>
  </si>
  <si>
    <t>Dan D</t>
  </si>
  <si>
    <t>https://play-lh.googleusercontent.com/a/AATXAJyZUmotKKyzft32T-PJn8rFEDHVvE0y-mUE2NjzVw=mo</t>
  </si>
  <si>
    <t>Tried all options to set up hotmail/outlook but does not work. I can get my Hotmail on other email apps on android just not this one...</t>
  </si>
  <si>
    <t>lg:AOqpTOHsY-oLwm7Ic8fwXYhmPB5FJpJXASDscyx_5hNq2dLXfrqks6Oi_SjwUVh0gPahg1iVn3qcNFmN3r_jNw</t>
  </si>
  <si>
    <t>How does this not have a search function? And sometimes I lose emails for no reason. Epic 4G Touch.</t>
  </si>
  <si>
    <t>gp:AOqpTOFUM1BONJ4-m5FL90qcPn88NFKByeJQy-PwDxEw_gl8dtACBR5Dcgicvi0r6ZTVU7PgB4IlvRlWKu_7UA</t>
  </si>
  <si>
    <t>Frank Zen</t>
  </si>
  <si>
    <t>https://play-lh.googleusercontent.com/a-/AOh14GiPm4tQ8XUtpvqDuBtnVri2XnQsYbBfV9z8l3KhhnY</t>
  </si>
  <si>
    <t>I think it's bizarre and somewhat pathetic that I can't print an email from this app! Ridiculous! ONE STAR!!!</t>
  </si>
  <si>
    <t>lg:AOqpTOFblgpvjFneZ4ZL-H51YW9jrTQ03iX8tclOtrdtCEz0POdrFTsy9z90TlSPNQbFruH8VnidZ3c-Dm70Zg</t>
  </si>
  <si>
    <t>IMAP IDLE (Push) does not seem to work in current version</t>
  </si>
  <si>
    <t>lg:AOqpTOEgcl5aJvPsTeAcxBbF3tydTZ1hPuSmZJkugDBWCvg4w7Hhl-ZTxIZxnf6kjFwGI3evGmWqu2y2c27CeA</t>
  </si>
  <si>
    <t>The newest release force closes every couple minutes when reading messages.</t>
  </si>
  <si>
    <t>gp:AOqpTOHp5GKdVdGJJ4SX6wKYov17L68vhWNMeAlOA1IkjER1g7GXy24Hoy3CXXVAPMQqdBZAraurTnIUEs3STw</t>
  </si>
  <si>
    <t>It has everything I need. Simple interface. Easy set up of mails. And never gave any trouble. Have been using it for almost a year now. THL 5000 and OnePlus 3T.</t>
  </si>
  <si>
    <t>gp:AOqpTOHu2pWhg1iZmqn5ON7tho3BefZSk54RacTWKhcN5HYYGQ9SStGjAIL020Kl_WS2vA5Gi8JhMUxBqxtQ2g</t>
  </si>
  <si>
    <t>Dustin C.</t>
  </si>
  <si>
    <t>https://play-lh.googleusercontent.com/a-/AOh14GgRYNr-U7er9m27gwEEvdpuPXhPhTXpIaVGZ9Z_</t>
  </si>
  <si>
    <t>For those having issues with Yahoo... Yahoo has recently upgraded their servers and you must use ssl authentication now. Change it in your settings and all will be well. This was a Yahoo issue, not a K9 issue. I wish K9 would update the icon and slight tweaks to the interface would make it a 5 star app.</t>
  </si>
  <si>
    <t>gp:AOqpTOG4hn-JMnrh_zLsare3g5drfZmMD-_uRgkFTZ5QJH_k2RzYGqvm7bldIZ2WmRtFmXWkwh07q4iE8vml-A</t>
  </si>
  <si>
    <t>t Gold</t>
  </si>
  <si>
    <t>https://play-lh.googleusercontent.com/a/AATXAJz-SLi7bCmuEkk9OsEWmM6PKBexb_ln49D0Lv2U=mo</t>
  </si>
  <si>
    <t>Crashes constantly. I also don't understand why i cannot move emails in trash (deleted in error) back into my inbox! Its just not possible and should be! In the trash can they cannot be fully loaded or replied to.</t>
  </si>
  <si>
    <t>gp:AOqpTOEeV9GuCBNwfSPEVp7GyUTPpgNtUE3HJJY_oecj19Oub0pbYSpWpVDxjVZi1DZzw1ZKrkiW_uHtVlwvDw</t>
  </si>
  <si>
    <t>Thierry Abi Khalil</t>
  </si>
  <si>
    <t>https://play-lh.googleusercontent.com/a-/AOh14GhjNFHFhV7VxYd_pbWitK1aVDmciuyXNF3SpLlivLI</t>
  </si>
  <si>
    <t>This is a very good app, the only downside there is not widget like the pre installed email app on the phone or like gmail. Plz update this in the next update. Thank u. Nexus 4 JB 4.2.2</t>
  </si>
  <si>
    <t>gp:AOqpTOGP3ZLeovXISiwDhST71eLnWRRGzXtaOrAkmaCG_497ZzlqBM4ZJXOja4CpswJ2nLiWAdLBdPH_degBqg</t>
  </si>
  <si>
    <t>Be Me</t>
  </si>
  <si>
    <t>https://play-lh.googleusercontent.com/a-/AOh14GjIRzZ5Cs6T7xPdBujWZJ8ktc_hepksOHBrCeTwUsk</t>
  </si>
  <si>
    <t>Replaced my blackberry and started using it.... never ever missed blackberry again !</t>
  </si>
  <si>
    <t>gp:AOqpTOEXpI5YlQgRu7l0c5xROdd5YeMw3S7TlQrc5gYQS65eGcoXbIsd7CLTeITkAWHCxiKKc1dEYL9C6MGIzg</t>
  </si>
  <si>
    <t>Matthew Nixon</t>
  </si>
  <si>
    <t>https://play-lh.googleusercontent.com/a/AATXAJxgqcyrCX87fceT3WJo6KnpfdbEgBUyzjvsEMJ_=mo</t>
  </si>
  <si>
    <t>I love this app so much. It has been quite the blessing. I just hope that they bring back the long press permanent delete since I rarely go online to check my email and I hate that it builds up. Ty</t>
  </si>
  <si>
    <t>gp:AOqpTOE3Fk1hZzKGstdTC9fD5jGIe4RAZZ7ZLbP0CbnKcYdYF3GkVMX9kzKBnAxgJ0WM3yQ683BQK4ejsvdyXA</t>
  </si>
  <si>
    <t>Secundus Maximus</t>
  </si>
  <si>
    <t>https://play-lh.googleusercontent.com/a/AATXAJyOUHmoT8r91VQeqeYdJh1z5HhsdZZIHTgmxzh3=mo</t>
  </si>
  <si>
    <t>UPDATE: It's been my favorite mail client for years, it usually just works once you've set up everything. Perfect for IMAP. Though, with Android 6 you have to manually exclude K-9 from battery optimization, else it will stop receiving new mails. However: Ever since a recent major update, they changed parts of the GUI. In message view, attachments are now displayed at the very bottom. You have to scroll aaaaaaall the way down to even notice attachments. So easy to overlook, and to accidentally delete a billing mail because the first few lines looked like every other spam email. What were they thinking?? Give us an option to switch this back!</t>
  </si>
  <si>
    <t>lg:AOqpTOEPeOTezNdSRo3R-UzX4OuXQ_gWY1cmeJAhOxiPQX5kBDUkX6rIPjeTuKYnjHxGlR9g8KJpSF10iNp7cw</t>
  </si>
  <si>
    <t>If you could zoom out to 100% to see full sized images that would make this great. Also, why do I need to know ahead of time if an email is larger than my allowed amount? Use the shaded email feature for something more useful, like read/unread emails, so it would be easily visable, unlike the little tiny bars which vary slightly in color. And finally, add swipe down to refresh and download emails please.</t>
  </si>
  <si>
    <t>gp:AOqpTOGec6BeaJ6EPuLsuCCnf-QWVmVQw8V23KNc7thO65gdYm53TAM0Wvr6sZi7HMrewlKQSG0Jy8J_b4AeWA</t>
  </si>
  <si>
    <t>Alice Chapman</t>
  </si>
  <si>
    <t>https://play-lh.googleusercontent.com/a-/AOh14GjQ0pZQJ8PNeXXtmo4U2hOl1-lZQaDI6Cr2HU4c-A</t>
  </si>
  <si>
    <t>Does everything need in a mail client. It is also light weight without the bloat. Showing how a mail app doesn't need to be 10s of MBs to do the job.</t>
  </si>
  <si>
    <t>gp:AOqpTOHvtY0Zb1yMNSrfkjtdNUYW95-4mDCzQ6B2VcaguVIa2r8-bWWhmX8cR-10lBj_MGdKAVEiqPCKieyoMw</t>
  </si>
  <si>
    <t>John C</t>
  </si>
  <si>
    <t>https://play-lh.googleusercontent.com/a/AATXAJydatRV5a7v1cQE7cvlrQzqRPjmvjh3-JuJda6v=mo</t>
  </si>
  <si>
    <t>I've always been a big fan of this email program but after last update I've been getting a lot of force closes. Galaxy Note 2. These force closes are starting to occur more frequently.</t>
  </si>
  <si>
    <t>lg:AOqpTOF_jkn7WNycxGf4_-zWsFeLRPWllxLwl-gxHUMN-UoqJLApJRI74basvIrJyYppIySz964mmyfUtYSdSA</t>
  </si>
  <si>
    <t>Great app albeit with occasional issues with some updates but they are quick to respond to reported issues.</t>
  </si>
  <si>
    <t>gp:AOqpTOHU6RDqVW3SEAKSVObaeVuBw4EQMh53uWDsQhqQQZmPfBJ-kyS35nDOtotYLhEo5CsVk8TVLwOp3WHtGA</t>
  </si>
  <si>
    <t>Paul Vernon</t>
  </si>
  <si>
    <t>https://play-lh.googleusercontent.com/a-/AOh14Ghd7J-LilkglmWAszJaU4_O6UCWZIyRIoyOBf4ajA</t>
  </si>
  <si>
    <t>I love this app especially the ability to mark all as read. I also love the redesign. It is going to take some getting used to but the changes are very intuitive.</t>
  </si>
  <si>
    <t>lg:AOqpTOHmlb5lL_pGnQZ3KAFuBH5ee5oCNcNRbV35g6d0ZioJ8PDwF8YRKtZEzKFRaKnkWMRDn59B5whYGHHDPg</t>
  </si>
  <si>
    <t>Been using for about 18 months, I use no other mail app than this. FYI: The logo is from the original British series "Dr. Who" ...SO PLEASE stop trashing the logo, it's sacred! Lol</t>
  </si>
  <si>
    <t>gp:AOqpTOGoJqCAjUSrBIdqul0G7F_L6FBmSl1ae3EvJJdzFjhF9HsJeRRHUNTsg4nomqKcKTMv8k-l4i4hPoUGOA</t>
  </si>
  <si>
    <t>Roy Sommerfield</t>
  </si>
  <si>
    <t>https://play-lh.googleusercontent.com/a-/AOh14GhqS127_SBwjwoqGNzsBK9qprjlJ0qPO8S_RAPX5g</t>
  </si>
  <si>
    <t>Love the improvements that loaded today. Makes it really easy to use. I give it 5 stars. Happy Canada Day!</t>
  </si>
  <si>
    <t>gp:AOqpTOE8u79N8oyf12FuR3lIZod8Yhq-PMn_NcPK4tqqO3UgNbuZpP2IT9A35jimt5_FjCEJr-SkwE_vyNqGkw</t>
  </si>
  <si>
    <t>Adrian Fry</t>
  </si>
  <si>
    <t>https://play-lh.googleusercontent.com/a-/AOh14Ggp_aqmg3yeSdusKNdUHFdr_oVr33_vOdJQYw1HV4Y</t>
  </si>
  <si>
    <t>S6 with Android 7 update, can no longer auto sync...</t>
  </si>
  <si>
    <t>gp:AOqpTOG11GyJ44WFDiRynTAGFyRhOsTjyG2Pd8NdcKz78IzVp7-mYrhRrhhCfb-yXHT2dnI7lSDW-p1YNE9Y5Q</t>
  </si>
  <si>
    <t>Jeremy Kruger</t>
  </si>
  <si>
    <t>https://play-lh.googleusercontent.com/a-/AOh14Gi3f8BYWqUAWcgcgSRBnc911qpUywMfAtL-IoPkNg</t>
  </si>
  <si>
    <t>I really like this app, but I've become so accustomed to conversation views. Conversation views are very helpful if we need to be able to see previous messages related to same subject. Without conversation view I can not keep this app installed - I will wait for the update.</t>
  </si>
  <si>
    <t>gp:AOqpTOGE0YVr0OKPmHpNP6EjeVeHqKAyYHOFODAH1niKDkkMFffoHkFJFGraI0ssgwrWrshXe-ufyunGBqC-mQ</t>
  </si>
  <si>
    <t>Mei Soux105Admin</t>
  </si>
  <si>
    <t>https://play-lh.googleusercontent.com/a/AATXAJzvq5CH07m1dT67lSaUHIbatGIs6tJtvAgGdtUt=mo</t>
  </si>
  <si>
    <t>Please consider putting the ability to select on the other side of the message. can not multiselect without accidentally opening the message first - otherwise very good app!!</t>
  </si>
  <si>
    <t>gp:AOqpTOFykrGO9dKckPxPLPxBCwZoqY4XQVj7hzUislHErVywdtO7XB2M3h87EGAHw50KtE-g2ZUcecCbm9YCnA</t>
  </si>
  <si>
    <t>Mr M</t>
  </si>
  <si>
    <t>https://play-lh.googleusercontent.com/a/AATXAJzm6-x24mNZ012hV0JZsh_iBljgjzirxSUY33QZ=mo</t>
  </si>
  <si>
    <t>This app was awesome easy to use, reliable, etc until recently. Now it wont delete emails on the server, all the settings are set to delete from the server, the app just refuses to delete. Maybe its the device or a new rule with the cell provider - - so I'll give it 3 stars -- it used to be 5 stars</t>
  </si>
  <si>
    <t>lg:AOqpTOG7dNrNHVpWmwwcqumizad2fQS5g07sYwpZw-uhWdWxj0_6Kjqdw2FGc5gNdnbrNOSq8lpkkX8fnHf8Bw</t>
  </si>
  <si>
    <t>The app crashes at least three times a day everyday. Will have to uninstall.</t>
  </si>
  <si>
    <t>lg:AOqpTOHQNuVZ6yI6nYFJlFwq46IwuztCXEr71pWScg83hR1aOLyzwTx8k8AWSWV_cO28MZ8AiD2ORqj-_zmEqw</t>
  </si>
  <si>
    <t>No matter what settings I tried under the Exchange option, I could not get it to work with my universities Microsoft Live account. Just wasn't interested. IOExceptions, and what not... Shame, because that all works directly with the standard email clients. :(</t>
  </si>
  <si>
    <t>gp:AOqpTOFpwy6DO5_Bz58TbCtjnN_l4nlbKKb6nLU9ozIbkBRUd6VXGfKXyf0aPR0Nf8zcwOoklYOTInMzx4mJdA</t>
  </si>
  <si>
    <t>latinomanz69</t>
  </si>
  <si>
    <t>https://play-lh.googleusercontent.com/a/AATXAJylK4GMxLPg0KKHR5B4UWUEvjh_wVOE8lIu4QPG=mo</t>
  </si>
  <si>
    <t>I could not get my GMail account to work with this.</t>
  </si>
  <si>
    <t>lg:AOqpTOEVLGRiZ_UAh1hr6UW_hbVxB5am54mSuEDT0-_nPrFG5MkoQ_iehiqjuqV1df4pL7_S2ZsO1CAoVdtBXw</t>
  </si>
  <si>
    <t>I was very disappointed of android mostly due to email pushup and email client. With k9, i guess i have to say that works fine and i can use my pro email and throw away my old bberry.</t>
  </si>
  <si>
    <t>gp:AOqpTOEFqncCUUlcVlEKklImq87ZXY1uI-33YHKAuZtudmYwRuHjd3pXb2QopSQbYNm1c10tLNU1mWsMdJFSgw</t>
  </si>
  <si>
    <t>Tina Ziegler</t>
  </si>
  <si>
    <t>https://play-lh.googleusercontent.com/a-/AOh14GiDLOzC66Mz2djgJnfowPtagOEYrDtG-qMf5BnAlw</t>
  </si>
  <si>
    <t>Since the last update not working well anymore. Thinking about uninstalling it ans using a now app. Would be a shame I loved the app so much...Using it for years, but now ita responding very slowly ans crashing frequently :(</t>
  </si>
  <si>
    <t>gp:AOqpTOE8tzgmFw7G6k6L_rURSTE2KqdRTriJHgucfkj7zb8oZfTrNyjLN63aUmpaOm5WB4lWe8-4jQtum-24HQ</t>
  </si>
  <si>
    <t>Darryl Brooks</t>
  </si>
  <si>
    <t>https://play-lh.googleusercontent.com/a-/AOh14GiVBmvjthkNzB5CBapVUS_k4OmFo4Y-l4eJmP-e2g</t>
  </si>
  <si>
    <t>So much better than the standard android one. Just installed the latest (free) version and haven't found any issues yet. My only gripe is the limited attachment feature. You can only add from Gallery or Music. Why not add a browse button so I can find a PDF or something? The workaround is to be viewing the item then share with K9 but that's no good if I'm already eolying to a mail!</t>
  </si>
  <si>
    <t>gp:AOqpTOHjnyuRD6Xcgx5optNnZn6sZcOKwWtWeDcl6WRcMGLDXqIP44jl1sSc540CLFPf0p8pRjkS9kOaryEM7A</t>
  </si>
  <si>
    <t>Domagoj Staresina</t>
  </si>
  <si>
    <t>https://play-lh.googleusercontent.com/a-/AOh14Gg9fqpBZ0vIKjYin8BWEDG93aFv8Zwkm9UIyQ-B_5c</t>
  </si>
  <si>
    <t>If you need reliable and functional email client this is the one</t>
  </si>
  <si>
    <t>gp:AOqpTOEAMZua6kzUnXG6E2NzNZK_Klg-ZfoLaFuZ5iQRrsUF2Mod3R9Fv7MDULSGNm776sMXNrtRpwb4EUU-mw</t>
  </si>
  <si>
    <t>Dimitar Tomov</t>
  </si>
  <si>
    <t>https://play-lh.googleusercontent.com/a-/AOh14GgOefoXzZblrqMNL1HQMDyzq5eRim62NxJWu5_zbQ</t>
  </si>
  <si>
    <t>Was the best email app I know for Android, and I've used a few. But since v5.xx it goes worse and worse every time. Latest 5.02 version broke email viewing. Plus zooming. Absurd how it's even tested. Being free doesn't mean of low quality, but lately K9 email means exactly that.</t>
  </si>
  <si>
    <t>gp:AOqpTOFxC394LdUyzMAmk1jsVRMD6odalYQE_SUEssHqTmNRQvOLOBl9Sp_LU5o9kPUEOFdO4pSxuGczrnjLbw</t>
  </si>
  <si>
    <t>Andy Ux</t>
  </si>
  <si>
    <t>https://play-lh.googleusercontent.com/a-/AOh14Gg-CMQ3Vt2wfQRJ1xQFb9QDafVpkXxqjOQ7as6dO4g</t>
  </si>
  <si>
    <r>
      <rPr>
        <sz val="12"/>
        <color rgb="FF000000"/>
        <rFont val="Calibri, sans-serif"/>
      </rPr>
      <t xml:space="preserve">Lots of features. Only con for me is on the note2 </t>
    </r>
    <r>
      <rPr>
        <b/>
        <sz val="12"/>
        <color rgb="FF000000"/>
        <rFont val="Calibri, sans-serif"/>
      </rPr>
      <t>I hit the trash often when trying to hit home button.</t>
    </r>
  </si>
  <si>
    <t>gp:AOqpTOEdQ8_UcruefMY6HvzavK_u9aTBNnqbGP5JCPdYOKPqf7MJV3vNLTH31FCwc4aN5bq7e7fYeJOE-E0lrA</t>
  </si>
  <si>
    <t>Yvette Davis</t>
  </si>
  <si>
    <t>https://play-lh.googleusercontent.com/a/AATXAJzJ6fhKc3RrmPAFPEyseF7L0dzXCW_BkjwPSZ9s=mo</t>
  </si>
  <si>
    <t>It just works. I've been using K9 for over a year with three email accounts. It's never crashed, and it's always worked. I like it better than my laptop email program.</t>
  </si>
  <si>
    <t>gp:AOqpTOGK8J1O2pia9uc6UgeCsHVxXQyS4vyKd6gjZiQnC070bepxa_NXXlAVGRG0iN_2i-eG2MmPLbxu8KaaZw</t>
  </si>
  <si>
    <t>Kept saying my password was incorrect even though I signed into other email apps with no problems</t>
  </si>
  <si>
    <t>gp:AOqpTOF0vF3PNkEog9Hc3s5B9uwLzvEIHCwaYKywc9t6uoO3AW3l2f2lvWkzQFvr63tXq6PjYtcNswsFzmXjBA</t>
  </si>
  <si>
    <t>Basil</t>
  </si>
  <si>
    <t>https://play-lh.googleusercontent.com/a-/AOh14GiT1xckkulH87St9WPbJiyXw26LbnrlpdxqQoZqqg</t>
  </si>
  <si>
    <t>Better than Gmail app! I use it with my own domain name...set up in a couple minutes (vs. the huge frustration of trying to get it to work in Gmail). App is faster and better than Gmail. My only complaint is.... why isn't there a version to install on my PC so I can abandon Google altogether?</t>
  </si>
  <si>
    <t>lg:AOqpTOE0wSBOxOhG36YAZMMGMi7Syby7w9CC0HApGwO2cTnwyc-MpMCkOo8WI15gteC5i3RP6elsdQ6OcWSBsg</t>
  </si>
  <si>
    <t>New messages stop showing up after less than a day of normal use. Same thing happens on 2 different IMAP accounts.</t>
  </si>
  <si>
    <t>lg:AOqpTOHn2afhbmH6FfX_28EaG6JsoylWYZXodFuWMzTojo09iAlQGAfNgu-J0yU1MkETwApdUUNGnWCllhWR2Q</t>
  </si>
  <si>
    <t>Theres a sync delay. Messages are coming 1-2 hrs later. Fix problem plz</t>
  </si>
  <si>
    <t>lg:AOqpTOEZaMh7q0VtxeqL5L-BGBc7PzuwCQ7qHLR4zdQab1aReV0wqddA7i_0ZW9oP65KuM4wQR8Z8xOlbn1vSQ</t>
  </si>
  <si>
    <t>Especially I love it because of Select All</t>
  </si>
  <si>
    <t>lg:AOqpTOGDma9XMNpX9cKK0_lPYiY1nmzCErJKx1bCUxXO9dMJ-5SXr5G-uEaqKNokoBWoexJtAMFekwKvH6uT6Q</t>
  </si>
  <si>
    <t>I changed from maildroidpro . This app is really good.attachments download fine for me. The interface is clear and clean . All in all a great app.</t>
  </si>
  <si>
    <t>gp:AOqpTOFSYHvrN5gkDWp80PSLJNvs1uo0NjqRzzEfVquQYhTgWIWwGqwKxs3iQmPjhU2NSz1W2SScNzgECrGPMQ</t>
  </si>
  <si>
    <t>Martok</t>
  </si>
  <si>
    <t>https://play-lh.googleusercontent.com/a-/AOh14Ggh-sYN_1eiRxx3iXvDcf0Za7AmudoyNqUh8h7-Pg</t>
  </si>
  <si>
    <t>Been using K9 for years. Lately it seems the app will poll endlessly in Air Plane mode. You would think the app would see there is no connection. The app shows syncing disabled, but in the notification area it keeps trying to sync. I have to kill the app or reboot when this happens.</t>
  </si>
  <si>
    <t>gp:AOqpTOHPXn6Zo62sRHxdyTjaAEtAJ8lsWMpUw1kz0PrZkQ0fREV-gOCmFNrIuu99GlwMLsmgM9taiVmNOXv2gA</t>
  </si>
  <si>
    <t>V BM</t>
  </si>
  <si>
    <t>https://play-lh.googleusercontent.com/a-/AOh14GjsR8ptUp4TReCANw3JEOzb0yapi_vCuFimt7764os</t>
  </si>
  <si>
    <t>Who on earth give an app 2 stars because of an icon change? Great app of you have multiple mailboxes and want your mail client running locally.</t>
  </si>
  <si>
    <t>gp:AOqpTOEdHXA-RuhOHrJF8XI0aCeKAmcnpPTuCyADxowLpDnS7F14X2k4d8IYjDtl5ouaTEd9kdZJkojbLupx2Q</t>
  </si>
  <si>
    <t>Matthew Bauman</t>
  </si>
  <si>
    <t>https://play-lh.googleusercontent.com/a-/AOh14GiwRD45W-5ppwtWAiM7nFaHLP7pVzI_5qqw2k_yAA</t>
  </si>
  <si>
    <t>nice for reading, useless for sending. also, adds stupid signature without asking</t>
  </si>
  <si>
    <t>gp:AOqpTOGHMESlsL0_78uhwN6kwOitQUgLxGkTm08iHV7BiJ4n9-gZA7Axd9pJ-PnTDCIL0rzAaxnNZFo0YHF_SQ</t>
  </si>
  <si>
    <t>_NorCal494_</t>
  </si>
  <si>
    <t>https://play-lh.googleusercontent.com/a/AATXAJz1GP-Djtqv87hm2H-H9pECR8oNitSM4uZ5Ixg2=mo</t>
  </si>
  <si>
    <t>I have multiple accounts and this is the only app that can properly handle it...and its free!!!</t>
  </si>
  <si>
    <t>gp:AOqpTOH037oJgh5qa7_lGU-X7a-Wu_H2Wp4WS_K-Bn1fspyM1PZ9pAo59blQCL-PTJIiCrly0k_uoxhP2AqutA</t>
  </si>
  <si>
    <t>Jan B</t>
  </si>
  <si>
    <t>https://play-lh.googleusercontent.com/a/AATXAJxTmjClSssMjmud8JVZDxvF2fakQ_iFCtT9f8pQ=mo</t>
  </si>
  <si>
    <t>Does not sync properly on Android Oreo</t>
  </si>
  <si>
    <t>gp:AOqpTOEyzKcKYlt_aoaQTO8xGozZ80bq8czy9z_F1RnoBJahaQzccn_UDjw4DsAc-w-zQ_IEb3RibYHR3eI4hA</t>
  </si>
  <si>
    <t>Hands down the best email app I have used. Full control, stable, efficient and does NOT kill my battery.</t>
  </si>
  <si>
    <t>lg:AOqpTOGIrmqLKr3BeeIkFmsaJ5tR_kW0-q9ixPyNSUilWWDPKUYHvxsD4r-3mPeig_zMn0zyV1axiBJRVbQJCQ</t>
  </si>
  <si>
    <t>Fantastic! However should be custom gesture support. I want to be able to swipe in the same direction as the native Gmail client to view newer emails (ICS). Beat native email program until ICS.</t>
  </si>
  <si>
    <t>gp:AOqpTOHN-EVrQ0cEVpyzjeS5G-2pfLYh8NrIhgRJkSdwR8PG8iWZpRK78Pwi8lhjH7wyLlODIUE6DGOC-Roy7Q</t>
  </si>
  <si>
    <t>Krishna Mohan Maganti</t>
  </si>
  <si>
    <t>https://play-lh.googleusercontent.com/a-/AOh14GhX77qcStTuSGA5N_1Gk4x5PYZoFIAdd-E799lqbA</t>
  </si>
  <si>
    <t>Please remove those stupid looking colors like gmail.. That's the whole reason I "used" to like K9..</t>
  </si>
  <si>
    <t>lg:AOqpTOFMeEhJebTZq2EbRd8_k_sGDMFSsGaVnCN3R7MPWgCntnjhnJP367wPSG0J_J2SH9hjmpQ_v68hqRFq1A</t>
  </si>
  <si>
    <t>I couldn't hook up my school mail account to my phone for the longest time and this is the app that allowed me to do that! Love it. Super easy to use and navigate.. couldn't be happier.</t>
  </si>
  <si>
    <t>lg:AOqpTOFBemF0XHepfEMYqu9KFP6_8Hy9Dr5OOhIhJB7H2L2A7avshc7drOeMEaLtWAZRvr0AVW4rgzHIaAKbCA</t>
  </si>
  <si>
    <t>Used this app for years and Removed K9 Mail and using Blue mail now. K9 does not work well with gmail I will send email and the sending notification with stay most of the day and then I have to go back and force a sync to work.</t>
  </si>
  <si>
    <t>gp:AOqpTOHilyKqrafps-7EWD98XvZfNpH4QOJ6JWhUaaRDueB98Mu25xFcT3pqQFiaqNqM3jenEOL_KqlOKHBwFg</t>
  </si>
  <si>
    <t>Kelli</t>
  </si>
  <si>
    <t>https://play-lh.googleusercontent.com/a-/AOh14Gj9dhxjOTb96MzegnAFNTCsohi3iy84_xQxQRbhNg</t>
  </si>
  <si>
    <t>I use to never have a problem with this app, but recently it stops working for no reason. Now I have to uninstall and reinstall every few weeks. Other than that I do like this app, but its a headache so looking for something else comparable.</t>
  </si>
  <si>
    <t>lg:AOqpTOGWwlkTxfo-dPz1XqcwmSgd-FA8MqXckWMXk80TGctrugT2mXqzyywDZnABA3wAf5MC27_1dp6HNpE_nQ</t>
  </si>
  <si>
    <t>Nothing special but works. Lots of options.</t>
  </si>
  <si>
    <t>gp:AOqpTOFMozyrrNnShRzGe-57AAZF7h9UtjvWIK-x0CyQo8X69bhtMcQwCCgVh-FEKekZt_EmSfjFsyf-WpzoxQ</t>
  </si>
  <si>
    <t>mohd ezaffi</t>
  </si>
  <si>
    <t>https://play-lh.googleusercontent.com/a-/AOh14GjsD-4WqsEoSRQ-NGNVeu0PSQs1czhwDTzGoEDkyA</t>
  </si>
  <si>
    <t>k-9 mail cant sync with my exchange email, keep noticed me cannot connect to server when i tried to sync. but i can sync if i use a stock email in my galaxy note.</t>
  </si>
  <si>
    <t>gp:AOqpTOFDLAGOcOhtdTq5fTzwNDhGu9n4BBZpRMB9ULjS9ZkvLpHUPhFZYvR79F4sncaAHLxFOHSu5Nne4QMoDQ</t>
  </si>
  <si>
    <t>Daniel Oon</t>
  </si>
  <si>
    <t>https://play-lh.googleusercontent.com/a-/AOh14Gjm3a3epNLn2GgUh7xdnDmg2UcHwhXIwx9BWLcvcQ</t>
  </si>
  <si>
    <t>Love the new mark read feature</t>
  </si>
  <si>
    <t>lg:AOqpTOGz-t00bQ4fAbeLWUnP0csgi3cd6l_kyHudg-GBQv0DY3bVwQdeCIxy51s54gTHacM9OidocFEob-Yk3w</t>
  </si>
  <si>
    <t>I love this app, great job.</t>
  </si>
  <si>
    <t>gp:AOqpTOEWo8uIzeGpHirIEdrx_JUPrluB8IS8f9kC_Q4JN4rJDlzeRHMM3vRhUIOSFd85Eeyt3zIZ8B-sq-klkA</t>
  </si>
  <si>
    <t>Chad Irwin</t>
  </si>
  <si>
    <t>https://play-lh.googleusercontent.com/a/AATXAJwzla2Cx57OHFIvbZ9zI04srPYLgfQxEglfHYUGDA=mo</t>
  </si>
  <si>
    <t>However, I wish there was more customization available other than dark or white. At least a few font color choices.</t>
  </si>
  <si>
    <t>lg:AOqpTOEFZ_ew67-HwZhjCv9KNCxCXSfUafrYVdP9oLJuwEV5PDOHZBssl7nYmsmbeQrzU6ziVnvSfobsMxClBw</t>
  </si>
  <si>
    <t>On the sIII the program does not forward or send properly. No problem receiving though. Also it says attachments are corrupt and cant open or save them. No problem when using samsungs preinstalled email client.</t>
  </si>
  <si>
    <t>lg:AOqpTOH33JCu7IXLC0eVq10OBrAQfbCvMJI1xhMpj-pLLhoQojQfWIKrYvfvkzY6IwtwZzYk5e77YCsCQ-PKvg</t>
  </si>
  <si>
    <t>A great combination of features. Batch options are nice. Would love a widget.</t>
  </si>
  <si>
    <t>lg:AOqpTOGaBtv9aELdh90Pi-7VXkdoF4U4NbNPvfam8HX9WFTvLWH_La747g_8PqDaF05huzbJQAyLLuxhcLOdDg</t>
  </si>
  <si>
    <t>Awesome program. For those with battery issues change the poll time to an hour or more.</t>
  </si>
  <si>
    <t>gp:AOqpTOF9UKFh6ckgv3C3NIxH9H6mP9bArZZ_4rotc_fI6S4k2BQLHI37AdfZnUs5i1BvuYfXYG9CWNZhcqEmQw</t>
  </si>
  <si>
    <t>Buddyboy4x44</t>
  </si>
  <si>
    <t>https://play-lh.googleusercontent.com/a-/AOh14GjUfCH1BQevj5Ko1n0v-NH9f2C2qYC8vWFMyd-B</t>
  </si>
  <si>
    <t>Pretty basic app, used it for quite a while. Fine when it works but too many issues. Syncing is unreliable. Emails occasionally just disappear, nowhere to be found, after working on them for lengthy periods. The forum to address issues is also the worst in my experience, no search function to search for solutions. Looking for a replacement mail app.</t>
  </si>
  <si>
    <t>gp:AOqpTOHCEmIYZpgq28C-4rQZhy03kz2EQ14_Fd0otrj0nZullT_0zkkfIsarl3xBWxHtap3Y0sNGGrJ-oHwYZQ</t>
  </si>
  <si>
    <t>Why does K9 mail enable all its autostart entries by itself?😈 It's very annoying issue. I think I should be uninstall it.</t>
  </si>
  <si>
    <t>gp:AOqpTOGd_Yx01tVGebuHsgurXV1I9xzvOKz_BDaHsENjoQ4aL67-O7541WMND2n4_zZyREpycKj5be2kN0Yx-A</t>
  </si>
  <si>
    <t>Martin Halva</t>
  </si>
  <si>
    <t>https://play-lh.googleusercontent.com/a/AATXAJwSe71KShaqI4_Q7Q8WrKzzYPUxxEufuQ7fxpjm=mo</t>
  </si>
  <si>
    <t>It is astounding but probably not for everyone. If you want to learn how to use it and set it up, then you get an really powerful email client. The level of possible customization is amazing. And K9 allows you to use the pgp cryptography as well (sign and crypt emails).</t>
  </si>
  <si>
    <t>gp:AOqpTOFN8hnFYWUOzaSPAsJHuCUX_FB6fp6EC0XuTNBukl08MfSvbo8nRuBaqSWqqeY2XP5MV9A0iGALTN-dBA</t>
  </si>
  <si>
    <t>Ryan Tomlinson</t>
  </si>
  <si>
    <t>https://play-lh.googleusercontent.com/a-/AOh14GiVBHTC5-97HjBylCQoboqayulqu6izqskf7I0LxA</t>
  </si>
  <si>
    <t>I am not inpressed. I cant find anywhere within the app to enable sinking. It wont collect my emails properly either</t>
  </si>
  <si>
    <t>lg:AOqpTOEOpDvJ3ZXnitHfZVLPiyZPCKyXUp63BqNPQifj43cgN9-a4LvakygaekDLQ7ZQHZsWK33a0dT_ySz10Q</t>
  </si>
  <si>
    <t>Supports proper Imap folders. Would like to see date cats in mail lists though. And please take an example of the default mail app's email view. :-)</t>
  </si>
  <si>
    <t>gp:AOqpTOHzQd8eIfKsL0KaJiYe3Du6ovjJZwbO3hfAWxspTnd7z_sBVIPBnrBVEGNJ-WJdV5bl2LYJv_ifsDYvQQ</t>
  </si>
  <si>
    <t>Luizi Mabu</t>
  </si>
  <si>
    <t>https://play-lh.googleusercontent.com/a-/AOh14Gixe9YCMohBFK1jcKOoFIoE7J5z3vT6XQMALTiIFQ</t>
  </si>
  <si>
    <t>After months of using it just stop working, thank you for services :(</t>
  </si>
  <si>
    <t>lg:AOqpTOGj6IVNFtXDkRmBgCNOBJjC0sJ8fZKZry3IKb5KVM9klWGQWoX3IjrIcyFUpMXjopk73JZBEZMQ1gOaXg</t>
  </si>
  <si>
    <t>I wanted a mail client that would allow me to store all of my email on the external SD card as the internal memory on the Desire is very poor. After reading around, this (K-9) was the client that received the best reviews AND would allow storage onto the SD card, so I downloaded it. I was very happy with it, but recently my battery life has been less than 24 hours compared to my usual 48+. After checking with some apps, I found the culprit to be K-9. Checked my data and in just 1 day, close to 300MB had been used (only have a 1GB limit). Downloaded ONAVO COUNT and saw K-9 eating huge amounts of data, so, now I've had to disable email download to save battery &amp; data. The problem seems to be the Gmail account, and there are loads of people with the same problem. Now I need to find another client. Shame as I actually liked K-9, but because of data &amp; battery problems, only 2* (HTC Desire 2.2.2 rooted).</t>
  </si>
  <si>
    <t>gp:AOqpTOExmlJN8UiTM_obaldvnpmPtR7eggim-7pCg3cb66OCFPKowLSTU9SFxFVEXiOiQ6FkWCCcpFxXKPbLuA</t>
  </si>
  <si>
    <t>Mark Ford</t>
  </si>
  <si>
    <t>https://play-lh.googleusercontent.com/a-/AOh14GhLlkbkTRbflJmsf3DV4O4oIWdlwiaojAVE7YseOw</t>
  </si>
  <si>
    <t>This is a _really_ good app, I love it. Open source, practical, stable and loads super fast, even on very old devices. What more could you ask for!?</t>
  </si>
  <si>
    <t>gp:AOqpTOFb9JwcCvebMSgm462UkbmnEJYQZZ1VS30PBr2aEW_AZarFU9UCDMN_Nt3f2ckg8xlvouWzyXQnbEY8dw</t>
  </si>
  <si>
    <t>swarup mallick</t>
  </si>
  <si>
    <t>https://play-lh.googleusercontent.com/a-/AOh14Gg8Tl__ZCRSYlcRr8Rs7z64t2SFpdVv8pOkaHX_</t>
  </si>
  <si>
    <t>its shows syncing disabled. i am unable to find to activate the same . i have check manual for new mail. please suggest. rest are working fine.</t>
  </si>
  <si>
    <t>lg:AOqpTOHs27iywNNfJcxiAOiEbuj9JMeggyqh4r3laLJ7P1DvqkY1bfdMyqYnt5k2kowxHOtwsRE5ZfDazduJ4A</t>
  </si>
  <si>
    <t>As far as notification, works flawlessly. I love K9 Mail. You will too.</t>
  </si>
  <si>
    <t>gp:AOqpTOHx_e8-ZmuS_RFMyTlF3r9WnibmUvb8m3igYOMdY6VaUmXjTyQSDoqjpjwpZw2Yl4qqs8aYy8xL6sYwgQ</t>
  </si>
  <si>
    <t>Stephen Cass</t>
  </si>
  <si>
    <t>https://play-lh.googleusercontent.com/a-/AOh14GiBMfYXt7cLPinCj563HvmBC8UtnwtY3_6eNx5OTQ</t>
  </si>
  <si>
    <t>Lightweight powerful plenty of options. I just wish under ICS it had one of those vertical bar looking options buttons in the upper right. We have a tablet that we cannot use k9 with for lack of a menu button.</t>
  </si>
  <si>
    <t>gp:AOqpTOFE7tzqjjmZKm6lFbJB_kt1wuWXODNs5P0V4Y_0akTl_RH1yIHIxmFzy2Cz3N4DKX9SIUyvwtbw7pVNbQ</t>
  </si>
  <si>
    <t>sesquinoctua -</t>
  </si>
  <si>
    <t>https://play-lh.googleusercontent.com/a/AATXAJw0Y4VcEYS5WOR83ooQosWP8WjBiDmoOk97dJKE=mo</t>
  </si>
  <si>
    <t>Sync is disabled with no way to enable it, so notifications don't work. Pretty useless that way!</t>
  </si>
  <si>
    <t>gp:AOqpTOGaIEegyCX9MYSuDKtEkgMz3Z6EFtDMIsn8PRGN8WowxTTTsw-IUh7ZK1FhXWA3ul63z2jOIHp49540vQ</t>
  </si>
  <si>
    <t>stephen leung</t>
  </si>
  <si>
    <t>https://play-lh.googleusercontent.com/a/AATXAJyJmqMP3pAWxGAhOp1p7BzuV4GMxJfigq8CLe_I=mo</t>
  </si>
  <si>
    <t>Why is it so slow now...</t>
  </si>
  <si>
    <t>gp:AOqpTOGji6abg5OpNEDRf8_wJX9BlhqCokgJG5q-TkDiYR4ajugXljQ6qGFJ4rDc8vb5Olo3SYOKvzKNFLbE6A</t>
  </si>
  <si>
    <t>Yaj Ounet</t>
  </si>
  <si>
    <t>https://play-lh.googleusercontent.com/a/AATXAJxWs6Schvt6K8ioJ8YUsl7rprUCHng_frBnJMfC=mo</t>
  </si>
  <si>
    <r>
      <rPr>
        <sz val="12"/>
        <color rgb="FF000000"/>
        <rFont val="Calibri, sans-serif"/>
      </rPr>
      <t xml:space="preserve">After some </t>
    </r>
    <r>
      <rPr>
        <b/>
        <sz val="12"/>
        <color rgb="FF000000"/>
        <rFont val="Calibri, sans-serif"/>
      </rPr>
      <t>update</t>
    </r>
    <r>
      <rPr>
        <sz val="12"/>
        <color rgb="FF000000"/>
        <rFont val="Calibri, sans-serif"/>
      </rPr>
      <t xml:space="preserve"> the app </t>
    </r>
    <r>
      <rPr>
        <b/>
        <sz val="12"/>
        <color rgb="FF000000"/>
        <rFont val="Calibri, sans-serif"/>
      </rPr>
      <t>crashes</t>
    </r>
    <r>
      <rPr>
        <sz val="12"/>
        <color rgb="FF000000"/>
        <rFont val="Calibri, sans-serif"/>
      </rPr>
      <t xml:space="preserve"> on some specific access to the contacts which is really really really </t>
    </r>
    <r>
      <rPr>
        <b/>
        <sz val="12"/>
        <color rgb="FF000000"/>
        <rFont val="Calibri, sans-serif"/>
      </rPr>
      <t>annoying</t>
    </r>
    <r>
      <rPr>
        <sz val="12"/>
        <color rgb="FF000000"/>
        <rFont val="Calibri, sans-serif"/>
      </rPr>
      <t xml:space="preserve"> when you have written a long mail and you loose all of it even in the draft. If the problem isn't fixed I am changing app forever</t>
    </r>
  </si>
  <si>
    <t>gp:AOqpTOGdevKD9n352QSHComIXYgi49a5eHGwt931LNL4fiaZlLIv_NhSc9JqQp4aF3QGeP3NFJsO5Vuth7zOhg</t>
  </si>
  <si>
    <t>Paul De Divitiis</t>
  </si>
  <si>
    <t>https://play-lh.googleusercontent.com/a-/AOh14GhR6_n435zYvNCe0YhzbjrLjqTB4D4K2l-boK3q</t>
  </si>
  <si>
    <t>Works great does what others can't, needs a little work on the appearance</t>
  </si>
  <si>
    <t>lg:AOqpTOG1n2nhu0iaklZuQbT7dnITbbU2RA6yiidrmTaxbPZ-f2Yu0fUDEL4YurlgQQ38AlltqA13PvYubc-Twg</t>
  </si>
  <si>
    <t>Your logo is like a turd on my homescreen.</t>
  </si>
  <si>
    <t>lg:AOqpTOFtJTeRcCYzKrbpLXtUTc70SbffRej-0tfMkrMNXVDHifmFRXqxAYEte7xBzShbn8DQTbfzLtWScjo6gQ</t>
  </si>
  <si>
    <t>Great email app but acts weird with my aol email account.</t>
  </si>
  <si>
    <t>gp:AOqpTOFptP3SbLGtqc3IlC4NW7ZxZwqSLW7sSxlJ3RGDfVDvLXI0lAN7UAcchiukFaT05y3RvMoiqbqOYvUXOA</t>
  </si>
  <si>
    <t>Payton G.</t>
  </si>
  <si>
    <t>https://play-lh.googleusercontent.com/a-/AOh14GgvZrqRuuAEdfOpzUqR0A0dX3GXmzkajPEiDBR5VQ0</t>
  </si>
  <si>
    <t>A great app that has a unified inbox but sorely lacks conversation view.</t>
  </si>
  <si>
    <t>lg:AOqpTOHtBHb97jQ83UqDimqAIHtH79BrZtV5-nWK1Alak1UD9ShG9XCmxyuI_wWSs8EvkdNRt3NMY5FPawb8Mw</t>
  </si>
  <si>
    <t>The best mail client thats out there</t>
  </si>
  <si>
    <t>gp:AOqpTOEynGtZAIRKIU6iEhzFDRh7-js2oF1xVTqEQAiyGOf64vni5v6xG2UM4XOqOnh9CCnUD41oQGHhXWlHhg</t>
  </si>
  <si>
    <t>zeth ward</t>
  </si>
  <si>
    <t>https://play-lh.googleusercontent.com/a-/AOh14GjG25TaIngfSn_oK7syovYBoev6wK8Wh6fe3OmKYA</t>
  </si>
  <si>
    <t>Working like a charm until recently updated. Now appears to cause massive battery drain. Fully charged s2 phone dead in 4 hours. Remove app and it stops happening. Add it back and in a week it's doing it again...</t>
  </si>
  <si>
    <t>gp:AOqpTOEWccrGrdy9E6Z9bsNQ1mlbV5pUW0Ix9yWXd6VqVfm0QSqHC2DU5rwUIVdcB8WaybRm0tvosELaw5aoqg</t>
  </si>
  <si>
    <t>Sadequl Alam</t>
  </si>
  <si>
    <t>https://play-lh.googleusercontent.com/a/AATXAJwhlUwkf_GfMTQOjgefvqaYWO7snLd3JY189lv1=mo</t>
  </si>
  <si>
    <t>I can't move email from trash to inbox.</t>
  </si>
  <si>
    <t>gp:AOqpTOGVvQ5yO3bePWlR4If_E4Vt9S4FmoLiTGcMIwRaHTiyJV3b2jybY8_eTo2UOwiKHiQnjkVig-5a9CFrCw</t>
  </si>
  <si>
    <t>Kevin Pritchard</t>
  </si>
  <si>
    <t>https://play-lh.googleusercontent.com/a/AATXAJzt12PTmbN9KdwuxaKr2ij9mYJzf1SQezVuPyqG=mo</t>
  </si>
  <si>
    <t>WHAT HAS HAPPENED TO THE WIDGET ICONS? THEY'RE HORRIBLE. PLEASE ALLOW US TO HAVE THE OLD ONE AS A CHOICE. IT'S WHAT DREW ME TO THE APP. THE APP IS EXCELLENT BUT I WILL HAVE TO GO ELSEWHERE IF I'M FORCED TO LOOK AT THE NEW UGLY ICON HUNDREDS OF TIMES A DAY.</t>
  </si>
  <si>
    <t>lg:AOqpTOHaX57B2eREC_8ocp8iYc2vnsfjOE404jj14SbIJGiCiaNQZMF363G-MYdaxXugjvWzNaXZO2CHdQ5gig</t>
  </si>
  <si>
    <t>But a send button and settings for notifications other than quiet time would be appreciated...</t>
  </si>
  <si>
    <t>gp:AOqpTOGDgUbE7o0UKUkt8JbbJEHhYqKDQjojmf7bq6Q3bOY-7NhXfWNm_TxkWMWn3Ump_GpZT33AZqjbQdwYDA</t>
  </si>
  <si>
    <t>Chad Noerager</t>
  </si>
  <si>
    <t>https://play-lh.googleusercontent.com/a-/AOh14Gg6dcLqdjWlRgUhcVktrAFnLZ8B5YE-8B-JoBk5qQ</t>
  </si>
  <si>
    <t>After trying several different email applications, K9mail works quite well with my work Outlook email. I wish there was a spam filter. Spam, that is automatically excluded from my inbox on the computer, fills up my inbox on the app. Add a spam filter and it gets 5 stars.</t>
  </si>
  <si>
    <t>gp:AOqpTOFzGtzf5wBzPB7wDqUe_U2RcjtUpYlsKitfwS4pLlGj5Zav6rRcp2QF17WaDxN5XFp2imr3id6DrX6lew</t>
  </si>
  <si>
    <t>Pedro D.</t>
  </si>
  <si>
    <t>https://play-lh.googleusercontent.com/a-/AOh14Gh-3iqFgL1H0Xmu8y5i5dXMnI9d_UgTqylQNFulhw</t>
  </si>
  <si>
    <t>K9 is not able to display my mail folders while on pop3? :( i can only see mail from the default folder.</t>
  </si>
  <si>
    <t>gp:AOqpTOEFTBKkuqpvQP4INpdUVo3xHHB1G4XRGJT5shDXp4PbqD4q0JIx1Z92LC09OWQ5qq1nDyXru-uXl8bpMg</t>
  </si>
  <si>
    <t>Stephen M. Wright II</t>
  </si>
  <si>
    <t>https://play-lh.googleusercontent.com/a-/AOh14GgmAe-xCcNKs_e0ejEurVUI0I6DbuqUmoTKYdT34g</t>
  </si>
  <si>
    <t>Should have rated this earlier. This is the best app to check your imap email. Supports imap push.</t>
  </si>
  <si>
    <t>gp:AOqpTOFQ80TkKQiLPPdpgcIIW7A1j8s8s8VptYMtcmjGALRsDAjKr1-xzAs8kzTwMoWrwynAbJvWa7ZT_PsNGw</t>
  </si>
  <si>
    <t>Max Muth</t>
  </si>
  <si>
    <t>https://play-lh.googleusercontent.com/a-/AOh14GgzfBO4KIQliWIycbbJFIs0Ad370OBJbskflbshavM</t>
  </si>
  <si>
    <t>Translate: The only thing that has been missing (for years), and is probably no longer implemented according to the relevant issue, are HTML signatures.
Das einzige, was (schon seit Jahren) fehlt, und wohl auch gemäß des entsprechenden Issues nicht mehr eingebaut wird, sind HTML Signaturen.</t>
  </si>
  <si>
    <t>lg:AOqpTOHo5Tq0s-fsaS5FfHGhKOGbuGLvUOg_qinJRSlsUim2QhdxX2b53DyblhB3P29VMw7c_HGq_HjndAfkEQ</t>
  </si>
  <si>
    <t>Difficult to optimize but once correctly done, it is better then MailDrood and the standard mai</t>
  </si>
  <si>
    <t>gp:AOqpTOHUIfIo0USPbyvrnZ_spyGhDINSBGxQuujc3cfI9WT9d8cmgIQSlkUoI-cnSw_xzLro2T8DUUiT8H3foQ</t>
  </si>
  <si>
    <t>KET</t>
  </si>
  <si>
    <t>https://play-lh.googleusercontent.com/a-/AOh14GjLlvWUaMrmbPXMVOqBN3Zi3ykauEJhleOLeoRUCA</t>
  </si>
  <si>
    <t>You can keep the email on your phone , delete or move without affecting the emails in the server</t>
  </si>
  <si>
    <t>gp:AOqpTOGOYh_fy3xPImxDhIRigizk1F_3KPu2r5tDg7vwQqg4iRWTNsvc_EBdeiooOfY8pa3jPSycFpDevWHZpg</t>
  </si>
  <si>
    <t>Alyson Abramowitz</t>
  </si>
  <si>
    <t>https://play-lh.googleusercontent.com/a/AATXAJwcTSGGAUAIqlpgxtdpclKnhrqVbwVj4Dsco5vB=mo</t>
  </si>
  <si>
    <t>Dont download if you have V10. I loved this app but since the upgrade it crashes dozens of times daily. I can't get a single response from the developers. This used to be a 5 star app.</t>
  </si>
  <si>
    <t>gp:AOqpTOG_C8MjHSBXlYB_NL-5r6YArNWOH3ujgTpu8qVPVSTQrIoI1C6V3tuI-2nCTgTAX5ua53qmEN9tnHlPUQ</t>
  </si>
  <si>
    <t>Frank Hindmarch</t>
  </si>
  <si>
    <t>https://play-lh.googleusercontent.com/a-/AOh14GhrWq6y8Rw2CQpIkGzzavrQfS9bPwl7p-od83p_</t>
  </si>
  <si>
    <t>Brilliant app ... One &amp; only one fault in my eyes ... Allow blocking of senders &amp; sender domains ... I could set up my own dodgy pharmacy with what I get offered on a daily basis ...</t>
  </si>
  <si>
    <t>gp:AOqpTOFCXbM2oQHmX57936iXBjgSdz36u6ogxUTbX7w82RfzxertdbwGfavF1kuTVq0_Zy8At_BiOtXrSldYEg</t>
  </si>
  <si>
    <t>Parithy Sivakumar</t>
  </si>
  <si>
    <t>https://play-lh.googleusercontent.com/a-/AOh14Gj0W2XtTluLRIZAdB2irybEna17vmPOr8poFmKZNw</t>
  </si>
  <si>
    <t>I love it just because it's open source and being actively developed. Didn't face even a single bug. GREAT JOB!!!!</t>
  </si>
  <si>
    <t>gp:AOqpTOHQ_5QJ1ab0GqwgC0A-iEUYvidro4fw7OT4BMKbOwUh0De2J2XxjoX6gZCPAMVCd9vfhOnTqIYYnYLIfw</t>
  </si>
  <si>
    <t>Steve Feder</t>
  </si>
  <si>
    <t>https://play-lh.googleusercontent.com/a/AATXAJzVk2uhZWJFobx-fHRTVHIvcfj36Dv0Tg2BMyWO=mo</t>
  </si>
  <si>
    <t>This WAS the best mail app out there...but the recent update destroyed what had been the best mail app UI ever. I had recommended it to many, and no one's been disappointed, but I think they would be now. Making the app better through the update is great, but they wrecked a great UI. I can no longer recommend this app until they loss this new, lousy UI.</t>
  </si>
  <si>
    <t>lg:AOqpTOEyBvrYNsHa1XPCtpcjw7lwGRTu4X705-MZTC2s9bp-2TYUeED1v7KT5NEFtX0zGq8EJg86g-ffZJnA4g</t>
  </si>
  <si>
    <t>Good app, miles better than the one that came on my phone... .Htc desire hd.</t>
  </si>
  <si>
    <t>lg:AOqpTOHv2axoq0GwLdSMJrAzUL5jY2wIBRgx4g9kAu__XR9d4f-iF1po6QR9Yut2s-kY8eekC73z9YyxIDPF5g</t>
  </si>
  <si>
    <t>after update go to each account then menu&gt;folder list menu&gt;folders and select refresh folders. everything's back to normal.</t>
  </si>
  <si>
    <t>gp:AOqpTOEu285T-76jgcAR4Ai-MSqi5z1zaWWQ58fEj_YpC0OgmhOnS0zV7ON_cEdrvAFBZKIbJXPbOfMXhGYX0w</t>
  </si>
  <si>
    <t>Jarryd Gray</t>
  </si>
  <si>
    <t>https://play-lh.googleusercontent.com/a-/AOh14GjEFPZ6NGArc64wjhXswIUBLzSlaoGXQs9vSgIAjg</t>
  </si>
  <si>
    <t>Works well on nexus 4 however it refuses to open pdfs which open without issue in the stock email app.</t>
  </si>
  <si>
    <t>gp:AOqpTOEEN9K8jbGDPHpLWhEhUU1QD5VIlujIRrJwI71PPC_Y5kWRer0WJkJhVALoQi0Y061n3N5pXml8D53G0A</t>
  </si>
  <si>
    <t>James Hurburgh</t>
  </si>
  <si>
    <t>https://play-lh.googleusercontent.com/a-/AOh14Ggwq6dFQUAFQsWqiUdY_09nWJ87tXbSEhoURuvLjg</t>
  </si>
  <si>
    <t>Took me a year to finish, but loved it the whole time.</t>
  </si>
  <si>
    <t>pixel-dungeon-android</t>
  </si>
  <si>
    <t>gp:AOqpTOG5JP4i9_L6460Btv2oXS_TwItnVuVl41Nhqayy8C3CNMb-rM5K9kWpuaz0w_mQAaLSuwmcuvh2YdE8Nw</t>
  </si>
  <si>
    <t>Jesse Henry</t>
  </si>
  <si>
    <t>https://play-lh.googleusercontent.com/a/AATXAJw6zRWz4BRf593FHSO_FD1tFsOZZOBcaQYSL9nN=mo</t>
  </si>
  <si>
    <r>
      <rPr>
        <sz val="12"/>
        <color rgb="FF000000"/>
        <rFont val="Calibri, sans-serif"/>
      </rPr>
      <t xml:space="preserve">Very well done, better than many paid games. Only thing </t>
    </r>
    <r>
      <rPr>
        <b/>
        <sz val="12"/>
        <color rgb="FF000000"/>
        <rFont val="Calibri, sans-serif"/>
      </rPr>
      <t>it needs is more content</t>
    </r>
    <r>
      <rPr>
        <sz val="12"/>
        <color rgb="FF000000"/>
        <rFont val="Calibri, sans-serif"/>
      </rPr>
      <t>. Great controls, great gameplay, just...awesome.</t>
    </r>
  </si>
  <si>
    <t>gp:AOqpTOHeBVXiSPbVmrEFQ2nfQwiM2aoUL4z3HBDxBaQEYhljYtyzmvLe6SVadARznccP8QTEgHxfosVd4j2pnA</t>
  </si>
  <si>
    <t>Jon Dodd</t>
  </si>
  <si>
    <t>https://play-lh.googleusercontent.com/a/AATXAJyy9z-EaFKI7KGhRseQO0U1cBensAQDoPru1Tov=mo</t>
  </si>
  <si>
    <t>Awful you can't play a game, if you can't get past level 3 !?! Needs to be easier then it would be a great game. Good concept</t>
  </si>
  <si>
    <t>gp:AOqpTOG9qAD69Co0BjAj-GzLyyMmNIdvr7_XhMKNt3qVPEArdBD39s7-48lnseSDd0Yl_QFpCJkzY6xiKG2aIg</t>
  </si>
  <si>
    <t>Rob Drysner</t>
  </si>
  <si>
    <t>https://play-lh.googleusercontent.com/a-/AOh14Ggjkes_aq7Gb-qD_gtY-bds2b8bhq4b2sKxoGp5</t>
  </si>
  <si>
    <t>Awesome crawler for mobile. It's been great to watch this game evolve through the last year or so. Very fun, addicting rpg. Maybe add some incentive to play more, like points towards new characters, weapons, or skills after each death.</t>
  </si>
  <si>
    <t>gp:AOqpTOFrJKfkJqJ3PbcEHlqtQqFDVn8ioRdJ2_7jzofhTqDtZI1o4tJ22Mj9yY5NapOTOnePbX7jgFBuis1gAg</t>
  </si>
  <si>
    <t>Pawel Glowka</t>
  </si>
  <si>
    <t>https://play-lh.googleusercontent.com/a/AATXAJyM6vilJav7m6zpGiqUYeJVvLFKEA_r3Lw8qpse=mo</t>
  </si>
  <si>
    <t>This is a great idea for a game, and they certaintly made it so. The problem is that it's just nkt balanced enough.. wraiths on level 1,2 and 3? Impossible.. ruins the fun.</t>
  </si>
  <si>
    <t>gp:AOqpTOFNui8tAAZwARvZ_JpNTUcCLJD7c1T94b7pgYMDHurC75EtHLbENysw8qDwiAAqstc9lM2ThgAjQPPYDQ</t>
  </si>
  <si>
    <t>Mizu</t>
  </si>
  <si>
    <t>https://play-lh.googleusercontent.com/a/AATXAJwu-tSqaNdaPOp60-aIy8_3zbmFpZIAWGgjWj1e-Q=mo</t>
  </si>
  <si>
    <t>This is just what I was looking for but I got a problem. My phone crashed and now when I press new game a message pops up saying error something when wrong... Idk what happen please help I love this game!</t>
  </si>
  <si>
    <t>gp:AOqpTOFaAcoPtqI7k7nPXGJWKY1R51uv0lnxgC_5Gn48JOE32ufSOu-Tvc63T8Wac_W3Ja0fce-PENVMiakVZQ</t>
  </si>
  <si>
    <t>love playing this amazing games wish in could get to level 19 lol but can't it is cool you kill rats you also can do missions buy things from the shop recommending this app give 5 stars to share love and support and if you love this app😉😉😉😉😉😉😉😉</t>
  </si>
  <si>
    <t>gp:AOqpTOHsFhz6jhTgmkjURm57EkwnZNq_POvMfB5xGDvTPPXcyQ4GM0CloOUwtMg_G6ZUTj2fIeaK1Gk_FhHQmg</t>
  </si>
  <si>
    <t>ori Shavit</t>
  </si>
  <si>
    <t>https://play-lh.googleusercontent.com/a/AATXAJyYAlxPlRxKaZ1Yku88n0N4wncdkYNYnGsBVW_k=mo</t>
  </si>
  <si>
    <t>The fast pace and different characters make this one a great commute or in class boredom time killer or just a plain fun grind. Also extremely versatile gameplay styles.</t>
  </si>
  <si>
    <t>gp:AOqpTOFwwD3TZu3HIaFR3gQDKjqE44FFBjNxTtYDBbArSG-CQpt3TlkbZYDmJzcR0cBbH7Hla7PeFj4usF7WPg</t>
  </si>
  <si>
    <t>Zhiyuan Zhang</t>
  </si>
  <si>
    <t>https://play-lh.googleusercontent.com/a-/AOh14Gj1yuK5w-LnMq8EqPgdPF4_nQaaSU5gjTJW04LI</t>
  </si>
  <si>
    <t>Extremely addicting and challenging game. Very unfortunate that it is not being updated anymore.</t>
  </si>
  <si>
    <t>gp:AOqpTOHHZv1KqLN15OFknva58wM_unW2Cl_pkUgUolUdSPuvRgnW4Ia9K4gKrE3Os1oynQRsxMgU6moY-aP3UA</t>
  </si>
  <si>
    <t>Lev Moroz</t>
  </si>
  <si>
    <t>https://play-lh.googleusercontent.com/a/AATXAJwrfnQTqHwd6eysVo96zT33zETb5yp7c3iqRbL8-w=mo</t>
  </si>
  <si>
    <t>By far the best and most addictive game I've played on Android. Brutally difficult and unforgiving.</t>
  </si>
  <si>
    <t>gp:AOqpTOFQ4MxT5bppif6X7J9N8nUWFbl7uB7WfxL4-eY_j06nTRVQrmyZqKSoyjcbHPZRHbznTHUjqeJ_2Gwjyw</t>
  </si>
  <si>
    <t>phill Janowski</t>
  </si>
  <si>
    <t>https://play-lh.googleusercontent.com/a/AATXAJxcvaeFsauWUV_kP3FBoYeCvnv0pM_HoZcmIxjqbQ=mo</t>
  </si>
  <si>
    <t>This is the only game that has been able to get me to put down Pokemon. Easy controls but still the best crawler ive ever played. Its amazing that there are no ads and not freemium either. Keep this public service up</t>
  </si>
  <si>
    <t>gp:AOqpTOGxFKXexpl6D9TEmUTsjO2Vzzn_YimOx4klyLKwuk2klZ-QIbnVfjr2soPWugCCqTCrcMl_doKOYuDuDg</t>
  </si>
  <si>
    <t>Mikaley Karuna</t>
  </si>
  <si>
    <t>https://play-lh.googleusercontent.com/a/AATXAJxfDwW5P63qCOOXZZ1m3uG4J7Fadg-K2ptlj93p=mo</t>
  </si>
  <si>
    <t>I've never seen a better game. this is my first Rouge-like game and WOW its good!!</t>
  </si>
  <si>
    <t>gp:AOqpTOGDnt8Yz1JfqBvvjTTS8JnI60RiT3uf5ajIbRiZNBSCYuge44pQjOJuASHe8h5_wy77AjBppPNNcyHqRA</t>
  </si>
  <si>
    <t>joshua thompson</t>
  </si>
  <si>
    <t>https://play-lh.googleusercontent.com/a-/AOh14Ggo60vgeGsP1AHXUSYc8wLhS4xfvHdX8o47Jn6F</t>
  </si>
  <si>
    <t>Never ending different every time very hard but fun years of replay value, the dev is on tap and will talk to you this game is still supported and monitored this is the original platform that every one else has taken from.</t>
  </si>
  <si>
    <t>gp:AOqpTOGPkJLeQkI3NBWf3GxTa8FUTgyHnW4nOR7JNGdngBHfkbshYaYu1SOLwDZonUu223-OTnrF9K3tQa-W4A</t>
  </si>
  <si>
    <t>Mercedes Guzman</t>
  </si>
  <si>
    <t>https://play-lh.googleusercontent.com/a/AATXAJzJ6fDzx-b6AalqmimQaf41lkw_PsW3zv4Jfqxk=mo</t>
  </si>
  <si>
    <t>Its good but a bit too hard to play I die a lot</t>
  </si>
  <si>
    <t>gp:AOqpTOHd-PRpWdvP1xKCj1j3ue43X7cEXm5iDo1skDNXJU4WnyLV0Hsi45T6DtNxSYZS6T-gaXPyVEMwuaEKkg</t>
  </si>
  <si>
    <t>Mekhi Droese</t>
  </si>
  <si>
    <t>https://play-lh.googleusercontent.com/a-/AOh14GggKyWvfkaEahIXYzMSuF5LqS38c8qMFCoW63wDiw</t>
  </si>
  <si>
    <t>Just updated the game and tried to play it. I can't play it. It won't even open. Instead I get a message saying "Unfortunately Pixel Dungeon has stopped responding."</t>
  </si>
  <si>
    <t>gp:AOqpTOHSbkPB6TjecpuN2FkHv_ClEboS2dpPHvULKMfVsMG_4jaUd_lvGWSk3rlM1Lb1g-TxsNJcFTtpvGol_g</t>
  </si>
  <si>
    <t>Antony Rodriguez</t>
  </si>
  <si>
    <t>https://play-lh.googleusercontent.com/a-/AOh14Gh9HBJhs3hUE5luD8OZ_K_HebjYz0skWDlAajN1PQ</t>
  </si>
  <si>
    <t>I thought I would never see a free game on Google play that doesn't contain ads! This game is super hard and it will require a lot of trial and error. Truly an amazing roguelike with nice pixel graphics! I regret not giving this 5 stars when I downloaded it years ago. If you love hard dungeon crawler game's then this is definitely worth your time!</t>
  </si>
  <si>
    <t>gp:AOqpTOHeC6LiXrEBp8Xxs9QuvdHHx0u9UybRvVKhHKA2xG9ywQgBtgDgnmA024hsVTV6QBvbiuAdMRruBye6aQ</t>
  </si>
  <si>
    <t>Jamie Forster</t>
  </si>
  <si>
    <t>https://play-lh.googleusercontent.com/a-/AOh14GjVCGmpeRferkmG67lCewqKD5VK_8WGDdiFQnCQ_Q</t>
  </si>
  <si>
    <t>Wicked fun game! I love how it's different each time I play it. Great job!</t>
  </si>
  <si>
    <t>gp:AOqpTOFcvIjLS3WJlfbiEQo6X1YVOXI4Hi79tSXBWyUgqGhCAv_UWUvxhPtWGAAH9JK_1czfNFdAjwwcTKqtCQ</t>
  </si>
  <si>
    <t>Kevin Masiello</t>
  </si>
  <si>
    <t>https://play-lh.googleusercontent.com/a/AATXAJwHDLYc7LJJPrGPWG1uID-BrmWsAKkikpHByWG3=mo</t>
  </si>
  <si>
    <t>Great game! Steady updates and my favorite game on my phone.!</t>
  </si>
  <si>
    <t>gp:AOqpTOE0RVBVfsGnf9KDIs_zQjoyqBktOObP4wrKifboJUmFJ4gr7r1pQrIi4MPW7CC7UY9GQpKEWJXQmu7ASQ</t>
  </si>
  <si>
    <t>Joey Sullivan</t>
  </si>
  <si>
    <t>https://play-lh.googleusercontent.com/a/AATXAJx00_MaUGxt6Kc_zUhVuhv0ULJAXzg_0rDT_RkM=mo</t>
  </si>
  <si>
    <t>This game is impossible to play on phones. Even on my relatively large S3 it's hard. There's no virtual joystick to move, no attack button. You move by tapping on a spot, and you attack by tapping on an enemy. But when spots and enemies are less than 1cm, it reminds me of the Simpsons' "We're sorry, your fingers are too fat to play. Please mash the screen with your palm to continue". It's too bad, this game looks really fun. And there's a ton of wasted screen space (even with "Scale UI set to ON"), so it's not like there isn't any room for a virtual joystick or an attack button ala Quadropus.</t>
  </si>
  <si>
    <t>gp:AOqpTOF8KpJGAvOk_2htsAcZdp7Z9GAPxQiXLSKlgi4rFaa0iNP4eEC1j2vYi-nbZalfrw397bca2VWGRTPiAw</t>
  </si>
  <si>
    <t>Abrahm Hager</t>
  </si>
  <si>
    <t>https://play-lh.googleusercontent.com/a-/AOh14Gh_bZ9uVDNQ06NIZkXej2jI0iJS4u-OMztdnAf9Cg</t>
  </si>
  <si>
    <t>In the realm of Roguelikes, this one is really worth playing. If you're I'm the market for a Roguelike, try this one, you won't regret it.</t>
  </si>
  <si>
    <t>gp:AOqpTOHtdJfXniZE7Mt0HQJF5690ye3HM-5Xby7XT8OBqFTt_cWggQqeRDKmJjTgHsSxGp6WMehpltqKEUmZEg</t>
  </si>
  <si>
    <t>Joe Dunn</t>
  </si>
  <si>
    <t>https://play-lh.googleusercontent.com/a/AATXAJxxmlLGUllVvMzHVgpVtK9B7TZeKjOblOT43K7H=mo</t>
  </si>
  <si>
    <t>Simple to play. Loads of enjoyment for retro gamers.</t>
  </si>
  <si>
    <t>gp:AOqpTOFDK0nSHdj4e7F8OAl3bT1alA6ddJrYONLbyDTmOPyqLQ4MwTwOPTZuqJkp-yWUdlenqafP4wti3Byc2Q</t>
  </si>
  <si>
    <t>Died from posion on level 13. Level 14 warrior. Strength 15. Health 85. Gold collected 4257. Mobs killed 159. Max depth 14. A good tip is to upgrade your armor as much as you can.</t>
  </si>
  <si>
    <t>gp:AOqpTOE8Q_s0p7LL8xnX-ZO1gBo3RB7rXExd7J8Z-8meA6MOAOa2-mxWx4tDhgsm7kJoPkLvseOHxFITVAGv6A</t>
  </si>
  <si>
    <t>Deer of aberoth</t>
  </si>
  <si>
    <t>https://play-lh.googleusercontent.com/a-/AOh14Gi4byC5tlbuLNRNK21Are2SZ_cmHMd_9amVSlaQvw</t>
  </si>
  <si>
    <t>I died right before the final boss, floor 24 :'( (its amazing!). What was awesome tho was that I got to glaives buy the time I was on floor 2, but then the goo got me lol. Although it is awesome when the ghost gives you a plus 3 glaive I was like yesh but the goo got me cause didn't have any good usable item's :'(</t>
  </si>
  <si>
    <t>gp:AOqpTOFmGqiJQs4NzrOQjc7P8UyXX-ip_vKKwTELe5RP593RAGEsbQkClbCAk1mBue18M9K1-oopYGsPuaowuQ</t>
  </si>
  <si>
    <t>Brett Woofter</t>
  </si>
  <si>
    <t>https://play-lh.googleusercontent.com/a-/AOh14GhW3sdfZeEdqWmVMnT4BleuPZY41dEWxXOrXd1q</t>
  </si>
  <si>
    <t>Beautifully designed and executed top to bottom, just what I was looking for in a cell phone game</t>
  </si>
  <si>
    <t>gp:AOqpTOFa2BlCO8YjwlAuvp6XRANREgnYJZpSpVeNr1YmlZiiIgX2Zd2uJoFkDG6IxJq-hlMRa9HYUq9vO-wQWQ</t>
  </si>
  <si>
    <t>Zul'daar</t>
  </si>
  <si>
    <t>https://play-lh.googleusercontent.com/a-/AOh14Gi8gJbl5bneJv7K_5jhKKbCrcyJUAHY43387w9U3g</t>
  </si>
  <si>
    <t>The absolutely best Rougelike I've played</t>
  </si>
  <si>
    <t>gp:AOqpTOFh79QFZH6Hg3vAkv79kjaQKCEhI78dzh17sa_OtjakqYei3HldEf3MZDpk0tcgzzkJEIhVdMSDP8S_xw</t>
  </si>
  <si>
    <t>George Lau</t>
  </si>
  <si>
    <t>https://play-lh.googleusercontent.com/a-/AOh14GhaWLwRrh3qOQcuLyHOSPeCuT54oicqT2W_GonRLg</t>
  </si>
  <si>
    <t>I played this game since it first came out with only one class, the rogue, which wasn't even a class back then. Decided to rate and review after a long time as this is one the first games I picked on my phone and kept for well over a year. The updates are amazing every time, countless additions of features. It will keep you going, frustrated, and you'll keep coming back to it.</t>
  </si>
  <si>
    <t>gp:AOqpTOFTiZfPERKoj5Y-qJYX3HUlO3ujw21v0-BQAPryBPE5hij_3vHJfh8EEttcu9sni4zpStYdsvq4-xOQvw</t>
  </si>
  <si>
    <t>James Lattimore</t>
  </si>
  <si>
    <t>https://play-lh.googleusercontent.com/a-/AOh14GjOvs53L46zl7lHcRYqs8QH_uL6HSi7o_vpRHZJ3g</t>
  </si>
  <si>
    <t>Accept that dying is all part of the game and you will love it!</t>
  </si>
  <si>
    <t>lg:AOqpTOG4P5jgfflev5uwQfegWOTrhAPc7iqA1xl3rY4DzrHHxoNNuGC_9Tx2UHPCGHLoD7LqeXbu8eatiAlaXg</t>
  </si>
  <si>
    <t>I been.playing this for a 386 times I super love it just dont gave up guys enjoy!!</t>
  </si>
  <si>
    <t>gp:AOqpTOGCqjyH-X119EEXhHE-kOc1hrLL-4ImpZziaOgPkvYLRrWanRx3Fx6_QaccdViD8kdWpv-sGLliPikq9Q</t>
  </si>
  <si>
    <t>Joel Enwald</t>
  </si>
  <si>
    <t>https://play-lh.googleusercontent.com/a/AATXAJwtmbE8cDDra64-G8t_ezlcdE2GCyVs9tqFnBiB=mo</t>
  </si>
  <si>
    <t>A good game but disappointingly only one half-naked female character option. Would not recommend.</t>
  </si>
  <si>
    <t>gp:AOqpTOFl1kpizMf9acmPTbrHjhscHvu9mQyncQcGFA0rc3kp35DnHmtc4eTKiVruw6DSMmJOjMm83lIiYV4RaA</t>
  </si>
  <si>
    <t>Daniel Adams</t>
  </si>
  <si>
    <t>https://play-lh.googleusercontent.com/a-/AOh14Gg5UE6JDrTk7EeHiGrcHQQkA14YxtQG9cjtK4Jniw</t>
  </si>
  <si>
    <t>I'd like to know what the glyphs do. And it would be really nice to have a co-op mode</t>
  </si>
  <si>
    <t>gp:AOqpTOFdb8uuDHtSiOm-2w5Y0DkmaMjcwWSMpVHEJVIK1YRrtjxqxxvO4smY6YCZqhclAj-7m4v203ZRF1urQg</t>
  </si>
  <si>
    <t>Daniel Briewick</t>
  </si>
  <si>
    <t>https://play-lh.googleusercontent.com/a/AATXAJwjVGEVwWIs2PJ3pI30BTJHfcfhAC7bkUC5C-iK=mo</t>
  </si>
  <si>
    <t>We can provide immediate assistance for you to get in touch with your desired results of this message.</t>
  </si>
  <si>
    <t>gp:AOqpTOFQU_XPEPcUiiCjFUk-fPSjTEiviVNaM0fIy3uXnJYCZY0v_DZcI8dE_trEFI-A-RM80cRNio2oKFiomg</t>
  </si>
  <si>
    <t>John Smith</t>
  </si>
  <si>
    <t>https://play-lh.googleusercontent.com/a/AATXAJw5kyxgQIP7eHEPotKYSNWoRwl7Dy6roWi6Unvb=mo</t>
  </si>
  <si>
    <t>Fantastic game, updates are well thought out and improve gameplay. The steep learning curve makes it challenging, but not off-putting.</t>
  </si>
  <si>
    <t>gp:AOqpTOEeY_2VQS5jfw7v08prB-BEwS0BLtrsVYT1FbyB2C-rmsIvHoefkEPx-p1DtzJIS0rKbacjLqCZEje9uA</t>
  </si>
  <si>
    <t>Ol' Al</t>
  </si>
  <si>
    <t>https://play-lh.googleusercontent.com/a-/AOh14GhyTAS0KdUi4AdpDxJlJ5rE9JS3qEH9svChYVYNbQ</t>
  </si>
  <si>
    <t>I love it, has good difficulty, that classic and severe learning curve... Retro...</t>
  </si>
  <si>
    <t>gp:AOqpTOGZ_4TD87wSBW93iYYqyjoo4Xx_ifpXvsgNHp1K-vIOztqHGmndh86rs63j5EN3w2ko0ccCgn7BNN55zg</t>
  </si>
  <si>
    <t>Josh Stephenson</t>
  </si>
  <si>
    <t>https://play-lh.googleusercontent.com/a-/AOh14GjblVlbMgfnRBN1mZKJJWxKtYI4Xwco0N9gKyv-Fw</t>
  </si>
  <si>
    <t>This game is fun. However it has its problems: the character gets hungry to fast and food is often sparse</t>
  </si>
  <si>
    <t>gp:AOqpTOEySwMyXtVDaZ08DcdG33vH0VeSIha_wuYY_KgnNTuF1_Z2N5yhuS27BPt8cMA_xTAy7dfBTQcoaCGMjw</t>
  </si>
  <si>
    <t>Jonathan Cheetham</t>
  </si>
  <si>
    <t>https://play-lh.googleusercontent.com/a-/AOh14Gh58T36UGqkP4LgRpVKyzZwCRhlsztKYsqsHo_8Pg</t>
  </si>
  <si>
    <t>Excellent and difficult game made by dedicated individual, regular updates, brilliant.</t>
  </si>
  <si>
    <t>gp:AOqpTOF7glRTQ3DN0jTS-1zrlmyb5ldD3pxSdeTnVvFUcSVyd38lY-TtyOYpxaJ_wGMOgJZAWuDrbldNGjbtBw</t>
  </si>
  <si>
    <t>Jennifer Smith</t>
  </si>
  <si>
    <t>https://play-lh.googleusercontent.com/a-/AOh14GhR06_hMZ9hum5MwXKq6U1cNJhiefs--uYdiY2z</t>
  </si>
  <si>
    <t>Fun &amp; addictive. Never the same game twice!</t>
  </si>
  <si>
    <t>gp:AOqpTOHGGXjZZkRYggyo9pEMXsqjW5H-W9g03aluqNHXEZD2vzoPx36VQpl3wsvMY6aANePZIPbAckyLheEDsA</t>
  </si>
  <si>
    <t>Ethan Malo</t>
  </si>
  <si>
    <t>https://play-lh.googleusercontent.com/a/AATXAJy0R-_6oFIcvk0-jrV0ktTvIwLlVGyaYKTfAitD=mo</t>
  </si>
  <si>
    <t>Game offered many hours of in depth play. Keep at it, it only gets easier and more fun. Love it</t>
  </si>
  <si>
    <t>gp:AOqpTOFjEt2631UDgddPxUNfKaL1B50WCuZOmBVXhbXsFbzNbnOQyNApnB4Igw1vAwPq-vmTv7vWaprUDssXbw</t>
  </si>
  <si>
    <t>This is a great great game to just pick up and play. You die many times before you get to the first boss. The games are completely random, one you might only get a dagger and the next you get a +1 war hammer. Overall great game</t>
  </si>
  <si>
    <t>gp:AOqpTOESdSxVu3qHA9xoFer1oKGSVp6cVrwPlYqRCvQJocQRitktMsqY1RK13PLB4TCHIm3cqvgz_MR6vO1u1g</t>
  </si>
  <si>
    <t>Melissa H.Q.</t>
  </si>
  <si>
    <t>https://play-lh.googleusercontent.com/a-/AOh14GhzFKOfsOQTIRr8r6hSY2M6sAgWTEBk7MrqAzDFCg</t>
  </si>
  <si>
    <t>Addicting but exhausting. Everytime you die, your items reset. Scrolls and potions are randomized and you have to waste time trying to find out out which item does what every time you die. I've been stuck on the same level for weeks, having to restart multiple times and there is no save button. Very fun but a large time waster.</t>
  </si>
  <si>
    <t>gp:AOqpTOH9raNjhftTr78YwGOu-Rg-K3NI4Q8vqiHtrYT-9AwSmw3-WwlaQbhQtGV3b4ywC_xikUP_va_UFMluZQ</t>
  </si>
  <si>
    <t>This is the best roguelike I've played on Android. Streamlined, addictive, simple and impossible all at the same time. On top of that it is always being improved! Excellent.</t>
  </si>
  <si>
    <t>gp:AOqpTOFLTgEvltYxun2gFnyXwmKm8JbeWmKTKQSRhzq2qGCsnytBIJM6eZwajRCZVEzhwaPqEyKsiIHBmQMNHA</t>
  </si>
  <si>
    <t>Greg Steele</t>
  </si>
  <si>
    <t>https://play-lh.googleusercontent.com/a/AATXAJzjOJ4voAxSyvsSVPORFuEDHd5VYEKb9qlqA-P1=mo</t>
  </si>
  <si>
    <t>Don't get too attached to your character, it's going to die. Very challenging randomly generated levels. Go as deep as you can before something kills you or you starve. Then do it all over again. There's plenty of variety to keep you interested. Lots of randomized and unidentified loot to find. Potions are especially fun/dangerous. Get this one! You won't be sorry.</t>
  </si>
  <si>
    <t>gp:AOqpTOH_mM5c9g7HutedoO9wXTjaH0YLcb6t_sy6OlS6mK5fd258DjnzEpk_uzJ5gn3H2G3g16gR3b_sfG_SNA</t>
  </si>
  <si>
    <t>Joshua Dill</t>
  </si>
  <si>
    <t>https://play-lh.googleusercontent.com/a/AATXAJwGUSaiRzvyERZ15DoCwcN2UQLIxMbnlZmfEUF5=mo</t>
  </si>
  <si>
    <t>This fun little game wont restart after you die i ushaly half to restart the whole program. Self upgrading chusing between stranth or life or other in an upgrade would be usfull and being able to save would help me from having a game get lost from a phone crash</t>
  </si>
  <si>
    <t>gp:AOqpTOFkjcKbWitePQiwfA-0_4hrEVhPRlGSJ1YNk_6pANzHWBE1kSBjh_QBYWk5sPpaTeX0WeFWGVCOooN2ZQ</t>
  </si>
  <si>
    <t>Randall Davis</t>
  </si>
  <si>
    <t>https://play-lh.googleusercontent.com/a-/AOh14Gi_bQ4RorMfPXKVRJP87X9GWntOwG4MnicD_STD</t>
  </si>
  <si>
    <t>Every time i mean to play this game only one or two times i end up playing for hours. Fun and challenging. Good s#!t...</t>
  </si>
  <si>
    <t>gp:AOqpTOHUCGAGnthbrmthsOTpaL2148i6bzBmzcmbeKGYnma_LQjK6cPG9k0L-Jg3roxjP8Kr_F7VFZocv31bcA</t>
  </si>
  <si>
    <t>David</t>
  </si>
  <si>
    <t>https://play-lh.googleusercontent.com/a/AATXAJwQpBFu4azCkJZxomGZPBzylKmTKjniosNe2sqqqQ=mo</t>
  </si>
  <si>
    <t>This isn't the type of game for everyone. The learning curve is steep and even then, you can die just because of a small mistake or you just got really unlucky with the item drops. Not to say you won't have fun trying to survive. Just realize, this game appeals directly to those who would mix together 3 monotone puzzles without and solve them: it's tough</t>
  </si>
  <si>
    <t>gp:AOqpTOG5j44wKSmLVyQnOyPKILXqLaFCgkqn6i6NO5va1isAvX5ZjNucISocsnlPA7PWKTt0_LULMkvRMxfk4g</t>
  </si>
  <si>
    <t>BamboozleMeNot</t>
  </si>
  <si>
    <t>https://play-lh.googleusercontent.com/a-/AOh14GgsMeMezuTa5tby13bcl-urH02kJ_URENCnBg9X3g</t>
  </si>
  <si>
    <t>Please make it so that you always have it after you defeat the Dwarf King like the Tome of mastery</t>
  </si>
  <si>
    <t>gp:AOqpTOH2u5dwTM33RdbXv1a0B-ekdcSqxefBXsJ1eXsCIBuT8Ub4hzrkE_NA3dkOBbR1GLWxix5sagjOS5nz9A</t>
  </si>
  <si>
    <t>Greg S</t>
  </si>
  <si>
    <t>https://play-lh.googleusercontent.com/a-/AOh14GhO8J6bJj7xQnv6xMf1M_gn4PXKwloxR1PK1Agvbw</t>
  </si>
  <si>
    <t>Hard to explain why I love this game so much. I love the whole d&amp;d aspect. And the fear of dying makes survival all the more exciting. Was happy to donate...hoping for more additions and improvements!</t>
  </si>
  <si>
    <t>gp:AOqpTOG0-XCtMJhJMahS0uJpDc9xNkCGqPsq_9dzGxJxkIu7jwaFB__URETT8ZCUpqSUuD_0g-m-OLeAHuDKiw</t>
  </si>
  <si>
    <t>Rebecca Loftus</t>
  </si>
  <si>
    <t>https://play-lh.googleusercontent.com/a-/AOh14Gi5kWstBMKBpog254AT-2d60M6UslXdlzttPrFwWrI</t>
  </si>
  <si>
    <t>Very addicting. Update* I've won the game on all but one class (mage). Of course, as with rogue games, lots of dying is expected. 95%, I die before Tengu, due to unfortunate drops, lack of heals, cursed items, etc. Overall it's very fun! Thank you for the great game! I love seeing what you've added, every update, the game just gets better and better! I love the design, and feel like you're really in tune with what improvements make the game more exciting. Well done!</t>
  </si>
  <si>
    <t>gp:AOqpTOGx42rODms5XI84j4LsWCSMQBlMdmxEe6C3i6ZbpBeygy7lH5E5LlVIsd6YDY3VxB_1ssyNkwIY49_9Lw</t>
  </si>
  <si>
    <t>Kari</t>
  </si>
  <si>
    <t>https://play-lh.googleusercontent.com/a-/AOh14Gio7zyIboVnSQzTjIrakXWAtCyuOW3JkcOX1bBEETo</t>
  </si>
  <si>
    <t>Wow, well done with this. Played it for months and months.</t>
  </si>
  <si>
    <t>gp:AOqpTOFTfeUEPIrXkhmCaZhr5utelmmfAMRPQgC31BFiGjbuBcZo33bgl7VE9yYtCVd9jU4Gm08KBWJFjLs88w</t>
  </si>
  <si>
    <t>Brennen</t>
  </si>
  <si>
    <t>https://play-lh.googleusercontent.com/a-/AOh14GhyjKQv4jCsFHpwPSyY3bRwU2skccvfKVY8vlp1OPU</t>
  </si>
  <si>
    <t>I haven't put this much time in a mobile game in a while. Super fun but challenging</t>
  </si>
  <si>
    <t>gp:AOqpTOEUwQ4mAjag_KEHjSk7yu5pyw-jPOGA2b6xAJ-ek5md47XStVLuPcBY5RW_XPyXjA2KnSwv1NowT6mg9Q</t>
  </si>
  <si>
    <t>Mayte Diaz</t>
  </si>
  <si>
    <t>https://play-lh.googleusercontent.com/a-/AOh14Ghi1eHKIp2Girfkbuqjf1Qc9_Z9xo2YwICiFo25d44</t>
  </si>
  <si>
    <t>I like teraria so I like this game too these games are similar</t>
  </si>
  <si>
    <t>gp:AOqpTOE1nXX7d-zPCR7MWVbC40I9MsXtZoBaAtUhv20CoGgYMdtVOsc0ukeHoCaucI-a2wDbEfTVrm0d0T6oDA</t>
  </si>
  <si>
    <t>Lee D</t>
  </si>
  <si>
    <t>https://play-lh.googleusercontent.com/a-/AOh14GhR4LX3ZQYTN2yx_jRLgRz2n6zzbVOMw8bd1-hsiw</t>
  </si>
  <si>
    <t>Every time I get anywhere half decent I stumble on one of these little swines and they OP me in seconds! Running away isn't an option either.</t>
  </si>
  <si>
    <t>gp:AOqpTOEBAyd0awgfcHYSq4BMLGgeZHiDfAgRp6lV572Nxy7dPfiM9gLpFeEttvYKgPid8UH-KyXn7vGq0GaMPA</t>
  </si>
  <si>
    <t>Worgmaster 2</t>
  </si>
  <si>
    <t>https://play-lh.googleusercontent.com/a-/AOh14GjwXm3dFHD4NduS1Wbh_7vHFfmvN1bgeQV273OnUQ</t>
  </si>
  <si>
    <t>Really really good game!!! No problems or anything!!!!</t>
  </si>
  <si>
    <t>gp:AOqpTOHIi6dZopLre6WF0Wo5HpvfiV5UgCFLzRlwh10r2vyWd2K7ZgxIKale49eWdjG4YFWvi0hWdbf1okLHtQ</t>
  </si>
  <si>
    <t>d J</t>
  </si>
  <si>
    <t>https://play-lh.googleusercontent.com/a/AATXAJwWF1uJ50-QW82tMH4I6MZDYyKj07oMaHfsf7bJ=mo</t>
  </si>
  <si>
    <t>How do you get the dark gold??</t>
  </si>
  <si>
    <t>gp:AOqpTOHAwqMTHHAfWi5XoZxWSyAd2eX62CmfgrCPmAfXtzNrOkMJEObAngKcag7oqvrHEnk9GOkaSQzjdsMwyg</t>
  </si>
  <si>
    <t>Runs great on my nexus 5</t>
  </si>
  <si>
    <t>gp:AOqpTOEn4Kol1-rKv5enIuIMCdi5HBzofwl10vJc3doy63WwOPIkK3rnq45cYgx2w4W5gWBG0yqpl89ki744fA</t>
  </si>
  <si>
    <t>Dan Bierkamp</t>
  </si>
  <si>
    <t>https://play-lh.googleusercontent.com/a-/AOh14GiYMRfiTjYmgwZEXq550Z9qejd3sqmunJq7ku_Jy_M</t>
  </si>
  <si>
    <t>As said before, great game. Frustrating, challenging and interesting all at the same time. That said, the latest update had ruined it for me. I've only beaten the game once in about a hundred tries and now with degrading weapons I don't see how it's possible to do so again. You honestly need +5 weapons/armor to survive the last 5 levels.</t>
  </si>
  <si>
    <t>gp:AOqpTOGRBYujfzyItl9xxkoBert4MsNCA1ulI6oLX0EmNk3FGWD_mej_ujhK4qQpZVpELP6wcuMIbLtS1yk1zw</t>
  </si>
  <si>
    <t>Chris Denton</t>
  </si>
  <si>
    <t>https://play-lh.googleusercontent.com/a-/AOh14GipJz6zR9mW8DmZSL4ccMsNGBdzf0-L74yUEmwggNU</t>
  </si>
  <si>
    <t>Love this game! Good retro fun! It's maddeningly frustrating because you die a lot but I keep coming back for more punishment! Had to donate! Good work!</t>
  </si>
  <si>
    <t>gp:AOqpTOGBQppjk2cudE6wNybXh3Dv9hV9tzlljx9zWU0zeaxeTL0rdBCNJY1uRNI0Xscvg6IBiagmxEK15rv--w</t>
  </si>
  <si>
    <t>Markus Sander Kukk</t>
  </si>
  <si>
    <t>https://play-lh.googleusercontent.com/a/AATXAJzKTg_D1A-pGwLETJsRWG_QZipYhl87Ntb-n7tD=mo</t>
  </si>
  <si>
    <t>Its hard but if you are Lucky you can get far</t>
  </si>
  <si>
    <t>gp:AOqpTOGs-kIhTKwWXyhZpFt3v4kMeTGxuOTVAmbqWsEIfsQ9PNFQLahOkUUGMcQYzCr-Kp_nfm9fPZLnFMYGgA</t>
  </si>
  <si>
    <t>James Johnston</t>
  </si>
  <si>
    <t>https://play-lh.googleusercontent.com/a-/AOh14GiJqloKl_ERiP5M9JrKbrTslenkSixSsPx9JEExew</t>
  </si>
  <si>
    <t>Nothing better than trying to kill a big slime thing</t>
  </si>
  <si>
    <t>gp:AOqpTOHtZsTg4ab6HfEwUArXPbfVbyH2O8wLOqRijmhVepFbFhy9c3XuynDQHzkwbZsZc987Z5fL12710KgyXw</t>
  </si>
  <si>
    <t>Isabelle W Björkbacke</t>
  </si>
  <si>
    <t>https://play-lh.googleusercontent.com/a/AATXAJw5_rhPMlVyfmb6hmkwcbw0lzhe6xqfbIQETAyTkA=mo</t>
  </si>
  <si>
    <t>A lovely little game that provides a nice escape from reality, be it for periods long or short.</t>
  </si>
  <si>
    <t>gp:AOqpTOHNNg5fYUbfCS9W7f4dk3NFDqWqr3u-R0pe8Jmegr9bWVcCkaBAqRhyFpKACuAk-Cu9QkQEYHV7jnwAiA</t>
  </si>
  <si>
    <t>Brantson Yeaman</t>
  </si>
  <si>
    <t>https://play-lh.googleusercontent.com/a-/AOh14GiMdJsDuV3XmIHdjXYtwUmZCY0qHwyd7mGr6ekR</t>
  </si>
  <si>
    <t>The art is clean, informative, and uniform in style. The interface is intuitive and nonobtrusive. The gameplay is what you would expect from a rogue like; a challenging experience with variety and replayability. Some people may find the permadeath concept frustrating at first, but i think it works really well, especially on a mobile game. I think it the characters feel a little too similar in playstyle, but otherwise this game is very complete, rather bug free, and a very good game overall.</t>
  </si>
  <si>
    <t>gp:AOqpTOG8tOPV6Y2GjdxIOM3GsfhKtSH4knr360VrQ7NdXN4He4gfY7NiH2pmnjp5AeLz0y5DtgVABcl1cz5g7Q</t>
  </si>
  <si>
    <t>John Packer</t>
  </si>
  <si>
    <t>https://play-lh.googleusercontent.com/a-/AOh14Gg0UCxmDjOJo-3-39qLafn0CSE300lTXVy2Vas07Q</t>
  </si>
  <si>
    <t>One of the best games I have played on android</t>
  </si>
  <si>
    <t>gp:AOqpTOGi7T4VmkCXkdto6V99wVvw8FMKjvaPQSER4UUonGnxBrqj_Z1kBLEYiz7gjBUHcjJzcexE-roxe7OnQQ</t>
  </si>
  <si>
    <t>Ben Paradise</t>
  </si>
  <si>
    <t>https://play-lh.googleusercontent.com/a-/AOh14GhOUjZ-icIQnEvA8htLSkn067cAsbc5e2exDBkM8YE</t>
  </si>
  <si>
    <t>A really awesome game, loved it!</t>
  </si>
  <si>
    <t>gp:AOqpTOH1oNzwsfXr7YiPBHCoZ4OR-4tWkGd4GELMYIQm4uHfHekrxvHyQcIXKPa0lZ51Ft3oE1SV2ZW2BiOr6g</t>
  </si>
  <si>
    <t>John Lyons</t>
  </si>
  <si>
    <t>https://play-lh.googleusercontent.com/a/AATXAJxoaY_wlKNvtZseYzlXTWmmGIBeQBtpBkMKJVRZ=mo</t>
  </si>
  <si>
    <t>This game has almost become an obsession. Ok, it has become one. Saddest moment? My awesome fighter being destroyed by mad dwarf king and his skeletons because of the stupid affection glyph on my plate armor....very sad... very very very very sad.</t>
  </si>
  <si>
    <t>gp:AOqpTOGcFX_9RNE8s0PS4XuMOIIPX-KfmlaCa2bxx21r64liBKFW4UN1jGT_xB6KZoL8eK6sheD3Enl4Z0UaMw</t>
  </si>
  <si>
    <t>CQ Chase</t>
  </si>
  <si>
    <t>https://play-lh.googleusercontent.com/a-/AOh14GhJ7tO-SuiPEF_qcHOUk9G_wBYBZb_by9k85QF_VA</t>
  </si>
  <si>
    <t>Here's what happened, a thief stole my Lloyd's Beacon, promptly fell down a chasm, and disappeared. Yes, i jumped down. Since you cant sell this item, and it's not affected by the Ankh's effect, why the hell can Thieves take it and the Dew Vial?</t>
  </si>
  <si>
    <t>gp:AOqpTOGeH099eeK59oE4gYsMUYSrh6-QUURox7xZtTwuSL99PduB6u1IP_mkTS7szeBAzRb-iQP2PLcsLx_2_Q</t>
  </si>
  <si>
    <t>Jim Serrano</t>
  </si>
  <si>
    <t>https://play-lh.googleusercontent.com/a/AATXAJwDuN0BLr9CD3YUvreeRkjgfO_z0LeMet8ou1Tlfg=mo</t>
  </si>
  <si>
    <t>Game is fun but way too difficult to advance to and past 1st boss.</t>
  </si>
  <si>
    <t>gp:AOqpTOEY9boBBsV9UQoaXtIaMZ6FI3gopM21lqyYUVksy2Q7_SWTzdj4TbThra5-IF97FCOvTwvGDgZNOrIrlQ</t>
  </si>
  <si>
    <t>Mack Transit</t>
  </si>
  <si>
    <t>https://play-lh.googleusercontent.com/a-/AOh14GhtgbeZ87caQxDKCbI5vyzuELSYrifz1aYNwhI1Cw8</t>
  </si>
  <si>
    <t>I love this game it can be crazy frustrating but I always play agian, it is well made and very fun it's a really awesome and addicting game if I were you I would stop considering and just download it.</t>
  </si>
  <si>
    <t>gp:AOqpTOGN5tNMrlHADq3soX2QqY0hrvczRrosyUjR1Z7tt6fs6TgcsZQg3qJqpWJ4S7tJbeHEa-lLkRih2oQxOg</t>
  </si>
  <si>
    <t>Marcin A</t>
  </si>
  <si>
    <t>https://play-lh.googleusercontent.com/a/AATXAJyeTKMDf8BAtlxQcSt-KH2zPcbuDPmNzrlavzdeKLg=mo</t>
  </si>
  <si>
    <t>Fairly difficult even for a dungy crawler.</t>
  </si>
  <si>
    <t>gp:AOqpTOFY7QUkA19Dd0a8UNdLPKZ87dWgw6cJfc3gikqgZqleUxsThOG-YZ8MHS9MGHZzyLbFSpCNRbJk5BrHtQ</t>
  </si>
  <si>
    <t>Janine Jacobs</t>
  </si>
  <si>
    <t>https://play-lh.googleusercontent.com/a/AATXAJwfaHQCrlxoAd_kqF1H2nxfNytZD0WtWEijV6Tu=mo</t>
  </si>
  <si>
    <t>Lots of simple fun. I've had this game for so long now, and I just keep coming back to it. My only complaint is related to the night time difficulty. I work graveyard, so its almost always extra hard. It would be nice if that feature could be turned off.</t>
  </si>
  <si>
    <t>gp:AOqpTOFEkxC-SEddmGWBzOBz0GQdX4zDHWVEZBEJaXPZUMpAGrp1FsarhbJNce42qkixiC_S4wqrqmJY3qndGQ</t>
  </si>
  <si>
    <t>Michael Ramirez</t>
  </si>
  <si>
    <t>https://play-lh.googleusercontent.com/a-/AOh14Gj1vprdvpedApUnOhxU_JZLtK2CGaHVIxB4kYnVUw</t>
  </si>
  <si>
    <t>Best game, hands down. Haven't even been able to beat it. Extremely entertaining.</t>
  </si>
  <si>
    <t>gp:AOqpTOFaUX_-GOPJNiTl79vUss7coEyAWOpaiC0qtl_ZpZJ5uGe4CFU1ZiL0g27W0NPK5G0nr2FG2SOU1YPVxg</t>
  </si>
  <si>
    <t>Blackston</t>
  </si>
  <si>
    <t>https://play-lh.googleusercontent.com/a-/AOh14GiAq1OjXPH7cort2u-6JSkCDLneGezHEaKJLX9ajw</t>
  </si>
  <si>
    <t>This game is really fun! I would of 5/5 * but when you die... you have to restart the whole game. I die on the first floor lol.</t>
  </si>
  <si>
    <t>gp:AOqpTOHtTmeEyXQirnKA1-svV_W34-jOr8PY_7t745jZcQUHmWnQqm5N194-WUn9aFtvVRhywXjzcOJ_IjCXxw</t>
  </si>
  <si>
    <t>ImJpdr</t>
  </si>
  <si>
    <t>https://play-lh.googleusercontent.com/a-/AOh14GjRJCLRCZRrsmns3_ekZqzEAKqw0VWIt9YrfFGzGQ</t>
  </si>
  <si>
    <r>
      <rPr>
        <sz val="12"/>
        <color rgb="FF000000"/>
        <rFont val="Calibri, sans-serif"/>
      </rPr>
      <t xml:space="preserve">Atleast make a save slot or if died must be automatically respawn on the 1st level and the items drop maybe on same level where the character died or maybe 3-5 levels up. If don't have slot like before this game is now useless and i </t>
    </r>
    <r>
      <rPr>
        <b/>
        <sz val="12"/>
        <color rgb="FF000000"/>
        <rFont val="Calibri, sans-serif"/>
      </rPr>
      <t>liked it before</t>
    </r>
    <r>
      <rPr>
        <sz val="12"/>
        <color rgb="FF000000"/>
        <rFont val="Calibri, sans-serif"/>
      </rPr>
      <t>.</t>
    </r>
  </si>
  <si>
    <t>gp:AOqpTOFkr4ZHhqBpO1_qFuLkM6GNqYmVm2RtY8aaDDxDU2JHbdc9xOJNOMGaH4KfQMj3SWqHOiBeKlMdB6BuKQ</t>
  </si>
  <si>
    <t>Ian Smith</t>
  </si>
  <si>
    <t>https://play-lh.googleusercontent.com/a-/AOh14Gh3LKFSp4vFloKxgZz6aPOI-8J8xs_vomJeRMGXgD0</t>
  </si>
  <si>
    <t>This game is pretty radical, digging it so far &amp; free!</t>
  </si>
  <si>
    <t>gp:AOqpTOEhoKSeb6h1LS3Ypc2CEiL8jAoYju1Cj4tVEoFcHzKZ6YaStQqjOC_Qtk1OcZKx-E-hbMtKGexSDRitCg</t>
  </si>
  <si>
    <t>Adrian Chen</t>
  </si>
  <si>
    <t>https://play-lh.googleusercontent.com/a-/AOh14GgyX4ZsNCZttsKHTVUYH8jhHV7wFj14GcTXNxdnYeo</t>
  </si>
  <si>
    <t>One of the best rogue like games I've played on mobile. It rivals even some on PC. Random level generation keeps the excitement going. Absolutely free!</t>
  </si>
  <si>
    <t>gp:AOqpTOFcal-lh-ROP_qIG6hgrHAP6OS2MaqUFybYZAZ_WzKhRbS66PiPr54lOFCw3h67qgaEpSP7rp_qDoidYA</t>
  </si>
  <si>
    <t>michael fenton</t>
  </si>
  <si>
    <t>https://play-lh.googleusercontent.com/a/AATXAJz5G7f67gQl1qM_y1t9v_Jy3VG4StMF-NhYTfZI=mo</t>
  </si>
  <si>
    <t>Thanks for making such a great game. Keeping it updated. With no ads. Best game around</t>
  </si>
  <si>
    <t>gp:AOqpTOF4IqlCweSh4hhH1FmRno-YUQXCpdNbFopKL9GGpuU0R7xQhFeolKLP3GOcGEkF5YZ6_Op1Q03QBO5y6A</t>
  </si>
  <si>
    <t>Its easily the best rogue like game for android I have encountered. Very challenging even after you get the hang of it. Definitely worth donating to.</t>
  </si>
  <si>
    <t>gp:AOqpTOFGeTvHI0AFvtr_0_cJMtp6i-K6645NGzYU46SluUzPl0pxaZLIm6yA5PUOnZ6lvxfUHsySd8tzRC8sEQ</t>
  </si>
  <si>
    <t>Gwydeon Thorn</t>
  </si>
  <si>
    <t>https://play-lh.googleusercontent.com/a-/AOh14Gi2xDmrl3jEBo5V183ixP6pVXUmSmLc77gi0UKhBA</t>
  </si>
  <si>
    <t>My go-to game. If you own an android you should have this game. This is the best roguelike on the market. Your search is over. Regular updates from a responsive developer. A game made for love of the game, not money.</t>
  </si>
  <si>
    <t>gp:AOqpTOF5KsB6yw5jBvuHQa4GiEXP_d6a1YfnfZg5l-0FqVqmxvKINXwJVmsa2Wzt0FFxUALw7pUxkDRjQZei6g</t>
  </si>
  <si>
    <t>Kavin Serrano</t>
  </si>
  <si>
    <t>https://play-lh.googleusercontent.com/a-/AOh14Gi-ZfbOMDx1wL9W6Aka_YFNEl6WAcMlaY6tCQiX</t>
  </si>
  <si>
    <t>Port it to the Switch, sell it at 0.99, make money.</t>
  </si>
  <si>
    <t>gp:AOqpTOGI5hepUTWjCMlG2FHnF-9Z8kRHetaJmrsqKkMnytx223GSYuSiq4LhAczNuschQ6D82K7q1raIPdwR-A</t>
  </si>
  <si>
    <t>Alex Lobanov</t>
  </si>
  <si>
    <t>https://play-lh.googleusercontent.com/a/AATXAJxxpGojSM8ZvfKTRc2MywoK1ZbuSKYPHqWI3onE=mo</t>
  </si>
  <si>
    <t>However, I agree with Johnny Appleseed; it really depends on luck and drops, and you can't go anywhere in the game if you are unlucky.</t>
  </si>
  <si>
    <t>gp:AOqpTOEWtg96mVRh2dSHfYRHBx-lHZkrB2kdxQFNoTV7e9Mr5q18vvHrsfVun-_C9jl5JNoWmWKsrYAr9a3hJA</t>
  </si>
  <si>
    <t>Jacob Willson</t>
  </si>
  <si>
    <t>https://play-lh.googleusercontent.com/a-/AOh14GgX7NqHqcr5RuEa-cBqNCUxTIg-_UYaii2r9tOVkA</t>
  </si>
  <si>
    <t>This game is a brilliant master piece, and deserves all 5 stars. However there is a very steep learning curve to it. Get past that and you will have the next best game on your phone.</t>
  </si>
  <si>
    <t>gp:AOqpTOFDnSIz5_Pilk_FSxVj9zGorhH3dTg10QFb1dXkyHW8ll-HxMI08mpWqIDEJ_CN267A-E64auJfg-PxrQ</t>
  </si>
  <si>
    <t>Richard Buzzi</t>
  </si>
  <si>
    <t>https://play-lh.googleusercontent.com/a-/AOh14GjYc65NkbHcPOHWKGB9OlPshWTC4nzifEfLvtnV</t>
  </si>
  <si>
    <t>Recently I have been encountering floors without keys to locked doors. I have used scrolls of magic mapping to ensure that I search every room, and still nothing.</t>
  </si>
  <si>
    <t>gp:AOqpTOGHXC4tc19x5xpBh7PuM1W3MMbStGLz8N4M7S9Gz9g21Fgjtfj_fvjuLJMA9FMpZs0nwSJn2egfWnv9pg</t>
  </si>
  <si>
    <t>Vernon Gainous</t>
  </si>
  <si>
    <t>https://play-lh.googleusercontent.com/a-/AOh14GgiIY4egWn4TKeYSdKwyMvVL_4MIgY2TW1mahoJ</t>
  </si>
  <si>
    <t>This game is amazing. I only have 1 game on my phone that I've not programmed and built myself and this is it. Download it and play it... It is extremely addictive and extremely hard but very rewarding; a really great old school dungeon crawler polished like demon or dark souls and continually updated.</t>
  </si>
  <si>
    <t>gp:AOqpTOFhW2V7INd54wCwiGoud5uMVV-7J2p1XEnF8lPTyaHtSKbgmWeZkWkwtdmXm6_C4ggEXsX-m9k3zPzEsw</t>
  </si>
  <si>
    <t>Chris Brown</t>
  </si>
  <si>
    <t>https://play-lh.googleusercontent.com/a-/AOh14GjGSAxRyo0Hyko6u0j5Rn_PDFv51sNrWdRh4ZJTbw</t>
  </si>
  <si>
    <t>I have followed this game for over a year now, and its improvements are amazing! I definitely recommend it if you want a game you can't get enough of.</t>
  </si>
  <si>
    <t>gp:AOqpTOFvNwXSP8QS1kgDC5tUuyzXhrI1q7n2s9bj2qTkIQ68ayAzQDUVzGffd6svgr0e-10KbyB-jrkeSCwntw</t>
  </si>
  <si>
    <t>Jordan M</t>
  </si>
  <si>
    <t>https://play-lh.googleusercontent.com/a-/AOh14Gh-639jtvXAt6fQQmX0dAhSQRrUnCgIS6Zf8l-8</t>
  </si>
  <si>
    <t>This holds true to the rogue like genre. It will reward you for playing risky or destroy you on the first floor. If you love the challenge of a classic rogue like you will love this.</t>
  </si>
  <si>
    <t>gp:AOqpTOEkI_qy8FItnpLXcxwRNtPI3skwnNVMpOYiQow6EL-z7UBU44NGtapIMPLGDu3bd4CdVK8lAuIxi7iA4w</t>
  </si>
  <si>
    <t>Justin Matich</t>
  </si>
  <si>
    <t>https://play-lh.googleusercontent.com/a-/AOh14Gj8QodDfOVboXpw-ajw7eacfhh5ENn3BH6ZjMMeAII</t>
  </si>
  <si>
    <t>Such a spectacular title. Really goes straight into the Android hall of fame. Just a classic for lovers of rouges or rpgs in general</t>
  </si>
  <si>
    <t>gp:AOqpTOH8mb0P0hgVEY4xcePFsdSSek1RX28xgsjANRivLcRg5Tn1vD4rctNhF1B7-Me8PxbNzCBND6RA5mf4vw</t>
  </si>
  <si>
    <t>P1nkP1ckles</t>
  </si>
  <si>
    <t>https://play-lh.googleusercontent.com/a-/AOh14Gi_n-qWrELCaRtxS5k2BjFWgU98S-RMzwCUYg5_wg</t>
  </si>
  <si>
    <t>Not only do you HAVE to feed your character, they die easily anyway. That's if you try to run away to, which most of the time is too late for you. Plus there is no continue option. If I wanted to play a hard 80's game, I would have.</t>
  </si>
  <si>
    <t>gp:AOqpTOGtK9ZPnltwYx3Nr2IKG3Mbw1LQoZjT2lsKJCdxJyefH0oqBPUikWyqbYs8FPNAGgryADgDk1A1nREBdw</t>
  </si>
  <si>
    <t>Pavel Birger</t>
  </si>
  <si>
    <t>https://play-lh.googleusercontent.com/a-/AOh14Gh6c9XnvBRTFyZnXg3BsZIOcvo1Ta_epK8JwGHKGg</t>
  </si>
  <si>
    <t>Great roguelike, everything you want from the genre and nothing superfluous. But man, this game is hard. I've played ADOM, Crawl, I.V.A.N. and other life wasting stuff, but 35 games down and I still cannot beat even the first boss. Maybe I'm just loosing my mojo?</t>
  </si>
  <si>
    <t>gp:AOqpTOHbZ774wcm60gX6BBtVdKmMJujHvm6JO5O4ENzHx0_iQiZiNTKhfxPXWxdElhyAyQ_IEGQEuD59CSPX5Q</t>
  </si>
  <si>
    <t>FancyMateo</t>
  </si>
  <si>
    <t>https://play-lh.googleusercontent.com/a-/AOh14Ggw7tl74zwGkXXGkDzXUNDGw6NmEdE2lU4s43XQBA</t>
  </si>
  <si>
    <t>It's a great rogue RPG game. It's portable and fun but hard. I enjoyed it for a long time and I still like so 5 out of 5👍</t>
  </si>
  <si>
    <t>gp:AOqpTOFiHQ7XMo4pm2w2z0sxnN-hqZMTObSIZujBuHIxwhtbfld9kPowPy8S3ARM4ovMoh3jzo5I7Fv5dQXbYA</t>
  </si>
  <si>
    <t>Ben Props</t>
  </si>
  <si>
    <t>https://play-lh.googleusercontent.com/a/AATXAJwvN4pAMmcWqusIOWGoutVugOrFW3eqm0YJ-DXY=mo</t>
  </si>
  <si>
    <t>The thought I could quit after beating it, but I was wrong</t>
  </si>
  <si>
    <t>gp:AOqpTOF2OJtzTAzqBNGC3t0rKUK-BLdFOpBZa0eJQWV6f_JQPanpJZNBKAJYvI1ofwjoyCMsHif05k5v4zsItQ</t>
  </si>
  <si>
    <t>Mitchell Stevens</t>
  </si>
  <si>
    <t>https://play-lh.googleusercontent.com/a/AATXAJx22x87i7Nfvw5n9aulu9JnX01mnEDrRM9xuNTg=mo</t>
  </si>
  <si>
    <t>This game is awesome, I like how hard it is and how no matter how much you play you can still die before the first boss. LOVE IT!!!</t>
  </si>
  <si>
    <t>gp:AOqpTOH43pYJa3rNxoQFdSzsMA29Wgyz5QB__ymyspyMtaq2iSDhROmPvLNGTyZQhMj97e9AtWH2-WYS6pjebw</t>
  </si>
  <si>
    <t>Nathan B</t>
  </si>
  <si>
    <t>https://play-lh.googleusercontent.com/a-/AOh14GgIw95Sn_K0RbJXJonuOWvyKaf3SuIZJDbJXYcO</t>
  </si>
  <si>
    <t>Really hard, but also really fun.</t>
  </si>
  <si>
    <t>gp:AOqpTOGaWbX8juZmXgdL31Qh1coEDp5rXOx0rb5d3YQM8EGkdD3WI1_M28KjgHvIloRparv0HmH4GCIF27rh1w</t>
  </si>
  <si>
    <t>Harland Zamora</t>
  </si>
  <si>
    <t>https://play-lh.googleusercontent.com/a/AATXAJwsJSh0bCZVHO1e9C5R0WvAA_tWiGIVy5Wh7qoRSA=mo</t>
  </si>
  <si>
    <t>Very fun game.. I suggest for an option to make easy, normal, then hard difficulties. Because it is hard enough to beat the 1st boss</t>
  </si>
  <si>
    <t>gp:AOqpTOGmN0dat00X5V3UL7kfBEwyO7L19pfI5w6ENN4DH8vm3OyU9rLX860rmIPQzoJe1AvbOpywe65YtwAFmA</t>
  </si>
  <si>
    <t>TheVideoGameKeep TheVideoGameKeep</t>
  </si>
  <si>
    <t>https://play-lh.googleusercontent.com/a/AATXAJxWZCdRO4D7uJpLHBI13m_b1BuCDuCCOfsmr56D=mo</t>
  </si>
  <si>
    <t>At first Pixel Dungeon looks like a more modern version of dungeon cralwers of the past, but it suffers just like a large amount of them did from random combat, unintuitive game mechanics(potion making comes to mind), and lots of instant death frustration. There's little thrill in finding new items since even equipping unidentified equipment still leaves it unidentified! Also there isn't a hungry meter I can see? Pixel Dungeon exibits some of the least fun dungeon cralwing mechanics in recent memory.</t>
  </si>
  <si>
    <t>gp:AOqpTOELlmxJ5nJua4xKP3hccvfrP1__e1jfhDVbHbMsThywT2E8pRp6OCx37mJ6kCPZDxdBhQ-Llmdw2WqOag</t>
  </si>
  <si>
    <t>Phillip Top</t>
  </si>
  <si>
    <t>https://play-lh.googleusercontent.com/a-/AOh14GhXevn2B7uI0O8BFC6nlznDKjLIa8w8hwkKfURpNA</t>
  </si>
  <si>
    <r>
      <rPr>
        <sz val="12"/>
        <color rgb="FF000000"/>
        <rFont val="Calibri, sans-serif"/>
      </rPr>
      <t xml:space="preserve">I've put far to many hours into this game and have never one beaten it all the way and honestly I love the game for that. However I'm not a fan of the </t>
    </r>
    <r>
      <rPr>
        <b/>
        <sz val="12"/>
        <color rgb="FF000000"/>
        <rFont val="Calibri, sans-serif"/>
      </rPr>
      <t>durability update</t>
    </r>
    <r>
      <rPr>
        <sz val="12"/>
        <color rgb="FF000000"/>
        <rFont val="Calibri, sans-serif"/>
      </rPr>
      <t>. Since then I went from consistently making it to the third level to hardly ever making it past the second. I wouldn't recommend it anymore.</t>
    </r>
  </si>
  <si>
    <t>gp:AOqpTOF0xcdkQ1w3fAW15yvSImHZwa-kF7hxoximpN8vLATTlVkIoWOUHzA8y5Wg2yQgIozirSxurZfHlxUm0g</t>
  </si>
  <si>
    <t>Thomas Sanjurjo</t>
  </si>
  <si>
    <t>https://play-lh.googleusercontent.com/a-/AOh14GgWLCfPymko3IDRKtHXUSijrM0lWlZBKGRuhj4s9Fs</t>
  </si>
  <si>
    <t>Just like a good dungeon crawler should be.</t>
  </si>
  <si>
    <t>gp:AOqpTOHu76VGGC6qsyzVy9Lx_lYVUQnahSjGUGfTU_uK9QjzxSXD_3h4qgoznaLA7IIk9pdn-8iNXg5eKINyHA</t>
  </si>
  <si>
    <t>Garrett Richards</t>
  </si>
  <si>
    <t>https://play-lh.googleusercontent.com/a/AATXAJwM62fS5_HCqTDpxOkkrGI8hmwY3ojTQ2bVWqu5=mo</t>
  </si>
  <si>
    <t>This game offers deep strategy derived from simple mechanics and has infinite replayability. A must-have for die-hard RPG fans and rogue-like lovers.</t>
  </si>
  <si>
    <t>gp:AOqpTOE5ro5v3gO-rNec4p6jFTeVRlsKKPfacFBRW5_biGBwtNx4sP7AHHq7M2s8P9LvOaYpi32Igv1paLdl9g</t>
  </si>
  <si>
    <t>A%</t>
  </si>
  <si>
    <t>https://play-lh.googleusercontent.com/a-/AOh14GiLycibggAZR2tA90YJ0WvImxhDTP_u-DhCZWQkbQ</t>
  </si>
  <si>
    <t>But I've played it a zillion times. I know what all the potions do, and I unlocked the hunter on my old tab. Great game</t>
  </si>
  <si>
    <t>gp:AOqpTOHn6joP3A0teQC1zQ_KhD9WyOzl6K8y1lnb2CdURSqwZWJd2_mgw7Ftvod9jGVivvJB8r0EZ_r4DX2P0A</t>
  </si>
  <si>
    <t>David Mendoza</t>
  </si>
  <si>
    <t>https://play-lh.googleusercontent.com/a/AATXAJwiyAh43S1fUUG3P34Z625ke6v5CCcCkBc44O2R=mo</t>
  </si>
  <si>
    <t>This is a really good game....but it would help if u put better loot before bosses....it would also help if u put the monsters after the 3rd boss with less health, almost immediately after I defeated dm-300 I died from suns and warlocks</t>
  </si>
  <si>
    <t>gp:AOqpTOEoD6xdZJ8RT_yTHF6klsEdd06pGpP7EvR9Sm4JamL0duOYSE4bAJ_2Dvhl3Hky1asViBiZTi8K_Oiweg</t>
  </si>
  <si>
    <t>Joshua Mootilal</t>
  </si>
  <si>
    <t>https://play-lh.googleusercontent.com/a-/AOh14Giq22XfD2BB_CIleVKzH8BcS58AaX2wuj6NHwZYNw</t>
  </si>
  <si>
    <t>This game is pretty fun and entertaining. It'd be much more enjoyable if when you died the entire game was over. Also maybe add in a multiplayer? Like two people can play together via internet connection and when a player does the other one can revive them if they reach the next level of the dungeon. If you make this happen please put in a no item steal. For example if you find food in a room and you're partner takes it, it's still there for you.</t>
  </si>
  <si>
    <t>gp:AOqpTOEppoJXkW1muZH1ZqUXfY4EGOoVhRJ2Yqz_YOL6CyZIrlv05tUzClpjLxWLNOEPomP2AIxm8lbB_GiG1A</t>
  </si>
  <si>
    <t>Daveon Evans</t>
  </si>
  <si>
    <t>https://play-lh.googleusercontent.com/a/AATXAJxm3v3UZwrdwNiH9gi1dr4VnXZXxvi5763gu6Q=mo</t>
  </si>
  <si>
    <t>I love this game but the only thing I disagree with is the degrading of equipment, other than that it's fine</t>
  </si>
  <si>
    <t>gp:AOqpTOEsiPPuABW6ATWkTQ8grxQeMNUJGbgFugxdxlPFA19pWXia9-leLv9_Lb3oZlgaqvqJS5NS8XtEca41YQ</t>
  </si>
  <si>
    <t>Steven Gray</t>
  </si>
  <si>
    <t>https://play-lh.googleusercontent.com/a-/AOh14GimADcYyztttWh-vvke1aruUyHcZYrgOusuFULZsQ</t>
  </si>
  <si>
    <t>147 Attempts and still cannot get pass the Goo. Otherwise great game</t>
  </si>
  <si>
    <t>gp:AOqpTOF85R_4fIhcBMsgo7rHikJX-qvzS5U7zUKrrgSa-qxqfme6gDTsrjnfJtrW_Alktn1oLhW-p0b3sTrhVw</t>
  </si>
  <si>
    <t>JD Francis</t>
  </si>
  <si>
    <t>https://play-lh.googleusercontent.com/a-/AOh14GiErwYo2JYIcLQiUKEcNa2x5LjnSUVwf878NiBoyaQ</t>
  </si>
  <si>
    <t>Firefox on an Android tablet makes websites oversized and difficult to navigate. Because about:config has been removed and is now only accessible in the beta and nightly releases, there's no way I can adjust the scaling myself. Font adjustment in the settings does not change other elements of websites and it makes for a very uncomfortable browsing experience.</t>
  </si>
  <si>
    <t>firefox-android</t>
  </si>
  <si>
    <t>gp:AOqpTOF8xlcnIcvDHC7jJv-9i0tSD-fEbBW_Sfu0TBsKBN6hPNGw_evfxPY2J5sLTErLGWBTYOhBr1mJgxozjA</t>
  </si>
  <si>
    <t>WFH</t>
  </si>
  <si>
    <t>https://play-lh.googleusercontent.com/a/AATXAJwwG6Wl4uKWHw6RwF7398jvOj4euLnCfiDACXxH=mo</t>
  </si>
  <si>
    <t>Rediculous upgrade. I had switched from Chrome to Firefox but the upgrade ruined it. Go get the APK of the previous version online. I'm back to the previous one. SO MUCH BETTER! And btw, PDFs won't open. You all ruined a good browser.</t>
  </si>
  <si>
    <t>gp:AOqpTOF9CTmKU2Z9ILYlJAeWYFHIxi6X4vza_lT5QYkaAHjAucIZTQxKfrQyCiyfthXd0rOubgvx648ZgIPVYw</t>
  </si>
  <si>
    <t>hackworth</t>
  </si>
  <si>
    <t>https://play-lh.googleusercontent.com/a-/AOh14GiqfViqEGa32kU6Rc-m3zirXNkaRIuPbQRHeolj</t>
  </si>
  <si>
    <t>Yeah, it's alright. Crash's a lot when I have multiple tabs open. The firefox team is definitely trying to listen to their users and implementing changes every update. Definitely still miss the older version but it is what it is. btw can I get a swag bag of merch? that'd be cool.</t>
  </si>
  <si>
    <t>gp:AOqpTOHhf-hnDeEI9vd_qrUQVSQ1jzG-rRJJR2UUkP1McOu6urZEcOy3FtEdL3xxvVivgmY3EjXHXU0XAsnbAw</t>
  </si>
  <si>
    <t>Synapptic User</t>
  </si>
  <si>
    <t>https://play-lh.googleusercontent.com/a/AATXAJzparesV1B6elQxzfP0aZW9c19A5At-Y80-ddi4=mo</t>
  </si>
  <si>
    <t>Dogs Poppy and Hi Hello Just doing what everyone else is doing. Fixing my blocked posts. I wondered where everybody had been! This is good to know. It's ridiculous to have 503 friends and only 25 are allowed to see posts. I ignored this post earlier because I didn’t think it worked. It WORKS!! I have a whole new news feed. I’m seeing posts from people I haven’t seen in years. Here’s how to bypass the system FB now has in place that limits posts on your news feed. Their new algorithm chooses t</t>
  </si>
  <si>
    <t>gp:AOqpTOGeUYEzIzou-2NFKHrzJ2BcfvuXAo6B6cHZ9AIBsc0SL4WhynnVFX6uRaUNT-wbkCqJ_5c3bl8iLsZfOA</t>
  </si>
  <si>
    <t>Tony Van Deyl</t>
  </si>
  <si>
    <t>https://play-lh.googleusercontent.com/a-/AOh14GiVkg4di-yFYGxj_IRd0chW0yZw0Qw9dJ1EjIue</t>
  </si>
  <si>
    <t>I love that this makes facebook so much better by removing all the sponsored ads.</t>
  </si>
  <si>
    <t>gp:AOqpTOGou_N_O7Ybb-lb-ywwyn3c7JNwqBSGrxZdGskzewfhY2oiIKRTfXYBc65l6S8mfuH0m5JjPAdcowHrNQ</t>
  </si>
  <si>
    <t>formulaire bancaire</t>
  </si>
  <si>
    <t>https://play-lh.googleusercontent.com/a-/AOh14GjyVGaCFd_UpXYxistObdV5au0g9j4yUsse-szF</t>
  </si>
  <si>
    <t>Sometimes it feels like Mozilla doesn't get enough credit for their work. Thank you for giving us a private alternative to other browsers! This app works great.</t>
  </si>
  <si>
    <t>gp:AOqpTOE7UxuaMh8zBlSq6hfqWn-hMQBTuDqQb3WcLGZ86rraBQZ5KDJQjo4qRESkjLFEVKgCng7OahGIHDqhVA</t>
  </si>
  <si>
    <t>T dB</t>
  </si>
  <si>
    <t>https://play-lh.googleusercontent.com/a/AATXAJxMIbfG4CDCp4wM_8iDozNf0PT7jNicm-mxLBoq=mo</t>
  </si>
  <si>
    <t>No image blocking to save mobile data.</t>
  </si>
  <si>
    <t>gp:AOqpTOEo9kV287i4L_f_yyewSSsJQ2eHNWL4eZ7gSK1hI2PXqWYFsbcw1OLIdJFjeRF7bKrNwcQXwkLVvkIzxQ</t>
  </si>
  <si>
    <t>E. Lee</t>
  </si>
  <si>
    <t>https://play-lh.googleusercontent.com/a/AATXAJynfgH1qaMIf4yK2Koekw72fTiJPOgAafk2fBK_=mo</t>
  </si>
  <si>
    <t>The best general browser for anyone that wants to have some control over ther own browser setup.</t>
  </si>
  <si>
    <t>gp:AOqpTOF0bPnLO1BYoVJzLUgF7JsGhz5OUtX5XD2oQSHlnEMdT_xgeelO99YmeXD5pN2VDBAv5vbgP2nx3RrXnw</t>
  </si>
  <si>
    <t>Henny Coenen</t>
  </si>
  <si>
    <t>https://play-lh.googleusercontent.com/a/AATXAJztcjcAQR5wGFM9KWvR5CLTV9v57HnRqO74RSs2=mo</t>
  </si>
  <si>
    <t>tried once more... Still deserves a 1 star review. Behaves like a needy child that needs constant confirmation. horrible, horrible piece of software. home page desperately needs to get rid of private browsing thing that keeps stalking you and telling how it works. after 10000 times one gets the message. you can't find it in settings. this is utter madness! at least some of the addons found their way back so it's a bit workable but 20 sliders for unneccesary notifications? really? rethink this</t>
  </si>
  <si>
    <t>gp:AOqpTOF0TUcJF9JqQ7CR9D69f6gz7ssIQjLRUSKiU5ujrKKeGEetxJI5--6EhpoH_YR5kSS2CqzmUE5MBeUbEA</t>
  </si>
  <si>
    <t>Terence Duong</t>
  </si>
  <si>
    <t>https://play-lh.googleusercontent.com/a-/AOh14GgxZL7qEp2GJ-FALAq1mWGVLTXdVVYuvOvjWZCjNA</t>
  </si>
  <si>
    <t>Good app works well. One annoying thing: when closing tabs, the "Tab Closed" notification box pops up over the new lowest tab so it's a bit annoying to close multiple lowest tabs in succession. I guess my ever growing list of tabs will continue growing forever.</t>
  </si>
  <si>
    <t>gp:AOqpTOHus-QSL80ixaF_l5TQmZSpBwsGJYRejmZ9WHx8CLBzr4rdCmpKp-RldaH_68Q0AiZt-DNB3q6HxPnSVw</t>
  </si>
  <si>
    <t>Amr Shaltoot</t>
  </si>
  <si>
    <t>https://play-lh.googleusercontent.com/a-/AOh14Gjcn9bzHLFTs6fst6L8QyQAmftIMoo-fkVgziNNtA</t>
  </si>
  <si>
    <t>"Information not provided by developer"! This is a grave mistake by a beacon of privacy and a cyber security knight! Never do this again, please. Thank you. And now, you can't save pages! Whom in charge of checked-in 'improvements'?!</t>
  </si>
  <si>
    <t>gp:AOqpTOG3OO0QHW4inxDxUPaVEvfVM1DmVyQywGmwRaksdh6jIkAgY6EwK0PJHyLSI_iwWWAr9WzX13ikzd6Mqg</t>
  </si>
  <si>
    <t>Jeannie Miller</t>
  </si>
  <si>
    <t>https://play-lh.googleusercontent.com/a-/AOh14GhXxIBDq99R5WKH9lqxVuwtiZO0QnD_q44N-AjjSg</t>
  </si>
  <si>
    <t>I've always enjoyed anything of Mozilla Firefox because they do what they say they'll do. Known about Firefox since the 90s and still growing strong.</t>
  </si>
  <si>
    <t>gp:AOqpTOG3vc0IjfMCQwxekS5oFqaWpffs4eeiwwpCjSTUP--b4hS-DNL7DNfhsitZwFozRtZi94KGoenVix0vLg</t>
  </si>
  <si>
    <t>Mark Murray</t>
  </si>
  <si>
    <t>https://play-lh.googleusercontent.com/a-/AOh14GjirIs6DLd-Cg-M6QklxJTwhzWfok5R24uHeXXqAg</t>
  </si>
  <si>
    <t>I have used Firefox as my browser for my computer for many years. Now l am excited to use it on my phone.</t>
  </si>
  <si>
    <t>gp:AOqpTOGWADshBpMloFzVaSlBJTud_a8pysvAk-woygyf-6DM6hgPFdJ6HtlSan82KxLwlVU4NVneMvp79EjL_g</t>
  </si>
  <si>
    <t>Rick Stith</t>
  </si>
  <si>
    <t>https://play-lh.googleusercontent.com/a/AATXAJyrPz-Sz4-2bxmse5YnyzS2xh6etw0p7HcSDWvf=mo</t>
  </si>
  <si>
    <t>it used to be good. it's gotten horribly. unusably laggy lately. 10-15 seconds between a command and an action sometimes</t>
  </si>
  <si>
    <t>gp:AOqpTOFL0vwYq53Co6HvZ-kHd-bYJs2CsXsKbjzrfhsUM0DxXhwSc9MWVaaVH2pPVb4RIRfdTg-T5JemT7lZQg</t>
  </si>
  <si>
    <t>A Prine</t>
  </si>
  <si>
    <t>https://play-lh.googleusercontent.com/a-/AOh14GjTf7m3TQU0bMmntW9FLDBpP0Zu-5ZpwjaurGR3xA</t>
  </si>
  <si>
    <t>Long clicking location names isn't showing a link with maps and a customer for the menu like add a favorites list on bottom or top that shows downloads or back forth etc basically quick actions ?</t>
  </si>
  <si>
    <t>gp:AOqpTOH_tbxnEsRf4UfjnVFuplE3gkw6SyZFXXz3Xe-X1eUrMnHd2FcvrpC6oQVeArgmZ1qmhpokswrK7XcEvQ</t>
  </si>
  <si>
    <t>Ethan Hudson</t>
  </si>
  <si>
    <t>https://play-lh.googleusercontent.com/a-/AOh14GhI_k7VGWAOwjQjqJv9CjrjJLHvztPqWc6lZHpmIw</t>
  </si>
  <si>
    <t>Firefox is totally the best browser out there for privacy, performance and UX! Just getting into using pocket - any chance of a direct add to pocket button in Firefox on Android? Collections seems to be asking to be swapped out to pocket. Hitting share and then finding pocket is a little dull. Still 5 stars though - keep being ace Mozilla!</t>
  </si>
  <si>
    <t>gp:AOqpTOFD-_yzATvLioO3kvELJoQrl62VlaECWILyryp3o7pcNtrdio_DIxV36AxQdg4ygZxqaoQPzpCvrf9p0Q</t>
  </si>
  <si>
    <t>Andreea P</t>
  </si>
  <si>
    <t>https://play-lh.googleusercontent.com/a-/AOh14GjRWXCeawtR3yd5Sx177Ua9mUwIu1OhBe-j2ZX5TA</t>
  </si>
  <si>
    <t>Such slow load times for any web page, and really glitchty behaviour on heavier sites (randomly scrolls back to the top of the page while I'm browsing, randomly zooms around the page while I'm typing in text fields, etc.) App menus are also too complicated with too many ways to access the same settings (add-ons are especially confusing to manage). I think I'm switching back to Chrome.</t>
  </si>
  <si>
    <t>gp:AOqpTOGNU5TVtCNzDcOZsJ9P9yaZd_N-0r1LnoO-5L1KAKur9XPcWZtT1uDIWZCU45Z9y-lx3alpkmXwkxNYRA</t>
  </si>
  <si>
    <t>S</t>
  </si>
  <si>
    <t>https://play-lh.googleusercontent.com/a/AATXAJyk0n3OKSN51DsQgoQ1J_TC0j6VgutxysmAR3gb=mo</t>
  </si>
  <si>
    <t>Worse with every update. Last 2 cause it to crash. Still doesnt support changing user-agent.</t>
  </si>
  <si>
    <t>gp:AOqpTOGpmks881wN1h7h4iwtbwiinchpvjJdtq8tun3Oy5zFnAW3ww0W1Njz-t5tt1VcuS-_8c21QHrvKRvJbQ</t>
  </si>
  <si>
    <t>Tyler Thompson</t>
  </si>
  <si>
    <t>https://play-lh.googleusercontent.com/a/AATXAJxMh4y1mUGVD5U__4E5fAM9esIi0trRvHBdOKhPKA=mo</t>
  </si>
  <si>
    <t>Lots of crashes with less than 10 tabs open and no printing to pdf means Chrome is now the only mobile browser that fits my needs.</t>
  </si>
  <si>
    <t>gp:AOqpTOFA3zAfvUi7Zkk7W6CnGkTr7K4E_dwaLVGBzre269l9gzw48Kiy8VqxSafGNn6xCTCQdnZzTYovJDvGsQ</t>
  </si>
  <si>
    <t>Juraj Janosik</t>
  </si>
  <si>
    <t>https://play-lh.googleusercontent.com/a/AATXAJxYURG9XMSv9W_XbUWnKG_AqWiz1oeLGdQAcWdD=mo</t>
  </si>
  <si>
    <t>The inability to use own certificates is a joke worth the early 90s. Either start using global system certificates or add easy way to import own certificate.</t>
  </si>
  <si>
    <t>gp:AOqpTOEDm0BenXyWX6kFrhZCLqzBSR-fyPf9fNemOTeM5V5iNLECMvxC5jEy7QgxzpJ5HerHSmTnv32tkNEcUA</t>
  </si>
  <si>
    <t>Alexei Buza</t>
  </si>
  <si>
    <t>https://play-lh.googleusercontent.com/a/AATXAJzcpH8XOqtum-ZzHMYMhdxf7MSBGN9ux764lw3J=mo</t>
  </si>
  <si>
    <t>Update: most of the problems were resolved. Kudos. Still don't like new layout :) Old review:Looks like new look is an epic fail guys. why new look broke pages loadding process? Almost none of the pages loads from first time for me, i have to close it and type again, and sometimes again :(</t>
  </si>
  <si>
    <t>gp:AOqpTOG1Ac1PymNxYxdwLl4oLEffC4NUPUDiC1v71_TBO5XNzJDEh_UN06hP-aV3228n9xuI-qg9cP5nVB-UFw</t>
  </si>
  <si>
    <t>Lester L</t>
  </si>
  <si>
    <t>https://play-lh.googleusercontent.com/a-/AOh14GgnofpOLFy0gwNBg-u1fjw4iSMM58szKBKdKHpbyg</t>
  </si>
  <si>
    <t>The new update looks good but is absolutely unusable compared to the previous one. How can I access bookmarks quickly from home???? How can I access history quickly from home???? There is still no support for some of the addons I rely on to reduce bloat such as tracker url cleaners. I also cannot download files anymore what gives??</t>
  </si>
  <si>
    <t>gp:AOqpTOF_Qf6S6G3NZDpOJeZy3Tn_SZ-O-7fnChvGn7Q_pLU65XYd9jbJDZkUbDbN4QblqaFFEANO9B_vb6KOTQ</t>
  </si>
  <si>
    <t>Sanatan Tikadar</t>
  </si>
  <si>
    <t>https://play-lh.googleusercontent.com/a-/AOh14GhPMqaKgg-siqC_5Mz3p68N0Rq2gSrHcma--UihL9E</t>
  </si>
  <si>
    <t>Best Secure Browser Andr💙id , Window &amp; Others... I love it This Browser..... 🧡🤍💚</t>
  </si>
  <si>
    <t>gp:AOqpTOFJ8_jewBjRz0iY4UhnBu0Yqg9BlkzrQb9KvKDBF1n2CctrzAs7-iS94bDtayolDNW-aHzYVt_-IVTj0w</t>
  </si>
  <si>
    <t>Dika</t>
  </si>
  <si>
    <t>https://play-lh.googleusercontent.com/a-/AOh14GiI6Ys8--ypEH5rjDIGy5VvK6d2MNM4bcXz1Fg6pw</t>
  </si>
  <si>
    <t>The only thing that i would complain is this browser is not as fast and smooth as Chrome, it's kinda laging a bit and back and foward to website still has to load even when i have already visiting that web before. But for protection and no ads experience, i still like firefox more. And could you add proxy thingy feature so i can add cloudflare dns to firefox</t>
  </si>
  <si>
    <t>gp:AOqpTOHsP4tb1t-xkA8cM8jChatqRFYHsTu0ogL4fcZ4c19A2xmZkYt1VGB-cdw5kLTUEgjrmRfNKIWOH1Co5w</t>
  </si>
  <si>
    <t>Doug Shaw</t>
  </si>
  <si>
    <t>https://play-lh.googleusercontent.com/a/AATXAJweki7GhXkRvf4AaS2Xld0j7chalBQuVbLSok8R=mo</t>
  </si>
  <si>
    <t>Best browser for your privacy. Use it all the time on both desktop and mobile device. Best feature is that it doesn't automatically play videos on news sites which gives you the option to watch when you want to. It also doesn't allow ads to pop in and out which makes the text you're trying to read move up and down. Overall all other browsers should strive to be like Firefox, because it's got everything anyone could need right now.</t>
  </si>
  <si>
    <t>gp:AOqpTOEE9N9GPxtDJJc4Tsjmp71HvhwEYmdnDJCdqqvX6JRtopcuAMFFgUYKL49_39o1e7FFNV_mTKzBiBLHkg</t>
  </si>
  <si>
    <t>Abdul Hameed</t>
  </si>
  <si>
    <t>https://play-lh.googleusercontent.com/a-/AOh14GhCXL7jEnMiqCAUvkVhBRBFD-jAIrJWHWW3Aaeh3g</t>
  </si>
  <si>
    <t>I love this app for privacy protection but I face a common bug in desktop view which is it not automaticly zoom out . I do it manually that suck user experience . Overall very good browser but please fix desktop no zoomout bug.</t>
  </si>
  <si>
    <t>gp:AOqpTOHmAstEAhZ2ZvNs3ASOr08z-3xIEuWyWKd_n9j7tvBKl3Q3_j-DO3TQespTnZMRKitSA3WUJBoIW_TJag</t>
  </si>
  <si>
    <t>Aniket Kalra</t>
  </si>
  <si>
    <t>https://play-lh.googleusercontent.com/a-/AOh14GgLXIusES-oX--iOa3s5uvs1yFVnRr245iK78EZSzU</t>
  </si>
  <si>
    <t>I am getting lots of trouble while surfing. When ever i try to open slider menu it show menu actions which is irritating and I m switching back to Chrome again thank you</t>
  </si>
  <si>
    <t>gp:AOqpTOEyR0xhsyHF6CtgY9b353y5oCpY091S-dDpXX1CdrUPouCsAlMzSH7d-BKbdFD8N-QrB4VzmxwVxsOIpQ</t>
  </si>
  <si>
    <t>L.</t>
  </si>
  <si>
    <t>https://play-lh.googleusercontent.com/a-/AOh14GiJ8fCm3rJtU7zO3CwforVWIGFditEfEtY_yZ9Xrto</t>
  </si>
  <si>
    <t>HELP! After updating I can't open any links in New Tabs! The new update is awful. I also can't pinch zoom.</t>
  </si>
  <si>
    <t>gp:AOqpTOHKqbZVdk1HltUq1bj2ghiRz3vJD2xmYrPTI_OkBv5-oMAjVK7_C0rkMahMNTjjaTXfdDASbCUy8mGM-A</t>
  </si>
  <si>
    <t>Adam Madill</t>
  </si>
  <si>
    <t>https://play-lh.googleusercontent.com/a/AATXAJyggT-BE3C08TRoNG9YqI69OET1M5EVmMfgPgt1=mo</t>
  </si>
  <si>
    <t>No way to copy or sync from an old phone to a new one without having a desktop setup to sync from. Is a simple '"Export" to file then transfer file via bluetooth and then "Import" on Firefox on the new device' function beyond the developers capabilities?</t>
  </si>
  <si>
    <t>gp:AOqpTOFbgIlgJgTxkFr2-fcCtBPIJqXFKtqJmzthkJnrUBBmW6Txbj5o5yJsFuaWMfP8CT7_T7VFc6spOAbqUw</t>
  </si>
  <si>
    <t>Arthur</t>
  </si>
  <si>
    <t>https://play-lh.googleusercontent.com/a-/AOh14GjePbwqMMrpK9xv-Nfi3SN2WPEl84_jhHLmtTeFKA</t>
  </si>
  <si>
    <t>Seriously... When are my addons going to start working? I need a cookie manager to remove cookies for a single site easily without having to clear them all. 20 versions later and you still have limited add on support? Shame.</t>
  </si>
  <si>
    <t>gp:AOqpTOEEAr5PBqFtMkn9FwrspXF-vXfvpNuDyCJ8zCxvnB_HaMj3Ewk7sVUMK0ULy4iYbHEI85rWOnXF4lqBfg</t>
  </si>
  <si>
    <t>zack polston</t>
  </si>
  <si>
    <t>https://play-lh.googleusercontent.com/a-/AOh14GiIJHuLwOjERlZJ10pwScAKmOaGVecNPCcjCdKt</t>
  </si>
  <si>
    <t>I use Firefox on PC and I work in IT I live being able to use the same add-ons and extensions I use on my computer on the Android version of Firefox. I also like the ability to sync my bookmarks and logins over multiple devices.</t>
  </si>
  <si>
    <t>gp:AOqpTOEKskfYMyQpsvu4zMYgsaOoPOVAO6asVBJhdo6DH3JfMIPhUbf5i70WyvIUpNvdG1Z1MddEL4TrYEf8wA</t>
  </si>
  <si>
    <t>Martin Estok</t>
  </si>
  <si>
    <t>https://play-lh.googleusercontent.com/a/AATXAJwRh4Lpq492BsJQnuXj0pGzLl5Vb0eT4ilWU9iz=mo</t>
  </si>
  <si>
    <t>I rate this Android™ Firefox Browser nearly four stars as Mozilla has most certainly complicated my rights and life now as it is clear the developers have issues with laser printers but so I would add another star if the developer (or developers) value making my life less complicated. I typically rarely write any sort of personal sentiment publicly but decided to make a point to say that I appreciated its prior releases or versions more. /S/Martin Estok III.</t>
  </si>
  <si>
    <t>gp:AOqpTOG7ILL-qNJxrWq0RWoifj4B4C1uYzEoHD6ksQRPmko8YPSmsOu6bK1gxgIfGQVm76ZIP5esEMkxSGwVMQ</t>
  </si>
  <si>
    <t>Tre' Howard</t>
  </si>
  <si>
    <t>https://play-lh.googleusercontent.com/a/AATXAJzrNTo5akCOGufkhGmSerzfuiF1coNtJBWmlkMM=mo</t>
  </si>
  <si>
    <t>Can't print - not even into a PDF file. Never had a browser that won't let you print a web page. Using Samsung Internet instead.</t>
  </si>
  <si>
    <t>gp:AOqpTOEHfjRwQcxn3anNl9mwfNL5sY7n5JGOSrfDoI5sFSV_sYvOdPgfKAvuqynm8zzVcfR10ig8KTi_SOAHtg</t>
  </si>
  <si>
    <t>Janson McCreery</t>
  </si>
  <si>
    <t>https://play-lh.googleusercontent.com/a-/AOh14GhncMMp9BZl0tBX2K0X2Q8442sVWnWV24eFKV5rFJY</t>
  </si>
  <si>
    <t>What were they thinking? What is happening with Firefox lately? It used to be my secure go to browser but it's getting more and more restricted every day. I'm in disbelief that they chose to disable about:config. I'm even more shocked that their employees got on reddit and gave the reason that they disabled it because people may break their browser?!</t>
  </si>
  <si>
    <t>gp:AOqpTOEeY5tqJGeRS-iuSk1yBjp6OPv14C5-KGkIRB8lBza1V4ktKr2qzaIPLMplR0ftZWYJYVvyngdptNs_pw</t>
  </si>
  <si>
    <t>Arino</t>
  </si>
  <si>
    <t>https://play-lh.googleusercontent.com/a-/AOh14GiH4uGFiRd1QSqxin4TVtsynf_r6N9JtuTX6xAj6w</t>
  </si>
  <si>
    <t>The app lacks a few things and has bad animations. The app feels slow and it's mostly because of the bad animation of going from tab to tab or opening options. Firefox has no search option on history and bookmark. It's very difficult to find the right bookmark from the hundred others. (Sorry for my bad English)</t>
  </si>
  <si>
    <t>gp:AOqpTOHELDULyMfA5IX37CF2jll7hKNHLqWNRiX1vfrAoXBhSAir3Gp933O5HsYHGijgFb1-1OxyKzFO5u0lFQ</t>
  </si>
  <si>
    <t>Mak Flan</t>
  </si>
  <si>
    <t>https://play-lh.googleusercontent.com/a-/AOh14GjjiLAp_Kqd-SuD2pDrJuvu4HJqgYUX3CmoUhmt</t>
  </si>
  <si>
    <t>stop accepting the status quo. make a small stand and use Firefox. Our privacy/anonymity rights are non existent nowadays. I use Firefox full time and enjoy knowing I'm not feeding the Google machine my data.</t>
  </si>
  <si>
    <t>gp:AOqpTOGyNybwExo7uZZqiyVzix4FK67wFOq_FyR8IHqXg8IuqZis-S4ort2gmOKv0ap48gFlVI4bqvRHmE2OHw</t>
  </si>
  <si>
    <t>Shaunny</t>
  </si>
  <si>
    <t>https://play-lh.googleusercontent.com/a-/AOh14GhsUkxVaXTF5UZKQm3hU3aoW1-0rWU9-GeOFKa4vw</t>
  </si>
  <si>
    <t>Mozilla used most of the $400mil from google search contact to build this stellar Android app and FF Quantum. Bloody Fantastic. few steps above chrome</t>
  </si>
  <si>
    <t>gp:AOqpTOE6cM0AiShvmXEiO1BPI9TzVbHZ4eica9M4MPEbNXRemiDD7mKLP3Z7xbgUkoRWILAQEKbJbPKV4czuXg</t>
  </si>
  <si>
    <t>Sam Wong</t>
  </si>
  <si>
    <t>https://play-lh.googleusercontent.com/a/AATXAJyjCyHGDvrgaEMb3JeF6-sHTivtj_LfiCYKVoje=mo</t>
  </si>
  <si>
    <t>Firefox has got everything I need, and is getting better and better.</t>
  </si>
  <si>
    <t>gp:AOqpTOGuc_yAOSwKkKm_2CjyTkhP6EAnZ_1S7aC4Zyym2IOBwczgE1ILjEXsRPjSWr_56YC1deL4lNION2MTfg</t>
  </si>
  <si>
    <t>Haziq Zikri</t>
  </si>
  <si>
    <t>https://play-lh.googleusercontent.com/a-/AOh14GihJurxLy-Wh3Iljoq3wGpWaSzkobEG_BVRSwditg</t>
  </si>
  <si>
    <t>For me, I'm ok with browser. Long time a ago, i'm very frustrated with website error down when try to search things and delete Firefox. Now, i'm install Firefox again. Currently very great and there are improvement. But i'm see many negative review, i'm feel its very uncomfortable because very scared, Firefox has many problem in the past and that problem will affect my browser in future. Please maintain consistency Firefox browser like Edge &amp; Chrome.</t>
  </si>
  <si>
    <t>gp:AOqpTOFCBQ8kd96BvUPMoyj3IuvZhMPrdjkY2nvbefDsLrerN_ybdfi4InU47fQFd72-MZrqKDb1o4afqWf65Q</t>
  </si>
  <si>
    <t>Kay Home</t>
  </si>
  <si>
    <t>https://play-lh.googleusercontent.com/a/AATXAJwO98ur3eRt62ReBUTrdVUe85MEH9lhxr15MV1D=mo</t>
  </si>
  <si>
    <t>Excellent Adblocker plugins make this browser the fastest and it saves bandwidth. It can play YouTube videos minimized without paying a subscription.</t>
  </si>
  <si>
    <t>gp:AOqpTOHccLgWguGAB7jiEj4NwVrUubZafBh58DdlnckUuGlG2i6u1g5X4haF2PHwkqrDIpQGEOeEyyDN4S107A</t>
  </si>
  <si>
    <t>mostch03</t>
  </si>
  <si>
    <t>https://play-lh.googleusercontent.com/a/AATXAJxXlJdEKPDplXWL5pMO7iGwYh_y1Nk2tIkBp1xm=mo</t>
  </si>
  <si>
    <t>06/2021 Latedt release Still crashing. 2021/02/10 Even after the latest two releases it's still CRASHING. #WatingForAFix Can't even report the crash without CRASHING. 01/06 2021 STILL CRASHING / HANGING, etc. Waiting for a fix 12/16 2020 Latest build / release for mobile continues to break / hang / crash. MOZILLA needs to follow the "IF IT IS NOT BROKEN, DON'T FIX IT!" rules. Have tried to downgrade to previous worikjng version but can't find anything on how to do that. #FIXIT</t>
  </si>
  <si>
    <t>gp:AOqpTOFsDFM0cd7ktHdojyTM7D4f8pO9GcSKf5JmV6JWOkf22hMAhH7fdh4GJqlmg4SwjKIHPiXaoVTHJAjeYw</t>
  </si>
  <si>
    <t>Rajeesh K</t>
  </si>
  <si>
    <t>https://play-lh.googleusercontent.com/a-/AOh14Ghtj6Cpxc5LraeGawwxEgwOIufl_f8PDHG_5bH-MA</t>
  </si>
  <si>
    <t>Very bad experience after upgrading to android 11. Samsung one UI 3.0. It simply crashes randomly on opening websites. Not at all recommended as ur daily driver. Uninstalled. I was a Mozilla fan boy and you guys made to let me down. Sorry guys.. Hope the future updates solves this. Gud luck..</t>
  </si>
  <si>
    <t>gp:AOqpTOEUP8s6HAauBUWcVHPQ1fDCk7U8cdyeyAc3RYV_SBcVQeenX5dcFB4L0UPWwO_kKeM9N0FwSdXbTibReA</t>
  </si>
  <si>
    <t>Yousif Al-Marri</t>
  </si>
  <si>
    <t>https://play-lh.googleusercontent.com/a-/AOh14GiwryB_M7WNvJ7Rv5-JVA3k2nI4wlkhw0hj0X1q-mc</t>
  </si>
  <si>
    <t>The best browser for a more private and secure experience.</t>
  </si>
  <si>
    <t>gp:AOqpTOEGCCDQmTVLSdOkr1Mt9YVLrqulKi1ophyt5iTNHA2Rr_7stQ8damLRNodN6wpBvrrtj172euJP0mkxbA</t>
  </si>
  <si>
    <t>Blessing Makgata</t>
  </si>
  <si>
    <t>https://play-lh.googleusercontent.com/a/AATXAJxXDnZOXfjqC1UJLn1Pfxr80T_ILzhZ1WQAKDdY=mo</t>
  </si>
  <si>
    <t>love this browsers but it's to complicated</t>
  </si>
  <si>
    <t>gp:AOqpTOGIOUWxO6s44xCfA8PB5Yh6I_hOL5KvWOZROsR-UmRsn8yMVAeyw8fpmiIYm6qzA41L3xYvc87jS894Bg</t>
  </si>
  <si>
    <t>Dale Zwicker</t>
  </si>
  <si>
    <t>https://play-lh.googleusercontent.com/a/AATXAJzjqr-7oUjzvJ55EJZf53Oqfl9I-jkcfRmC4Ul_=mo</t>
  </si>
  <si>
    <t>It works OK but my saves logins dont work and I have a hard time navigating in it. Seems every update (and they seem to be very often) creates new problems. I just updated to v.85.1 and my bookmarks are having issues. Some work others don't. So now there is v85.1.3. I thought that may fix the problems. Nope. Now my banking doesn't work either. I have to have my banking so after years of using firefox...time to move on.</t>
  </si>
  <si>
    <t>gp:AOqpTOHTZfxIpb_JOw69V7VQkp5lpkWVKUiQ3pqHahMH33ifaXa7Og4OPeZZtsin2GAPBjfzV0QZs03pnMb0Jw</t>
  </si>
  <si>
    <t>Artemis Dev</t>
  </si>
  <si>
    <t>https://play-lh.googleusercontent.com/a/AATXAJxKDBZ8k1CM8uPgb1f7CVzRr6QezEcfRTYtSXCv=mo</t>
  </si>
  <si>
    <t>great browser no issues nice adblocker syncs with computer</t>
  </si>
  <si>
    <t>gp:AOqpTOEDOhG-jct9tiRnBY2hcDsVWuaoFTryK4HsunjyN0OogquIM0uvzYBBtuNlKO6XvZl88m3g7S0th_1xow</t>
  </si>
  <si>
    <t>https://play-lh.googleusercontent.com/a-/AOh14GjP4mOf8yPOB0o_6tQd-W6TcRsKKqqcEl8ZaiawWA</t>
  </si>
  <si>
    <t>Janky scrolling, compared to Samsung browser. No text rewrap on zoom.</t>
  </si>
  <si>
    <t>gp:AOqpTOF1Ivc9akKn9oHWIgkFZnMlhVTglsoFGR0P-TV_rPixxwmZH_BOtzXzP_uRbOEUgZZiRuBXzVtIFUV3vw</t>
  </si>
  <si>
    <t>Shahab Azmoodeh</t>
  </si>
  <si>
    <t>https://play-lh.googleusercontent.com/a-/AOh14GiWFXBpB1-ZAZrxgr_lFZBlQH_uhhnuSm894T6-</t>
  </si>
  <si>
    <t>after minimized and return to browser, web page must be refresh or refresh automatically, this can potentially make bugs when user in payment page or critical pages that must not refresh!</t>
  </si>
  <si>
    <t>gp:AOqpTOG8xb_q1Y-zzbbQii4_b2cFkccIgnJ9aurxOg9qk6Kh8n99gvkJJXyEJgnpJuoAXsAKFjhRogBBsn_n_Q</t>
  </si>
  <si>
    <t>Sam Qiang</t>
  </si>
  <si>
    <t>https://play-lh.googleusercontent.com/a/AATXAJxYzXJ6W3L0nj_O8LiseJUdL5DHrg-RTZXXXwT_=mo</t>
  </si>
  <si>
    <t>A bit slow on my low end device. Flinks when swyping. This problem wasn't found on a device with average chipset. Switched to opera, which is more compatible to my low end device with a tablet UI.</t>
  </si>
  <si>
    <t>gp:AOqpTOFkSJ5eEp2kJZ3i-Ss9bFsMQKJYegikCI_7Ke798uS54aV-DetZy5nMwKJqELKa2K34OE7a6t0whtV93A</t>
  </si>
  <si>
    <t>Neil Botel</t>
  </si>
  <si>
    <t>https://play-lh.googleusercontent.com/a/AATXAJyLxqe1unjgi2rQIfn39DkFgprz6B_PJJbG0ohi=mo</t>
  </si>
  <si>
    <t>What kind of sick mind deleted all bookmarks, all preferences, replaces my search engine with Google, runs incessant ads on the browser, makes me resync with my computer, deletes my home page. You are a bunch of sick, stupid losers. Idiots. Thanks for nothing.</t>
  </si>
  <si>
    <t>gp:AOqpTOFoQz0DFCv7uSpnF_lTqJ3q7FAByfdKuFck6FQjxUo5TC6Rkp33Xe2dhEKjAja7CT90ETmFBf7WRTvd_g</t>
  </si>
  <si>
    <t>Douglas Rezabek</t>
  </si>
  <si>
    <t>https://play-lh.googleusercontent.com/a/AATXAJxxj5n783hdBWR2_8hrQBXl4ypXgijSuCTot4YW=mo</t>
  </si>
  <si>
    <t>The app has recently been updated, and I am loving the new interface! It's much better organized and intuitive, I appreciate the hard work of the developers so much, thank you!</t>
  </si>
  <si>
    <t>gp:AOqpTOFu0QDcKWks4t1_p446YQ_6utsGGJlEW3a-M2BUREHT-7a0djGAZz9mRj_Z94UUJdxxjucg1xtqll88Pw</t>
  </si>
  <si>
    <t>Richard Lawrence</t>
  </si>
  <si>
    <t>https://play-lh.googleusercontent.com/a-/AOh14GjrRRQ7ymWwfBJ8CIpZ7NPADa1s1ev_U3bwNXSqrg</t>
  </si>
  <si>
    <t>The browser is solid, but some of the systems navigation and tab management is a little clunky. Still, would definitely recommend it over Chrome.</t>
  </si>
  <si>
    <t>gp:AOqpTOHNi7uIBMOsCW77F3PqT5FDN0vtkzVSJ2-t8ujUd5bYAJMNzRDtvOO03gxnYvSYL5AbDqVKCK9FyUDUKg</t>
  </si>
  <si>
    <t>Richard Crosby</t>
  </si>
  <si>
    <t>https://play-lh.googleusercontent.com/a-/AOh14GhXYFTkv7W-AOf768BV9doZ3NEvrbiB9lm_Vhxf</t>
  </si>
  <si>
    <t>No fix for the nonstop crashes that began with the last update in the current version. Even when I force stop the app it crashes repeatedly in the background. I can barely do anything on my phone now because of the constant crashing. Not only is Firefox completely unusable, but it's worse than having no browser at all. All I want to do now is get my data backed up and migrate to another browser after this gets fixed. I'm just about done with Firefox!</t>
  </si>
  <si>
    <t>gp:AOqpTOFbGqQgCAFWeZOCihpA88uO-L8rhjZQnKKHvEvVanbGF-FvtR1wvY7DREzOcwfhHrpfyYYL1mTu9fZP9w</t>
  </si>
  <si>
    <t>Aaron</t>
  </si>
  <si>
    <t>https://play-lh.googleusercontent.com/a/AATXAJwCJBWsOpzU7N83MV9DX9tuol-CDvqRFZ7yuZ9g=mo</t>
  </si>
  <si>
    <t>Doesn't work. Every page I attempt to load is blank.</t>
  </si>
  <si>
    <t>gp:AOqpTOEI-Uk-T3IJr91VoMvglAdo15cRX7Whz2DGeZoThFNgpZODg_ZDmgYlAZulWxby6VrPY6HJiTQ18khMOg</t>
  </si>
  <si>
    <t>Marcos França</t>
  </si>
  <si>
    <t>https://play-lh.googleusercontent.com/a-/AOh14GjaH3UYSYcc26EZZXYUIJgarTplTXfsBlnQ3IfPWLs</t>
  </si>
  <si>
    <t>Why do pages reload when I change focus from one app to another? I needed to switch from firefox to my bank app to confirm a purchase. When I went back to firefox, the page reloaded and the site could no longer confirm my purchase. I had to redo everything in Chrome...</t>
  </si>
  <si>
    <t>gp:AOqpTOFqhnzLVJogGDIBFZUZlqw2kPbBE3LoMlgBzCm15eA-GIJKKo9kZeKz2LmdF3dS1_39e8hLJS2NSQ_Hxg</t>
  </si>
  <si>
    <t>Ivan Cardoso</t>
  </si>
  <si>
    <t>https://play-lh.googleusercontent.com/a-/AOh14GjMRmtgXcDfSPgdT_VBI92KnQtj_bOrcX8YAP9s</t>
  </si>
  <si>
    <t>sometimes it bugs a bit but not more than other browsers, the settings and privacy options make it the best choice all the same</t>
  </si>
  <si>
    <t>gp:AOqpTOEj7Yo-NZ8fkpPSiN7tHFHJPFVL_sqwYZUHdjGZ_vZQCjMAZ7C2V2VrjtNYK_ouj_SQmATv18MJYO_nxA</t>
  </si>
  <si>
    <t>Stin</t>
  </si>
  <si>
    <t>https://play-lh.googleusercontent.com/a-/AOh14GireKp3tH9Fp1HsPi9BwIJdo9_VpKIacJLKBSQiig</t>
  </si>
  <si>
    <t>1. No about:config page in this version. So no proxies, etc, etc... 2. When closing a tab, an info notification pops up over the tab list for a second or two. During this time, you can't close another tab behind the notification pop-up. Why would you obstruct the interface so inefficiently and obnoxiously? 3. Not lightening fast, but could be my SD card or just Android being all bloated, sloppy and fat as usual.</t>
  </si>
  <si>
    <t>gp:AOqpTOFJ9BGY98qq1x_xCR_oaGMrQ4tf37Cy9yfpAu8Mnz_4oYc-klCeWoUwjAyFvdSD6JXih0N9OjOU8md8pw</t>
  </si>
  <si>
    <t>anil kumar</t>
  </si>
  <si>
    <t>https://play-lh.googleusercontent.com/a-/AOh14Ggas8UA_rLfu0rgz_BSc5VQJLJqMBTlCaIx6bi7aw</t>
  </si>
  <si>
    <t>Excellent, speed as well as adblocker is also there. Got releaf from advertisement nuisance. Thanks a lot for Firefox</t>
  </si>
  <si>
    <t>gp:AOqpTOFZWOKCnK0PmAMv_ZzB5pEdO3WsxJP4irZIpyWuRh_w3yTnwl63Xj5FWxz0ucKm5SerU6cVqfz4WXoXww</t>
  </si>
  <si>
    <t>Dakota Nichols</t>
  </si>
  <si>
    <t>https://play-lh.googleusercontent.com/a-/AOh14Gi7pcoxr9vxd2mEUGK80pm4-SADQneEu21EO7xZVw</t>
  </si>
  <si>
    <t>Best browser app hands down. Quick, privacy focused, and doesn't shove itself and it's features down your throat.</t>
  </si>
  <si>
    <t>gp:AOqpTOFaAMsSxi_8W5fc5bHmwPueUhsIa_I39mKCkjd9Z0FIfJtrYk1Lu7Y7Uj_Xpm0qa-brWgVJ-9mAnXES8Q</t>
  </si>
  <si>
    <t>Aries</t>
  </si>
  <si>
    <t>https://play-lh.googleusercontent.com/a-/AOh14GgUwuB9_j9kc2fby05VTvtjus0MFO22OFtD7fJNkg</t>
  </si>
  <si>
    <t>Would rate 6 stars if the undo popup wasn't covering any of the x buttons when closing tabs in list view. Please add an option to move the undo to the top of the screen or remove it entirely.</t>
  </si>
  <si>
    <t>gp:AOqpTOF77xyB79AQ5BErmkZOBn2FFGpqoBTeXbzZzcu0jvi-wLygX7soR7WOVY53pEDx3DXBO-vJghDmqMQWPw</t>
  </si>
  <si>
    <t>Ryan Hughes</t>
  </si>
  <si>
    <t>https://play-lh.googleusercontent.com/a/AATXAJxmtzVSn8qfS7go2MOIa4K0u_LohBnz6Qmtt3XF=mo</t>
  </si>
  <si>
    <t>What happened Mozilla? You used to be the best. I can't even use your browser anymore. Constant crashes, videos and gifs just don't play at all, functionality is non existent. It's sad.</t>
  </si>
  <si>
    <t>gp:AOqpTOHXSirs-oGpZ2uGmk4PevZ2wJwpd4RtmU9-Vkatvx7yI8e2mHEWemqaXFUFlXFXVc1PfzNwSVUeRO8Pbg</t>
  </si>
  <si>
    <t>Tahsan Sumon</t>
  </si>
  <si>
    <t>https://play-lh.googleusercontent.com/a/AATXAJzE-c934PcGpLkBWXfZdXQzUxe8cg-0QHRwp-a3=mo</t>
  </si>
  <si>
    <t>Very good browser. Alternative of chrome</t>
  </si>
  <si>
    <t>gp:AOqpTOHSdghpdznbpxbtUW6mUQLlOQSORGR1uOomSW_QkeqvBE6GQj2-obuzTBheeNKR9x5B9p2_mH3Oina5lA</t>
  </si>
  <si>
    <t>Kokica Langarec</t>
  </si>
  <si>
    <t>https://play-lh.googleusercontent.com/a/AATXAJyYkfQEazXr77-MypxQJZe-g_Dv-ggLyC9-V7k2=mo</t>
  </si>
  <si>
    <t>I leave 1 star untill they change the way of comunication with us, then i can rate it higher. It offers us update and the description of update says : information not offered by the developer. Seems like someone is trying to sneak something on us. Baaaad baaaad... They are loosing my trust . I'll never do update for it.</t>
  </si>
  <si>
    <t>gp:AOqpTOH48P7QlLUrEKGWSnDVsOTkYTCXXlkbBfptN-4aJvMdPLBnqdpXX3Ol9VonAhOWt2QdgPgg_dbhcULfjA</t>
  </si>
  <si>
    <t>John Jung</t>
  </si>
  <si>
    <t>https://play-lh.googleusercontent.com/a/AATXAJxh0ZC0rTUlr2OzyquHxepdMr3yrZBYzvyV1tL_=mo</t>
  </si>
  <si>
    <t>Firefox was once the best browser around but their attempts at streamlining the UI have greatly dimished the browser. You can't define a home URL, edit an existing bookmarked URL or set a default start page. All of these features are only possible if you sync your mobile install with your desktop Firefox account.</t>
  </si>
  <si>
    <t>gp:AOqpTOGokl6a4ZhyvuyPtlUDggFrgtfJgAArAZO4ko6pUy4ukzKK8dKQSOOkGpGa17-lxF_ZKkqRuAZwDbjwfw</t>
  </si>
  <si>
    <t>Cameron Long</t>
  </si>
  <si>
    <t>https://play-lh.googleusercontent.com/a-/AOh14GgYefqRA0Q3VOiWpL00riUV_hy4qWgmCi0-uopQVg</t>
  </si>
  <si>
    <t>Even worse in recent updates. PC version is fine, but this mobile version is buggy, broken, and crashes constantly.</t>
  </si>
  <si>
    <t>gp:AOqpTOF_wMHeA6_u0mcUUt-LJ37qaWOiTNNEsOIwHENFl7pwWfVk2aeiLWl8mixMQQ9eDef2pSxkHdFhmJ0dAg</t>
  </si>
  <si>
    <t>mr x</t>
  </si>
  <si>
    <t>https://play-lh.googleusercontent.com/a/AATXAJwSf-HXxL4kYmbWsp33d54iBhLy7oRA6IFi9LbK=mo</t>
  </si>
  <si>
    <t>1.smth is wrong with stack tabs. Some pages go at the top instead of taking place at bottom of tabs 2.Why is ios UI so different from android UI? 3.why there's not addones on ios?</t>
  </si>
  <si>
    <t>gp:AOqpTOFrCpbfNNWBaCRXKoVRSin0f3NfN7lu6N9Lq4Mi8auWgKut2jtg9YoT3CEXWXMDJchEcI6qOit4l4TXMA</t>
  </si>
  <si>
    <t>javier riveiro</t>
  </si>
  <si>
    <t>https://play-lh.googleusercontent.com/a/AATXAJyDJy1c6fWEgJrXotJG3ijBulIbO0HymOguGg8o=mo</t>
  </si>
  <si>
    <t>Just worse in every way, compared to the previous versions. Deleted working plugins like listening to videos with the app on background mode, video window doesn't turn with phone, not practical settings for customising the user experience, bookmarks don't show in main screen, history doesn't save correctly... Why did you have to change something that worked and looked fine into something aesthetic with less capabilities than before?</t>
  </si>
  <si>
    <t>gp:AOqpTOG0p6Rkf1H72LQizJlISom8kX2UFZ6yvEV5kHtAS7_vihfNZAY2YVEbYwPT_VZDQ0ShrYBoJy6U35JEyw</t>
  </si>
  <si>
    <t>Joshua Przyborowski</t>
  </si>
  <si>
    <t>https://play-lh.googleusercontent.com/a-/AOh14GhunbxqMstE7g0jywX0LGfBS32qsO77NEfrNOKg8g</t>
  </si>
  <si>
    <t>Mozilla got rid of about:config. Very stupid. Won't be using this browser anymore.</t>
  </si>
  <si>
    <t>gp:AOqpTOFeAGmkUMWbSGlOPQ_CcfizPwGFpQzekGFlDfG-WjlSizC1lCKTsZj8Vi_f5bhVZZ2n-Agrm8D4uiQ0Jw</t>
  </si>
  <si>
    <t>Anthony A.</t>
  </si>
  <si>
    <t>https://play-lh.googleusercontent.com/a-/AOh14GiQT3V-mwg-FoAuJGYB2JYuuie0aMVaF4278TuS5g</t>
  </si>
  <si>
    <t>I use Firefox on my desktop and WANT to like it on mobile, but I just can't. Ridiculously unstable, randomly crashes just loading websites and seems to get worse with each release. No pull to refresh, weak add-on support, copy-pasting a URL to go to a site sometimes just doesn't work until I close the tab, open a new one, and try again, I could go on but I'll run out of space if I do. Come on Mozilla, you can do better than this!</t>
  </si>
  <si>
    <t>gp:AOqpTOF2XOEhZW3zPq-AcIwqgY6GW6p10a2bJvsjChn-hZAifK_TppH9is_fcqKIKzYeJOKPhnIlCL_jNAhVPQ</t>
  </si>
  <si>
    <t>Deepanshu Singh</t>
  </si>
  <si>
    <t>https://play-lh.googleusercontent.com/a/AATXAJxtj_RRy5zMBqyrSrC-5zhvoMZNM78YmvsKzhTx=mo</t>
  </si>
  <si>
    <t>Please solve the issue of browser crashing randomly</t>
  </si>
  <si>
    <t>gp:AOqpTOHlK8M927cnQLw4-ewtIzUsz2Fe4o_mzIvWbuyJVPe-vSvR-8quP5fr_SQMtJ60bUmDIWkjnYGQhQMWzA</t>
  </si>
  <si>
    <t>ofurhie raphael</t>
  </si>
  <si>
    <t>https://play-lh.googleusercontent.com/a/AATXAJw8sJQWgtBJIf_LLUmB9cYV9o8JBMFn4PLirjKy=mo</t>
  </si>
  <si>
    <t>definitely one of the best browsers on Android</t>
  </si>
  <si>
    <t>gp:AOqpTOEvyIOCFuLkhWTpFA1dRaHCOmA4g8ijX5IAlUgmqep8AqcBYCdX_SKaBiAWKAlL3w01yM1SG3CdnE_LFg</t>
  </si>
  <si>
    <t>Christopher</t>
  </si>
  <si>
    <t>https://play-lh.googleusercontent.com/a/AATXAJzdQgEuI6_-x9Y518b2UypJ6ZrLFd6m0ZcL8KVj=mo</t>
  </si>
  <si>
    <t>The lack of tab organization makes this browser useless for me. I usually have quite a few tabs open, so it's helpful to organize them so tabs of similar topics are together. And the most jarring part is, this feature was available before, and they removed it. Free tip for the devs, instead of the X to close the tab when you can just swipe it away anyway, add a grip area so we can move the tabs around. This is an otherwise amazing browser, but that one missing feature is a dealbreaker</t>
  </si>
  <si>
    <t>gp:AOqpTOGMsotX37IflXkiLmY7nrNDFrXEZBn0F_W-FSI0_Kd_duFCuimTiWWfTwf6YGEpr_TJwCTG6fSib74Q1Q</t>
  </si>
  <si>
    <t>Nunya Business</t>
  </si>
  <si>
    <t>https://play-lh.googleusercontent.com/a/AATXAJyiQQqVrtThBeusrzeBK86d8ik3R7cqKZ2MIa-d=mo</t>
  </si>
  <si>
    <t>They can't stop moving stuff around. I spend more time looking for a tool than I do actually using it. And now my new tab and home page options appear to be gone altogether... if it ain't broke, don't fix it.</t>
  </si>
  <si>
    <t>gp:AOqpTOHiNxMBYfdyYPsBO3Z2OZKsCpoqZm4rT6jYzYWi64EHRBlGdeXUz8YYGK7dgRiWt2By6OY4ibNAYpymRQ</t>
  </si>
  <si>
    <t>Matteo GxD</t>
  </si>
  <si>
    <t>https://play-lh.googleusercontent.com/a-/AOh14GggVNcTph5OwBHfmHOem1zKWvzy_0aR9Pzvk3k5-A</t>
  </si>
  <si>
    <t>Flawless browser. Even though it takes like, 1 more second to browse thatn Chrome, its so much more cleaner and customizable! I can search with different engines on different tabs, with only 2 taps! And there are almost no bad addons in the store, unlike Chrome's. This, paired with Lockwise makes a really good combo. You can even delete browsing data on quit, if you wanna be cha-cha real smooth on the internet, thing which Google doesnt have. I'd gladly recommend this browser to anyone. 10/10</t>
  </si>
  <si>
    <t>gp:AOqpTOH2cKsKQZjoomKPI4ryufoG26C7JToR2EGzYfZpaPF47HXCwmAtDVI_WeyPkc7OGNuz-MKRO_FWS8iH5w</t>
  </si>
  <si>
    <t>Rishu S</t>
  </si>
  <si>
    <t>https://play-lh.googleusercontent.com/a-/AOh14Gg3xjX1JZXsjWqEY6SCm0ly-dXEO9i5fqpo1Nvo</t>
  </si>
  <si>
    <t>Email shouldn't appear (it has no use and should be hidden in deeper settings) when we click the 3 dots on a tab with a website opened.</t>
  </si>
  <si>
    <t>gp:AOqpTOEVNNkRflK7s1xFanyz7nGSM3N7aWT67Z0S-tKEWu1Rr6Rr-1Lnn1Fa8bQLC0z5As81-2H42gciSoYIQg</t>
  </si>
  <si>
    <t>Bernard McMahon</t>
  </si>
  <si>
    <t>https://play-lh.googleusercontent.com/a/AATXAJxZmAFoO3csqWxlD1S1IeMOJ6FfSYQbJ9z2GTNe=mo</t>
  </si>
  <si>
    <t>HATE this recent "update". Why remove tabbed browsing? 1 press on X to close tab, 1 press to switch tabs, 1 press on + to open new tab. Now all of the above require 2 presses to accomplish same operation. How is this an "improvement"? I would give ZERO stars if possible. Actively searching for a new default browser to replace Firefox after many, many years of faithful usage. Great job development team!</t>
  </si>
  <si>
    <t>gp:AOqpTOFkL_6y3X-KRqY2SfMOs9tEmO1Rv05TUAacB9u1uj1MD_lgGmqUQcgG-kBmsu-HPfIGM8h_OzY8bguWzA</t>
  </si>
  <si>
    <t>Sumitra S1</t>
  </si>
  <si>
    <t>https://play-lh.googleusercontent.com/a/AATXAJwgnoH9zYRdkc6sB1YRtIN5Xmt2E2k1MRQzTbQy=mo</t>
  </si>
  <si>
    <t>It was a great browser, but recent updates completely messed up the usability. Worst, each new update makes usability changes so its constant re-learning. Hope devs focused on features/security instead of making experience breaking ui changes.</t>
  </si>
  <si>
    <t>gp:AOqpTOHtmAYuEcLaoWCuvWJS4v2GQBvGVNFTvYAn-U2BX6TyPlkPgAJB7Kyrv3gFssMAqO-FD-khnJvd4adwVw</t>
  </si>
  <si>
    <t>Mixart Johnson</t>
  </si>
  <si>
    <t>https://play-lh.googleusercontent.com/a-/AOh14Gj8oe08RNKvVsW0pctxqwgyw-ZRLwLfLKaK1Vu7</t>
  </si>
  <si>
    <t>With no option to even download features that make the pc firefox so effective and easy to use. No clear recent search history and Bookmark browsing that takes painfully slow to scroll through, no book mark search feature. I would rate this 5 stars but I would prefer Firefox not Firefox lite. I have plenty of room on my phone and storage technology will keep getting better. On small devices especially, ease of use is a must. Have a firefox lite for poor countries.</t>
  </si>
  <si>
    <t>gp:AOqpTOEzKlGgGMcJz7ISfXN9LZTiVaPWpNq_54ZGw0QoYUxas-qNEOJvZ1y8AW3vCbd1v03hnpJsAB10eQUBeQ</t>
  </si>
  <si>
    <t>Brandon</t>
  </si>
  <si>
    <t>https://play-lh.googleusercontent.com/a/AATXAJwuuf1oMscwMwiqAqoumEAINZe1hNNyLorEP4ia=mo</t>
  </si>
  <si>
    <t>I switched over from Opera to Firefox about a year ago and have loved it until recently. It now crashes frequently, especially on youtube. I can no longer view downloaded documents. Also, sometimes I click on links and absolutely nothing happens. Very frustrating. Will be looking for another browser soon if not fixed</t>
  </si>
  <si>
    <t>gp:AOqpTOHG1dg0l7cDPQqFXuz_DtZbILnc_w7GvHKEP5btEhbJ_0LCICnuIORyRURK98CaEpjkG7gfDy1SNkURCQ</t>
  </si>
  <si>
    <t>Jonathan Cave</t>
  </si>
  <si>
    <t>https://play-lh.googleusercontent.com/a/AATXAJwcihPblo9NvePYAjh16l0mS1qfNrQYuh7NrVxY=mo</t>
  </si>
  <si>
    <t>Used to be favourite browser, but for past few months, closes randomly, unexpectedly with no crash report. Just ... Nothing. No add-ons or extensions installed.</t>
  </si>
  <si>
    <t>gp:AOqpTOENMpPZ2BJQEd5w7HCeiyKVyb6ZVY1AolouY0DRCmm0oqIZSNWFs-OVyW8X54pVTiq3kslBs1f1sXHXcw</t>
  </si>
  <si>
    <t>RAVI JAKHAR</t>
  </si>
  <si>
    <t>https://play-lh.googleusercontent.com/a-/AOh14GjHaWOLHIP0iqT2t1X7hqBRzIQc14d2Lya9XJQ-UA</t>
  </si>
  <si>
    <t>in the previous version of Firefox for Android I could save pages as PDFs. I cannot find this option in the new version. How can I save a page as a pdf?</t>
  </si>
  <si>
    <t>gp:AOqpTOFWqpfgEdZRZOlksQ6qUmj6wYBRA22mi7MKKRGdQ7UDo0YkFnAEFGrc2QdS4HLGUkW74b9UJi3Ey6Op7A</t>
  </si>
  <si>
    <t>Bálint András</t>
  </si>
  <si>
    <t>https://play-lh.googleusercontent.com/a-/AOh14GiNVfgA01U6_GxMgeZSB0f3fWDYaoHpXtkyw27BVg</t>
  </si>
  <si>
    <t>Please! Please add the tab queue function again! My diarrhea is better than this Firefox named, Firefox like app. Edit: Useless without tab queue and plugins. Bad, cumbersome and ugly tabs UI.</t>
  </si>
  <si>
    <t>gp:AOqpTOFu3XE8R88K4qTAIWH-oYbvjzoB14dKTio3Ym6UYbWlIlLuAG97JxdTwsvbsr70CX3gDz-0MbT2gM7WEA</t>
  </si>
  <si>
    <t>Nick F</t>
  </si>
  <si>
    <t>https://play-lh.googleusercontent.com/a/AATXAJyVMdr7v4_CUFykLoZVHSjO-m0SW0eImPsF4WodYw=mo</t>
  </si>
  <si>
    <t>still requires you to sync from desktop to import bookmarks,</t>
  </si>
  <si>
    <t>gp:AOqpTOEyASi_Ihb_ZjuzBcgXGdMY-9M0hhe8pMYLUX99OENaMLq0yJb446My2bxfplUKkomUmyCQnJcVo6kpBA</t>
  </si>
  <si>
    <t>craig mills</t>
  </si>
  <si>
    <t>https://play-lh.googleusercontent.com/a-/AOh14Gigk1m4XuS375p2U8RH4P-kgPRDJ6ZDVyNPDIvHyg</t>
  </si>
  <si>
    <t>Alway's used Firefox on my pc &amp; android devices. Alway's enjoyed the personalised experience. Unfortunately the app has become so slow &amp; clunky over the last year I'm switching to another browser. Of course all mozilla do is say make sure your up to date &amp; do nothing to resolve it's issues. Also the Android app for a while now has no option to close all tabs on exiting the app unless you go into menu's &amp; exit that way after setting that up. Why make the app difficult?</t>
  </si>
  <si>
    <t>gp:AOqpTOHp1sU0OSqlUTB94baL2lHZr5SDQAukwuHXGZTY5GzSh2vSUicxMadSNafOI9nVndNO6SJJVp8SnvIJJg</t>
  </si>
  <si>
    <t>Krišjānis Zariņš</t>
  </si>
  <si>
    <t>https://play-lh.googleusercontent.com/a-/AOh14GgWhvxuxiO1au6VS76kuVDVtg_TVToEoIOvquWyyQ</t>
  </si>
  <si>
    <t>great to have extensions available, including adblocking goodies!</t>
  </si>
  <si>
    <t>gp:AOqpTOEmQF_9gQYO3JuokQ4Kvq1hDCp-_VLjj6d2pyB20utYI4QdTKhZki_M5RRaFNIzCWfi7jYCApdqJQFV5A</t>
  </si>
  <si>
    <t>Brian Stuart</t>
  </si>
  <si>
    <t>https://play-lh.googleusercontent.com/a-/AOh14Gh2vsuOc_gqdUhkP-7u2oF2UKK5VzNOBW6HgtxjaA</t>
  </si>
  <si>
    <t>One of the best features to customise the browser in more ways than you can imagine has been removed (about:config) and is now useless to many users , please let us rollback to the old version as it was the best.</t>
  </si>
  <si>
    <t>gp:AOqpTOEdKNgBcLcLujfHVpdZ_Q9jJ_8GHVbGME1QPa7l0efWt9pZricda975dwl1NsPLTEznyvV-RxbCP6aFFg</t>
  </si>
  <si>
    <t>Ben Tang</t>
  </si>
  <si>
    <t>https://play-lh.googleusercontent.com/a-/AOh14GjI4me_XXCdFOFn8ie_N9-cVhB25xK1o18wQgQd6g</t>
  </si>
  <si>
    <t>Been using Firefox for both Win laptop and Android phone. Latest Android version (85) won't allow importing bookmarks from HTML file anymore. FF is forcing us to open an account to sync! Force me to do things only your way? Nope. Just uninstalled FF Android. Hello Kiwi browser! Keep being arrogant, FF, and I'll uninstall you from my laptop too!</t>
  </si>
  <si>
    <t>gp:AOqpTOEAubb0QF0nREiJXQsTkRjQYWpoCC5X9hdCbPlsP25PYzRCLnS_QNt2URq99rtAGVAgfx1hZfljlIVJZQ</t>
  </si>
  <si>
    <t>Robert T</t>
  </si>
  <si>
    <t>https://play-lh.googleusercontent.com/a-/AOh14Gge5ZlJ9LIpB5tCkow5OSiOoQ2e2-6HxAF6zfgD</t>
  </si>
  <si>
    <t>Works fine on pc. Mobile app is terrible. I dont need to open with google search bar. I just want a normal address bar to put in an address like on my pc. It also doesn't let you type your own home page address.</t>
  </si>
  <si>
    <t>gp:AOqpTOEGIZhE3ccraHwhg4nMFe4dSI3ImiaeyIA4z-qT_KP38fZi_Z68qa5B25lV91iP7UBX96wlI69Ylq3tcg</t>
  </si>
  <si>
    <t>Duy Khánh Nguyễn</t>
  </si>
  <si>
    <t>https://play-lh.googleusercontent.com/a-/AOh14Gg0jC3fvCOO2oj-TMabyg1E0fvH6Nu11RXTvEzIRw</t>
  </si>
  <si>
    <t>More excellent than Google Chrome. Firefox helps much to block advertising websites</t>
  </si>
  <si>
    <t>gp:AOqpTOEIvVMuhaPgzY0RpQ_ZSpbxV5-reIGawBdEgIRApYEGRIocJZ-MaaB_HDBxiwCdtDwemc5vubr44ohVEQ</t>
  </si>
  <si>
    <t>Linda Sue</t>
  </si>
  <si>
    <t>https://play-lh.googleusercontent.com/a-/AOh14GhzNdjXvFqMdKHu5fVMwAdDnxUKykjsEUJRfgSuGQ</t>
  </si>
  <si>
    <t>Didn't use it for much, but I"m not a fan of browsers that don't show *all* the tabs at the top of the screen. That was my biggest gripe, as well as it removing tabs when I touched them "just the wrong way". Seemed to work ok for my purposes, but now that Britbox no longer supports firefox there's no point keeping it. I"ve only used it on my Chromebook, but I'll try it out on my Windows laptop and see if I can get the tabs at the top, in which case I'll upgrade the stars.</t>
  </si>
  <si>
    <t>gp:AOqpTOGBX85bg2N53n8TrE6GtFi7E_ywMImCLxIELNCag3bn4OsqF871_AuWKphXMa8oWXpI18MKQS3jN-NiZw</t>
  </si>
  <si>
    <t>Mandana H.</t>
  </si>
  <si>
    <t>https://play-lh.googleusercontent.com/a/AATXAJw5L2zaJlpkoxp6o2An-h0BDxfGv3O2M1aNt7Q=mo</t>
  </si>
  <si>
    <t>Would you folks please break back I really awesome feature that you took away? The tabs used to be in tile form. And one could move their favorite tabs to the very top for quick finding access. Thanks! 🙏😟</t>
  </si>
  <si>
    <t>gp:AOqpTOGG4296MoF5Zf0SuZ1QOTBl-dy1KoXdICxEwMWbKRcnUByEMHsehXyidRms9p2Iuj_ToqPPKpLO3CLK9Q</t>
  </si>
  <si>
    <t>Taylor McPhee</t>
  </si>
  <si>
    <t>https://play-lh.googleusercontent.com/a-/AOh14Ghf2oDxSGDgonaYYhir8cyFve80qlMa6nTx1Zhc</t>
  </si>
  <si>
    <t>Bar for searching is forced into address bar rather than search bar on both mobile and computer. Not a nice interface to drive at the moment. Can barely see theme anymore. Updates on computer are daily, quite unnecessary.</t>
  </si>
  <si>
    <t>gp:AOqpTOH2ugda5yliS82Mb9NGU6sZGl-2D6lyvzHVjnxgVHGIfmJfAaug7rtqaELD3k2Is_kmcvKirANBfp_Ymg</t>
  </si>
  <si>
    <t>Killian Flood</t>
  </si>
  <si>
    <t>https://play-lh.googleusercontent.com/a/AATXAJw-Hp71BVwIAj0-PneYS1pxjRbSLDyPZw4iFsRc=mo</t>
  </si>
  <si>
    <t>The way tabs close lost it 2 stars. The app was great but layout changes make it so that when you close a tab at the bottom of the screen it shows a pop-up a ross the bottom of the screen that the tab was closed which is displayed directly over the next most recent tab. It's a pain. I know I closed the tab, let me close another one please.</t>
  </si>
  <si>
    <t>gp:AOqpTOEFekRU8rA-3AV4ane4NUk8znOXp6qrN0sEJq7IqutH6AYqLz2xXfnHaigEOaVDsQWDx6HwjrL7W9PUWw</t>
  </si>
  <si>
    <t>Davy Abad</t>
  </si>
  <si>
    <t>https://play-lh.googleusercontent.com/a/AATXAJwdTILuSzQX0j8rDylmBdMLdPm8oM_028TfXIDQDQ=mo</t>
  </si>
  <si>
    <t>I love Firefox and I like the update, but please put back the function where I can rearrange my tabs manually. I really liked being able to do that.</t>
  </si>
  <si>
    <t>gp:AOqpTOF_yR92FncZc95_aHRi695ArbCezWI0MMB0X2VtAPINh2CxH1l3H9fXZY36nl5zAwfkS8NwT41xTfnoRw</t>
  </si>
  <si>
    <t>Satyam Agarwal</t>
  </si>
  <si>
    <t>https://play-lh.googleusercontent.com/a-/AOh14GgvdB3usAjHmLdP-dksLz4NLZD1drWAZ_-5L3Ch7EI</t>
  </si>
  <si>
    <t>3rd time in a row it crashed in a single day though it is keep crashing all the time atleast once a day I don't know what is wrong with this 😕 I think it is only best for laptop I have to find an alternative for mobile</t>
  </si>
  <si>
    <t>gp:AOqpTOFUQy50IqEZRxAdIv4qTaKUXHmsJLUahxCGkZbg62V5OgtZgBFx4HG9KNQJMU04NiWa3uFNWGnInIo9RQ</t>
  </si>
  <si>
    <t>Sabrina Davis</t>
  </si>
  <si>
    <t>https://play-lh.googleusercontent.com/a/AATXAJzS6TjnoTOH3ncuT5sHW0iL4x-OKfXxzaWOWLrb=mo</t>
  </si>
  <si>
    <t>Used to be such a good browser. Recently it won't load 50% of websites, it's slow to load websites, it breaks webpages even those that have loaded the first few minutes or seconds completely normal, it disables add to cart buttons on websites, it crashes frequently and randomly, it freezes a lot and ect.. The quality took a huge plummet as of late. It's sad to see. I might switch back to Google Chrome since it works better than Firefox at the moment. Fix it please!</t>
  </si>
  <si>
    <t>gp:AOqpTOE6QbHQEWW-IN7BsfJeSdeQdk48SuUFfjgNqiJx9DAGQpI1XaY3tiRe6F55_Ci8fOJ0zz8nD7L_ZnnltA</t>
  </si>
  <si>
    <t>Ian Welch</t>
  </si>
  <si>
    <t>https://play-lh.googleusercontent.com/a-/AOh14GgIGkwlnQkQtAamxlgQvqTxtiNKQ3bV35Zx5oIJAg</t>
  </si>
  <si>
    <t>I've been using Firefox for 20 years. I just started using the mobile version and it works just as great. Much better than chrome.</t>
  </si>
  <si>
    <t>gp:AOqpTOFno3LWZqzJ2Oy24_URsf-B3QKo_TDiQ2XAdKUIXdOSskAzb15HRRz605nhLTMvldeycZq999_bd9p1VQ</t>
  </si>
  <si>
    <t>VINEET VERMA</t>
  </si>
  <si>
    <t>https://play-lh.googleusercontent.com/a/AATXAJwx7CEzmxxcsVB309NXjfWpH4JtyMzkG1EmvKZj=mo</t>
  </si>
  <si>
    <t>Everything is good except if I download some file and I want to rename it (the feature is not available) you can not rename the files please fix it.🙂🙂🙂 I will rate 5 star after it will be fixed</t>
  </si>
  <si>
    <t>gp:AOqpTOGUDXBXn7fRkvg-PkcW0bNDpi7EDvp3q6zbTeqWzO0wGH155PjTAEWLK1NUxVT_Y_E0FLiaACjb9KIMtA</t>
  </si>
  <si>
    <t>Mark Bo9</t>
  </si>
  <si>
    <t>https://play-lh.googleusercontent.com/a/AATXAJwiOb9cdcJFx2g1jB2FN0FScNqLH5I77UkM_cXv=mo</t>
  </si>
  <si>
    <t>0.5 &gt;&gt;I can no longer recommend Firefox on Android. No significant progress on forward arrows? More add-ons? And 3-dot menu the relative order changing on the list right out of X-windows, when pulldowns were green CRT cool. Implemented here with gusto. Why "synched tabs" showing when I have feature intentionaly off? Ditto: Add to Home Screen, Add to Top Sites, Save to Collection?! How about collecting parity with prev product? Feedback email turned off and no guidance or ownership. Zero trust.</t>
  </si>
  <si>
    <t>gp:AOqpTOHAI8NPdY5EZGDItmMPvvWZNym0xrtApAjZtbgSi6LE02VZIaFMp4oz1klkTI9lBQuyfuYyk6t-7gUaUA</t>
  </si>
  <si>
    <t>Mr F</t>
  </si>
  <si>
    <t>https://play-lh.googleusercontent.com/a-/AOh14GjATwagHi935vZihDXwS1W4jq0sRW6sWwDCwn__wv8</t>
  </si>
  <si>
    <t>What's with the text fields being weird? I often can't tap my cursor into a sentence I've written and, like in the address bar, I'll type three characters and I suddenly have double that many, the three characters twice. I've never had either issue in Chromium browsers</t>
  </si>
  <si>
    <t>gp:AOqpTOH5zRvXQgkWeeLGY6PHZOA3dXW0jvlCzd-O6HOtPDGm04OFATdtYtxFKzWQrXeOG_u0cBaQNazewhowjA</t>
  </si>
  <si>
    <t>donna sparkle</t>
  </si>
  <si>
    <t>https://play-lh.googleusercontent.com/a-/AOh14GgTKmXab5eALeLl4OCSJKmieprDnBnt6wrVbQp9lM4</t>
  </si>
  <si>
    <t>This app has given me so much freedom in an easy yet pleasing format. I have people from all over the world visit my blog. It has been empowering and encouraged me to become a writer.</t>
  </si>
  <si>
    <t>wordPress-android</t>
  </si>
  <si>
    <t>gp:AOqpTOHmuR7JmruMBe7oDMtZPgl1F6kXOCCSCSmTAptx4_YU10-OqTV4jWVBXsJYcE0VZ_2upgSwoq-KKVMe0A</t>
  </si>
  <si>
    <t>Lee Quo Xulu</t>
  </si>
  <si>
    <t>https://play-lh.googleusercontent.com/a-/AOh14GhQl7rcc8sd7qTU-nMHXyJFlSrqawLUz-Uow-rEOe0</t>
  </si>
  <si>
    <t>It used to work just fine but now the links to "my site" and the one to read my posts don't work. It just shutdown. Disappointing. This issue is still unresolved after the suggested solution.</t>
  </si>
  <si>
    <t>gp:AOqpTOEgOKVM7MJkLYOO78m6nayA1c5g-3Uxri0JryAtSDWpf_-J7wWJ6T_gcokCYtXp6ne3a3dE2C8Q4g9ORQ</t>
  </si>
  <si>
    <t>Kaniz Fathema</t>
  </si>
  <si>
    <t>https://play-lh.googleusercontent.com/a-/AOh14Gi6H3IhoUAYoL-FkLPggYn04BLBR_Z5SboNdp6X</t>
  </si>
  <si>
    <t>Can't change my font,no option for creating a table,can't add colour and so on!😶</t>
  </si>
  <si>
    <t>gp:AOqpTOExcV_EHq6VOMnWvVQWwvK7XdicfcBh6lsMcdF7J48SQHWQPXNYDi2g1zI7smMsWP0uvCCxE2p2BeUA8Q</t>
  </si>
  <si>
    <t>syed parvez ali</t>
  </si>
  <si>
    <t>https://play-lh.googleusercontent.com/a/AATXAJzoFIY0QjQpQZ2tJN2oDopG-cy1mp3D9gTBAoP-=mo</t>
  </si>
  <si>
    <t>It is wonderful to havd this app.</t>
  </si>
  <si>
    <t>gp:AOqpTOGNImVlOoUe2zkPJlJbZyye54MtoZ0NdTQ50ch1mR8aPkEPoXXKTZSbQ2HwBwssK_WprQ3P4Ufr5yVYMg</t>
  </si>
  <si>
    <t>Vinod Kumar</t>
  </si>
  <si>
    <t>https://play-lh.googleusercontent.com/a-/AOh14GjsiRxNaBdxV0klJ6NyS1nFLl4Kt5ODzaDWpZi0tQ</t>
  </si>
  <si>
    <t>problem post photo upLoad retry again and again for photo upload</t>
  </si>
  <si>
    <t>gp:AOqpTOEQFjE3u9oR7GlXkTI_kG3v7JuToAvM1K-3VKZMZ908bwouuv2QdrpXbkxAJ2S9O6PaIlUcTyOE2nnPog</t>
  </si>
  <si>
    <t>F Hutch DeLoach</t>
  </si>
  <si>
    <t>https://play-lh.googleusercontent.com/a-/AOh14GjB_o7VTlX3ASXthnfBQR0VJHvTD1_0__AQIv-C</t>
  </si>
  <si>
    <t>Have used Wordpress for many years and love it! Great experience with a solid, dependable, and highly versatile product! Congrats to the entire Wordpress crew!</t>
  </si>
  <si>
    <t>gp:AOqpTOEmEvGDPjHHyf7tT-a7RX5yjB7AVZtmD9inyiP0JWYXUguaED2QfrxtexDjysjV-53uKKAHtw5VWvC_gQ</t>
  </si>
  <si>
    <t>Kathy the Avocado</t>
  </si>
  <si>
    <t>https://play-lh.googleusercontent.com/a-/AOh14GhcdSG_uMuWC57PnbTraajkm7h_FJW7_tY8ZYtO3Q</t>
  </si>
  <si>
    <t>Great for thoughts, business, and articles!</t>
  </si>
  <si>
    <t>gp:AOqpTOEurX4SqsX_jmHW2fNGhx_u6v2HRwsb3xl6FFVbpOVVnHwnvi3o13p031YJFkXVD20BPs1NNHA2byo9Kg</t>
  </si>
  <si>
    <t>Don Lim</t>
  </si>
  <si>
    <t>https://play-lh.googleusercontent.com/a/AATXAJze-sn06oSKHOR-oynKyi_SGoEziKeN3lBLpwcR=mo</t>
  </si>
  <si>
    <t>Pretty good but can be better</t>
  </si>
  <si>
    <t>gp:AOqpTOHMvqBcccfJCqcjYBveaZ50lQs64m7hhwzidn4sl8femRDhkA2vpA2cSaaXdchYD_5K97oM2CAgX7Jaxg</t>
  </si>
  <si>
    <t>Maggie K</t>
  </si>
  <si>
    <t>https://play-lh.googleusercontent.com/a/AATXAJzK58FayCZqPIuXEl5Bhvi8v2y4GFL7mVSOYmdz=mo</t>
  </si>
  <si>
    <t>Great app to check on your blog stats, Reader or make small edits to a post. What it doesn't have is the 'like' star in Comments so I don't use it for reading or responding to comments on my blog</t>
  </si>
  <si>
    <t>gp:AOqpTOFWJ14PT8_oNL9LDnCgewAzVBTQwlyKjOwr-FvKa9LO_51k1Z2bjhoO1ydmRU--5aDsW9FEYKqyiWhJ7A</t>
  </si>
  <si>
    <t>Ramsey Ghulam</t>
  </si>
  <si>
    <t>https://play-lh.googleusercontent.com/a-/AOh14GjcMPJCJD3BP_s9q9gMF_ltmBXCMtYfYD3S5kMYBQ</t>
  </si>
  <si>
    <t>Very easy to use, easier than the website, which has smaller buttons.</t>
  </si>
  <si>
    <t>gp:AOqpTOHDmXF3yA5q2jlTOK9680hQvLjdzafG06GjuOCNSezrkqf0o2vfOXgtD2BLo9QHaBN-NMyMgdDQ4ROGuA</t>
  </si>
  <si>
    <t>Sachin Sid Patil</t>
  </si>
  <si>
    <t>https://play-lh.googleusercontent.com/a-/AOh14Gi6S2Nr1SzNOr80R1HdIwt0rQBJ4NbIMrYxS9qUBw</t>
  </si>
  <si>
    <t>When I try to upload images to the articles it gives error all the time. need to be fixed.</t>
  </si>
  <si>
    <t>gp:AOqpTOEqH7jBoq1Q1mj18N4cO0XN2hQau0dQPCEiEhEH1mMgZArE0k4zpr07FkIqMjvheo6PJByseGpakoCHjQ</t>
  </si>
  <si>
    <t>Girish Mehta</t>
  </si>
  <si>
    <t>https://play-lh.googleusercontent.com/a-/AOh14GgFqRDLdVcGK5eS3EOKEsRx0RVsojOzUkBGDU9w</t>
  </si>
  <si>
    <t>Block editors nor not working on mobile</t>
  </si>
  <si>
    <t>gp:AOqpTOE2LFkZtitYpjJc6DaNXCiHjTTFs63DiODcGN9VBDHArFpixuA5KlBenHIXEn8l8oCSclkGN2t2vOZLQQ</t>
  </si>
  <si>
    <t>michael ansah</t>
  </si>
  <si>
    <t>https://play-lh.googleusercontent.com/a/AATXAJz3oHkT2RH94ZN_9NeX0JGlC2ZWmknJmZxFrWqD=mo</t>
  </si>
  <si>
    <t>Made it easy to get the message across. Recommend for any first time blogger</t>
  </si>
  <si>
    <t>gp:AOqpTOHoGDw6FJnSK9paiFAKPkgYsVozlbxyq2xUGU9n5IPUAXpvwN4dkKZRzWeFsaINjU5I41Dbz4HamxYnYw</t>
  </si>
  <si>
    <t>David Gelo</t>
  </si>
  <si>
    <t>https://play-lh.googleusercontent.com/a-/AOh14GjsY7vUMtdgAINvnVhf1foODqQY0tBwcoc6Y0YJFg</t>
  </si>
  <si>
    <t>Re started this app January 1st 2019 after a 8 year break. For me, it acts like a daily devotional. Little random poems, rants and photos. Doesnt have the impact of FB. TWTR or IG however from linking into it is rather easy. and t GB e privacy is nice and a change. check back with me 8 years later.</t>
  </si>
  <si>
    <t>gp:AOqpTOEqTsqnC0nAl8HIynC72RbpMcgbLA4c09NnJVn75nvVTZ0-num-Np2QqoHn-ZVyf4uHiqsphWeWy7lG6Q</t>
  </si>
  <si>
    <t>gaia mouse</t>
  </si>
  <si>
    <t>https://play-lh.googleusercontent.com/a-/AOh14GgxYSUX6xslE9uSh5C6fNA8-XHABrdznJti4HVL</t>
  </si>
  <si>
    <t>I have used WordPress for about 6 years. It is easy to use and provides lots of tech support.</t>
  </si>
  <si>
    <t>gp:AOqpTOFCCN332d9CFDpjpW_xtSHX3O3INx3qF0OP3DmPIO8wqJ7LpKXyaDaKuVjvuWMGD-Z1SBlFPHFSBJcKEQ</t>
  </si>
  <si>
    <t>Joanita Amegashie</t>
  </si>
  <si>
    <t>https://play-lh.googleusercontent.com/a-/AOh14GhXEIdQZPA6KkWqfssiOpjAdlc_DDMZcNtBMEqj8zA</t>
  </si>
  <si>
    <t>Wonderful app. I really love it. You can manage so many blogs at a time</t>
  </si>
  <si>
    <t>gp:AOqpTOF5U6pSXzs-yqQygYzjYHruHbdbCjv9htkELdsbiZk0hz52qtl7etiYNBmqtKnBhIFleyulyPgqtaMFwA</t>
  </si>
  <si>
    <t>Absolutely lovely site. have always found it a positive source of friendship and encouragement.</t>
  </si>
  <si>
    <t>gp:AOqpTOHL4QjYYfCmEDVDmbnuzhL3exexR5UHzv6sJgbxoIwBbsxmPOHkj3wpz4LeqUrQwEVqp1l5o6fltTmnBA</t>
  </si>
  <si>
    <t>Carol A. Murphy</t>
  </si>
  <si>
    <t>https://play-lh.googleusercontent.com/a-/AOh14GiRKF-NhaT1HibPOkXNHk-aI7YQWo86Jm25muZwRA</t>
  </si>
  <si>
    <t>Good, except thwme keeps changing html rules.</t>
  </si>
  <si>
    <t>gp:AOqpTOEEvcsoTKmI3S225f-YtwIq3AkHjqXt0prg2N4MNX40fGU9vWgp4ddkzUbP_H93mFeokeUikg0EsK_OGA</t>
  </si>
  <si>
    <t>obialor chidera</t>
  </si>
  <si>
    <t>https://play-lh.googleusercontent.com/a-/AOh14Gigp1YFj4bIyCjAiDppIz6tuuNHjPlfXbSkmwP5ig</t>
  </si>
  <si>
    <t>Just want to give you 3 stars... You guys tried.</t>
  </si>
  <si>
    <t>gp:AOqpTOGUajHtrtSEhTyvJKzJn3mMgKplMZMfKcIntfqt2iizprLzKzfbG3JIAGxuRFO3yVkE_MQR9JDNkGzqVw</t>
  </si>
  <si>
    <t>Oliver Charles</t>
  </si>
  <si>
    <t>https://play-lh.googleusercontent.com/a/AATXAJzX3WLdgBC23BqGZwZIauUDpsWhIGXhGgGgP435=mo</t>
  </si>
  <si>
    <t>Its a goos a site sha... I loff it... But i wanna upgrade my blog there</t>
  </si>
  <si>
    <t>gp:AOqpTOHfIoxfyMuBRB1sA551lCsaS6DiBWJs1kitd30KHJwGvyKqDQoA0X6d-J65tF4qATHJ0I54y4ahfzTUxA</t>
  </si>
  <si>
    <t>Sea Jewel</t>
  </si>
  <si>
    <t>https://play-lh.googleusercontent.com/a-/AOh14GguhU6TnyEO-Y20zlVQkol4blrqD5ionyYiOd7pXjs</t>
  </si>
  <si>
    <t>Consistent updates. New looks available. Reasonable. Easy to use after tutorial.</t>
  </si>
  <si>
    <t>gp:AOqpTOEKQVqLncQrA4y3EKA9d_RyMPQ1Fd798zDb0JhCh-OeF8lJiNqSBF3YZVxaYL_WGy1KmTOOeXsH9bzn2A</t>
  </si>
  <si>
    <t>Lyn Davis</t>
  </si>
  <si>
    <t>https://play-lh.googleusercontent.com/a/AATXAJzNaOeWP9cqeD1vx67wqY3N65e4HmRw0lnjLmvs=mo</t>
  </si>
  <si>
    <t>Works well and very easy to use. Much better on my phone than on my Kindle Fire, I must say.</t>
  </si>
  <si>
    <t>gp:AOqpTOErmprw3zzlPaLpLFk3Z9wGU4Ftg2p9JfGHVr0PWErZQMnILcnS6xkULFk4MaquGx-Ro0TW-xTQTzPaCQ</t>
  </si>
  <si>
    <t>DRK HARRY</t>
  </si>
  <si>
    <t>https://play-lh.googleusercontent.com/a-/AOh14Gj5cG9tkqTo8dxeCs_BiJTuB-8ZvnKCgTJvA-Vi8Q</t>
  </si>
  <si>
    <t>First review is mine ok but after using this app i really appreciate the team work because everyday the app is improving so much. awesome. Now i can edit my rating into total 5 because i can see the growth and i love using this app. More advance features than the other apps. Well done 👍👌</t>
  </si>
  <si>
    <t>gp:AOqpTOEHAiLgzqF3hYV94h5D2PenIVmo0eLIrzRS_rD3nTrKUq7sBQAiaMReuVcXj2MAVuj7xd_DclUdMsZjWw</t>
  </si>
  <si>
    <t>alexa jaye</t>
  </si>
  <si>
    <t>https://play-lh.googleusercontent.com/a-/AOh14Gi7OmcXtA13zPBo0bP3l9NFoFXN-7xpF7thJyEwgg</t>
  </si>
  <si>
    <t>It is lots of fun learning about blogging and all things related with Wordpress. I think it is super cool.</t>
  </si>
  <si>
    <t>gp:AOqpTOFaR-15g1lyEMpN_7_t36hnHsVf-7lqOPiJoRylKSmpeMfWBwxHEL6Q77RUTgGRqTw90n5REITrlBXcNQ</t>
  </si>
  <si>
    <t>debby patrick</t>
  </si>
  <si>
    <t>https://play-lh.googleusercontent.com/a/AATXAJxNpxQTezdt5hvnDP1I71Kly_YQI-q0dKDR5Up4=mo</t>
  </si>
  <si>
    <t>Lovely app and simple to use</t>
  </si>
  <si>
    <t>gp:AOqpTOHRsX0T_NC1W8nk4uF4x4ekzMJLYS9uzcz1WFjAd24-3cOunmTMTyDIz9gYa5hJ4LUgv60KRMpBCG9enQ</t>
  </si>
  <si>
    <t>Anchal Kaw</t>
  </si>
  <si>
    <t>https://play-lh.googleusercontent.com/a-/AOh14Gg5S_63DFntOOvB4fVgKT7jcQg6a2Ym6vDIeKX1aQ</t>
  </si>
  <si>
    <t>Well app is user-friendly but Moreover it helps me to write down things which keep me wondering most of the time.. writing make me understand myself better.</t>
  </si>
  <si>
    <t>gp:AOqpTOFweZu36kuhDEyvX9rtPZONLMDx2L1sWNEBTZFEUcrcDbJ4COtJtqSTy05ZnF2jPq9kr9V__ytzpqtFVg</t>
  </si>
  <si>
    <t>Mike Joe</t>
  </si>
  <si>
    <t>https://play-lh.googleusercontent.com/a/AATXAJyFIZ-rCa8r8iMrFqpKdPsRwxyo52pqlSTflnTl=mo</t>
  </si>
  <si>
    <t>I love d App cos they are delivering to the standard</t>
  </si>
  <si>
    <t>gp:AOqpTOFhn4GUGGDA4gpwoBYOHsewEgzI9WtXnkv4SofyXBjPy-1yxaoQY1YH8dekl4Ee6AMIynJE9sQJjvLIkQ</t>
  </si>
  <si>
    <t>Draz Raz</t>
  </si>
  <si>
    <t>https://play-lh.googleusercontent.com/a/AATXAJzBwJ1LqBwEYgaiqYzpVUkzODlTTS2Lk8V2kTH-xA=mo</t>
  </si>
  <si>
    <t>I tried this app over a year ago and I couldn't get it to work with my domain. I decided to try again and this time it worked. I love being able to post at any time without being on my computer. The only issues I'm having are that I have yet to be able to upload a picture. I think this feature is worth one whole star. I tried uploading a picture on my provider network and over WiFi, neither worked. The other issue I'm having is that I can't seem to check categories for my post. I have to log in through my browser to do that. It may be user error but I couldn't find that option. All in all, it works for generic text posts - at least for me. I'll take that over NOTHING!</t>
  </si>
  <si>
    <t>gp:AOqpTOHy9vSAid2h5nVc4Uq84QxhUSVPCzkEXhjgBU6xdsxzKNsAuvIMvyt88KXZi7bq6ztIHF1YmNRkcz1n8g</t>
  </si>
  <si>
    <t>Pran Chhiber</t>
  </si>
  <si>
    <t>https://play-lh.googleusercontent.com/a-/AOh14Gj0oVSjB14mvti9bXc4aSJTTZzdimPz-BiM7keBFCk</t>
  </si>
  <si>
    <t>Love WordPress, for writing and reading.... it's fantastic</t>
  </si>
  <si>
    <t>gp:AOqpTOGJYkIjQ1gSjUp2FEolzP_Log_UCisAVvYrARGbJ_M8-GODh07ykcaqHKYhj6rAVRy-7Q3zBq2wH44Zjw</t>
  </si>
  <si>
    <t>Chris Jefferies</t>
  </si>
  <si>
    <t>https://play-lh.googleusercontent.com/a-/AOh14GglQA7MaBbw7LX-l6bKqK3YIU5Jib9i51BqQl660Tc</t>
  </si>
  <si>
    <t>Really useful to have this available on my phone at all times.</t>
  </si>
  <si>
    <t>gp:AOqpTOHu2MtpoSc8sN4knhzwTuvtaiYmbB8ca-T7Xo8I_dYlR49-hkP0P72QG07vfDuVtzkJIGCxY0xVb__5JQ</t>
  </si>
  <si>
    <t>DeBorah Palmer</t>
  </si>
  <si>
    <t>https://play-lh.googleusercontent.com/a-/AOh14GibgD9BlH4ZWu6iyTuLyErkptbfSUvKA8ZX8PxuDQ</t>
  </si>
  <si>
    <t>overall Wordpress is a great App except that it Needs a Block button to prevent or eliminate online bullies. now my only alternative is to block comments or delete my Blog. already I was forced to delete several Blog Posts because of haters and flamers. Also I can't change my credit card information on this App.</t>
  </si>
  <si>
    <t>gp:AOqpTOEI3QzXnvUlfSNMzf-2-wCcKIj7bJgC64NuzXPbo0S502Bn0NrPhakppatzzEi0TawNtm4xCyGwAp0RNg</t>
  </si>
  <si>
    <t>Josh Earwood</t>
  </si>
  <si>
    <t>https://play-lh.googleusercontent.com/a/AATXAJwg0IWtfhzVEwwQWM0mw8IP8w4lEiyGpG3SuyHU=mo</t>
  </si>
  <si>
    <t>Perfect for tracking stats on the go in relatively live time</t>
  </si>
  <si>
    <t>gp:AOqpTOFFIJPuWafkhjikELn8-SP1U1_67s7FngPQdkJflKTrguAwZNWCULdeOyQ7uOzBjzyeMuizBO4puc7nEg</t>
  </si>
  <si>
    <t>Serena Bellesen</t>
  </si>
  <si>
    <t>https://play-lh.googleusercontent.com/a-/AOh14GienckpWHdZlsyrZpJmsnY-zKty6udMJyPeU38U6g</t>
  </si>
  <si>
    <t>Serena Bellesenove this app. it helps me spread positivity and read some cool things. ik this sound like a bot but idk what to say its a good app lol sry bout dat reviewwww</t>
  </si>
  <si>
    <t>gp:AOqpTOHuT9ClP_WJopHsDkKDuUYI7J4HRpoXScCOEpQY6VaK_b3qTl3MB8O_zGua20jvYDHqbOsHdZKTyMwv5g</t>
  </si>
  <si>
    <t>Mojtaba Bolhasani</t>
  </si>
  <si>
    <t>https://play-lh.googleusercontent.com/a-/AOh14GhjGPbNXBrYzTF5K_rSEIBTANo6ra5tVwXUGVMB9Q</t>
  </si>
  <si>
    <t>app not works in uploading post status and updating and uploading fix it... it shows not upload not update unexpected error and generic errors... i changed my hosting provider 3 times and issues are there...</t>
  </si>
  <si>
    <t>gp:AOqpTOGWv-kqx0FZlXTCLe59-C8CcjSDXZOwT3AL1VEST_TIs33qvPvLtvkQ1v5Xmswx_VJatVUs0CFu8XHGcQ</t>
  </si>
  <si>
    <t>Daniel David</t>
  </si>
  <si>
    <t>https://play-lh.googleusercontent.com/a-/AOh14GjbSkWoOv_G3x994BZsSsOvIBEBi-ZtH3UvLWWa9A</t>
  </si>
  <si>
    <t>I love wordpress app its so interesting</t>
  </si>
  <si>
    <t>gp:AOqpTOHtZ541MhHejUvQKumbgDSEmTpw5lvrmei9i5DpLQ5jKmoUr2VUQyJxA_g83P0ssKXwMVnzH5utqPsyaQ</t>
  </si>
  <si>
    <t>Anjali Khanal</t>
  </si>
  <si>
    <t>https://play-lh.googleusercontent.com/a-/AOh14GgqzkkiRjBlqs2neTpV0wSbTSrpPx6upy0hiTwqGg</t>
  </si>
  <si>
    <t>Have been using this for some time now. This app is very useful and an exact version of what we use in browser in computers. Love it!</t>
  </si>
  <si>
    <t>gp:AOqpTOH1T6lN34e9jHMb4m_SVHMYqZge1o1hJHUj_J1Ljy1ByE2p-W5024sOaVOgJHPMpkZfIGAHUYTKS9lTJQ</t>
  </si>
  <si>
    <t>Gerimiah 31:3</t>
  </si>
  <si>
    <t>https://play-lh.googleusercontent.com/a-/AOh14GgKiSKhIeWFTHH_FXpzqnjVqQ4nnG_FJ7FqpViMtA</t>
  </si>
  <si>
    <t>Easy &amp; beautiful! For a newbie at blogging (2yrs ago), it was awesome! Coming up from Facebook. 2yrs later still here (wp), still free, fulfills what i need &amp; shows me more. TY Wordpress! 😊</t>
  </si>
  <si>
    <t>gp:AOqpTOFqyL-mLIp136RMS6XjQccXxARPSRoPS9W3f2DBbUI8rLBfrU5F81-kFUUXbyWBagd8e6qS0N5rbEGspg</t>
  </si>
  <si>
    <t>NIJA HOT TONES</t>
  </si>
  <si>
    <t>https://play-lh.googleusercontent.com/a-/AOh14GjypvRaaaZkp-gqFeSw3781nagG6iaP5hPBkEOQtA</t>
  </si>
  <si>
    <t>Its cool and nice i love this app</t>
  </si>
  <si>
    <t>gp:AOqpTOHp6_sGa_0uj_t0OZh6KcGHBHCpy7Q2dHJetZ0yN2v_Y--UxdyNeeozI-Jvg6MZEvWMZWpnkvqpFlXSxQ</t>
  </si>
  <si>
    <t>Antony Muriuki</t>
  </si>
  <si>
    <t>https://play-lh.googleusercontent.com/a-/AOh14GjMbn1O2C3mVwE9xvmwczb1wt8cj46miPI_EAcxvQ</t>
  </si>
  <si>
    <t>Great app to manage all your wordpress websites</t>
  </si>
  <si>
    <t>gp:AOqpTOEsgk-1slItcSTZMsvsVX--FDuWHIYAMRIxuJ_x-0MaePWyxYiWPlPoPCbKxv36DnhqWnIqvoPfN10HTg</t>
  </si>
  <si>
    <t>Barry Payne</t>
  </si>
  <si>
    <t>https://play-lh.googleusercontent.com/a-/AOh14GhE_ZYGTagAyrCDOSOZecWfe4_6FN1cmVc-D6Yx</t>
  </si>
  <si>
    <t>I can write posts from my phone.</t>
  </si>
  <si>
    <t>gp:AOqpTOGgqzSv-gDfI_w39oIpU_L7zIZLra670zPuTN7geCein5F98E1XJJM4hkKTcA_xllm-JbPEAx23FJJleg</t>
  </si>
  <si>
    <t>SUPERLIFE HEALTH &amp; WELLNESS</t>
  </si>
  <si>
    <t>https://play-lh.googleusercontent.com/a-/AOh14GiBoeI6x7uvdB3OTbKnwPHaWgpjWfy9RzBRtJg5Hw</t>
  </si>
  <si>
    <t>Wordpress is simply a great app. Dig in and see for yourself.</t>
  </si>
  <si>
    <t>gp:AOqpTOGGgoaY8WO13icNsaSTmIwjDCoJMJfiymX6mj1r__vqg_1GAgyFWLNU3r1m-oTHybyq-2bMCeGZp-IVIg</t>
  </si>
  <si>
    <t>குவாலிட்டி டெக்ஸ்</t>
  </si>
  <si>
    <t>https://play-lh.googleusercontent.com/a-/AOh14GiRcHuQyvlG8BH6Q42-gpYNtrYT_hwUjS6OPh3f0A</t>
  </si>
  <si>
    <t>NO TAMIL IN INTERFACE LANGUAGE. TAMIL IS VERY VERY OLD LANGUAGE. Tamil is the oldest language that appeared long before stone and soil. Where is it not in the language list? So what hair processor is this? One of the reasons why this app has no way of saying my word in my language is that it has not eligible lot of star status.</t>
  </si>
  <si>
    <t>gp:AOqpTOGMhCocgz7IU23sxY9BEgu80tF0i0D2N8fsYCrkOX2CjdBADqgO0DKrZRr3b3q1_XF4YH800MQCtys95Q</t>
  </si>
  <si>
    <t>Nicolás Galicia</t>
  </si>
  <si>
    <t>https://play-lh.googleusercontent.com/a-/AOh14Gj2py02YloqBAhLf4vqqkaHV1x5Z9TGp_v-ZVAnhA</t>
  </si>
  <si>
    <t>Right now i just wish the app could do more but I'm pretty satisfied with it. Thanks for making it so easy to start my new project</t>
  </si>
  <si>
    <t>gp:AOqpTOEz2ukZoY_y6YbRzBEdPFAHFk8JEtZ-3_QQHIKpvH80h6vJUCCPHfkOnwFJ6vCFoT8yB0RrcNG_sIg1DA</t>
  </si>
  <si>
    <t>Nathalie Dufault</t>
  </si>
  <si>
    <t>https://play-lh.googleusercontent.com/a/AATXAJy2vr1WJHO2qHUSGrNyePi9y2VZoxy2DZfJ2Jsi=mo</t>
  </si>
  <si>
    <t>Easy to use. You dont have to spend a lot of time to learn how to use the platform. You can create your blog in record time.</t>
  </si>
  <si>
    <t>gp:AOqpTOEZTVeytRmmligzzcOiB0e50gItcsZ_fH45LFeAtvfBF7dcw62DDj28Hmx7Nv9pTJPmPdCKwm5XSAMu1g</t>
  </si>
  <si>
    <t>Sudhanshu Rajput</t>
  </si>
  <si>
    <t>https://play-lh.googleusercontent.com/a-/AOh14GjAXF8L7phh82YxQilVwVWxooJ1xVWnkk4apr250A</t>
  </si>
  <si>
    <t>This update is better than prrvious as many web features are enabled in app.</t>
  </si>
  <si>
    <t>gp:AOqpTOHU_zEJbNZfwK00d1GunEjCqIK8xb76focLMhqg5gy6H6v7TKFmtjspyBushNUwrBifGeApv_t7a66zrA</t>
  </si>
  <si>
    <t>Anthony De La Cerda</t>
  </si>
  <si>
    <t>https://play-lh.googleusercontent.com/a-/AOh14GiWal_aLjHDBhgbr0bjVqaP6dZ0plSH1466Xbp9Kw</t>
  </si>
  <si>
    <t>Easy to use platform, and a great way to start a blog</t>
  </si>
  <si>
    <t>gp:AOqpTOG4C6tqwxZpFw6UqPWD3tMuDl_RVNlCX-rEmmxttRqRWcYQfa_riu6CMD1J7JkAkpXjLfwkpKS8eIzkMQ</t>
  </si>
  <si>
    <t>Sunkanmi Adewusi</t>
  </si>
  <si>
    <t>https://play-lh.googleusercontent.com/a-/AOh14GhF-sr-c9Rhe3DAGu2ee6vtWuT4dvxfuv9N-QZ2UiA</t>
  </si>
  <si>
    <t>Its been a great experience pouring my mind and ideas somewhere. Thanks wordpress for the space.</t>
  </si>
  <si>
    <t>gp:AOqpTOHiNsLlLBPkf5oWQ7CD-xd2782YdsDKccw0FFKJ0GkcPw0BArl15ypKDyA_6P-KTyISgeQbuHGzi0LIjQ</t>
  </si>
  <si>
    <t>Crudemusikdotcom Channel</t>
  </si>
  <si>
    <t>https://play-lh.googleusercontent.com/a-/AOh14Gj-cnUOYUj30u81Yt_p01PmfroP0hhzUL9OtZ6woQ</t>
  </si>
  <si>
    <t>Good App, but I think your statistics are not accurate as compared to blogger app. You reduce your stuffs</t>
  </si>
  <si>
    <t>gp:AOqpTOFsbssrW-0xUjLl1-WiO5XixyMMvtU_2sQkYxUcVq8Jt_m98BoIQDW_y3Le_lD2c6L46VS-36XH3l_fGg</t>
  </si>
  <si>
    <t>Carrie N</t>
  </si>
  <si>
    <t>https://play-lh.googleusercontent.com/a-/AOh14GgAO3YonjdevC55OMBrH38NrWojHXDiF95lZtEP_tk</t>
  </si>
  <si>
    <t>great app! helps me keep up with my blog when I'm away from my office!</t>
  </si>
  <si>
    <t>gp:AOqpTOHRvnLfDg_0uZaq9aiZhVIofLxaJT3PRXK_9zjF0mmYoBv0kF-qKQUFzGxaR-7I_bT75eswuhxNwNCWjw</t>
  </si>
  <si>
    <t>Lomi Secrets</t>
  </si>
  <si>
    <t>https://play-lh.googleusercontent.com/a-/AOh14GjqVgSKHHsSQuCVsxaI9xKeD2Vcx25-vRNIfVaa1Q</t>
  </si>
  <si>
    <t>Do not waste your time downloading this app. They refund me after cancellation of an upgrade and charged me again. I contacted the so called happiness engineers, ending up being sad. Never even try to download this.</t>
  </si>
  <si>
    <t>gp:AOqpTOGEJzQzVSXkEIPlujQ-j7t4k_afC7QZB9h-aK2WEEynQXodszScgZz03tzImm3qZ9_B6FPJsv0F1IUhTw</t>
  </si>
  <si>
    <t>Machaba Cafe</t>
  </si>
  <si>
    <t>https://play-lh.googleusercontent.com/a-/AOh14GgA_5-H8z9B7iwG-3WLWFXM97fGojiuoIZy_H3Z8g</t>
  </si>
  <si>
    <t>The App works well overall but it there's still no upload audios on the media tab. Please fix.</t>
  </si>
  <si>
    <t>gp:AOqpTOE-u3MXebvUCZX-96jwr0aFyKChyfkSdj3ELLrc3KIy9qwFYPfnn2hxEOGhao5MRrLGdMwijDPQXvtaug</t>
  </si>
  <si>
    <t>Kristy Hare</t>
  </si>
  <si>
    <t>https://play-lh.googleusercontent.com/a/AATXAJx22ZCR2SucJJaNBnbO3UA1XPqHaeGffNBLFUYW=mo</t>
  </si>
  <si>
    <t>I love this site and have used it for years. Everyone accepts everyone else and you start to feel like a real blogging family.</t>
  </si>
  <si>
    <t>gp:AOqpTOHV5GCr54cVJRLQ_Ycp5Zk1KLNJyYxVFNCb5VW8nfT9_CsyEyU5UQj_IQNR0Hkxdsl8GgP3ynbJIbxpwA</t>
  </si>
  <si>
    <t>Romanus O. Obiekosi</t>
  </si>
  <si>
    <t>https://play-lh.googleusercontent.com/a-/AOh14Gj4ZL-fSwlR3_65vK0g9gsGM2mzBRskIL-DAJP8</t>
  </si>
  <si>
    <t>Wordpress mobile app has been the best of its kind. It works perfectly. The update definitely comes with something new.</t>
  </si>
  <si>
    <t>gp:AOqpTOF-1QL6tJ9uG1fGrfJLvEvGJ6zOUNkYxRI-Tmv-Fgsi6-SujYBMnyG03DzhrSfvjLYAQjogJ6Gozs6wRg</t>
  </si>
  <si>
    <t>Morshed Hossain tach</t>
  </si>
  <si>
    <t>https://play-lh.googleusercontent.com/a-/AOh14GhQ__gJrTFlr5DNdz_EFkoT5y2wV9XtCqURZDY0aA</t>
  </si>
  <si>
    <t>This app the best of website free. I try it app. App install now</t>
  </si>
  <si>
    <t>gp:AOqpTOH5NeT6ZR6bUoQ0CljVwKwlR-7z9mVMKXcHrENGay96kt-TUhVEd-hN8i-ncmbMjFFyZxRvN44lgbts2A</t>
  </si>
  <si>
    <t>love bites</t>
  </si>
  <si>
    <t>https://play-lh.googleusercontent.com/a-/AOh14GgDTRgwOT79nX0_ydUcQj7UfJjkFkeqfNoASMR00A</t>
  </si>
  <si>
    <t>New update is crashing too much. Please try to fix bugs in next update. Otherwise the best blogging app.</t>
  </si>
  <si>
    <t>gp:AOqpTOG6fdSD9oR2LmplONU4xNRB97hB_8wI37_EobBZcWrc_l0EUVdV0zmfd1KGK-njin7QJyI_RVJ-r1C06Q</t>
  </si>
  <si>
    <t>Christian Publishing House</t>
  </si>
  <si>
    <t>https://play-lh.googleusercontent.com/a-/AOh14GhcUqyzX_LOwHN8Pb6UC5RgO_FO9i5_nnB8nVqWRg</t>
  </si>
  <si>
    <t>Great App for Working on Wordpress On the Run</t>
  </si>
  <si>
    <t>gp:AOqpTOFJXS1WIExOqbdpqIc_lJ9hTbjyleG0UGQdhPSFpdh3r4JkelesuUALRvTi6mPps1JELHQrSG8NTQqHSg</t>
  </si>
  <si>
    <t>feruke Rasaq</t>
  </si>
  <si>
    <t>https://play-lh.googleusercontent.com/a-/AOh14GiiqU_qRZ50WMfhwmQ00r8rkmzJ6C05S972JuSqTw</t>
  </si>
  <si>
    <t>Am highly satisfied with your service</t>
  </si>
  <si>
    <t>gp:AOqpTOEY8d7ubZYtZqd54eIDEuPtEtkEdgSjF9m1vlt3tTSURSNpM30QtJgBcGWDQUEHuYRE46bHHLJUe0vRMA</t>
  </si>
  <si>
    <t>Lukas Nefkens</t>
  </si>
  <si>
    <t>https://play-lh.googleusercontent.com/a-/AOh14GjOnQ6EjbrosysIShV5k41WTkvVnqkmL9nTQsth</t>
  </si>
  <si>
    <t>Good app but I can't find where I'm able to change my page photo's and information. I can only remove headers and spaces</t>
  </si>
  <si>
    <t>gp:AOqpTOEwaLdY11BUaGYJU05fOfJSPUTksg1uc-OJxeXYYUr2CwMfBUjfBDTXiBmBe5HSpqvlr5DH7ixM2ZiOzw</t>
  </si>
  <si>
    <t>Samson</t>
  </si>
  <si>
    <t>https://play-lh.googleusercontent.com/a/AATXAJy18uz4uao3c59Q5DubcNlogJghsaJ61I1yZVoh=mo</t>
  </si>
  <si>
    <t>Can maximum image size set smaller than 1000 pixels? 1000 pixel is still too large for me. Btw, is it possible to keep orignal filename on uploded media?</t>
  </si>
  <si>
    <t>gp:AOqpTOEui1RxTcZ1lhVtv8bD-YOG3a2BZq9qetJBajkSR7nMWB8ZOb3ZFdDWFGD1e9F5dSiyFbtBuFySOnwTuw</t>
  </si>
  <si>
    <t>Relaxation Tone</t>
  </si>
  <si>
    <t>https://play-lh.googleusercontent.com/a-/AOh14GgYsFRZlMLGfNKCLVi-es8-eD_W_mt-6FrXczZeEg</t>
  </si>
  <si>
    <t>I love wordpress it's best free and open-source content management system</t>
  </si>
  <si>
    <t>gp:AOqpTOHv-M8CyUvSyJt_bxOJrsMrIAvzU1wa4PWirY6SBlWR31iA5-l85jpbWFWRUlnaDHu4dlQEnmOx9D11Pw</t>
  </si>
  <si>
    <t>Sanel Saint Ange</t>
  </si>
  <si>
    <t>https://play-lh.googleusercontent.com/a/AATXAJxekLtOObIoyGvX31f0gRqrpvSTSREctXL91-sh=mo</t>
  </si>
  <si>
    <t>A great app. But, I prefer to work on my PC.</t>
  </si>
  <si>
    <t>gp:AOqpTOFejV2Nh4gs3PxZK8fSSlkKr2voiHZeetQlaiV65aMRIRdGWkAP21K0Ai2qnWYYLpq29ELp08u37co5rQ</t>
  </si>
  <si>
    <t>Gargi Bhattacharyya</t>
  </si>
  <si>
    <t>https://play-lh.googleusercontent.com/a-/AOh14GinmX1wjvX3poEkfaDWV302xxmLX9a2oylMP9-2yHA</t>
  </si>
  <si>
    <t>A Perfect platform for people to express their emotions, experiences and perspectives about life</t>
  </si>
  <si>
    <t>gp:AOqpTOFuIOe6onK_4tWGwlSvTUYbmL_IHCqU-nPOntdwd0L6QYUbTKjfooBzXq3cJgiKHJOZLTc-xRNG8ims4g</t>
  </si>
  <si>
    <t>Ephraim Mojie</t>
  </si>
  <si>
    <t>https://play-lh.googleusercontent.com/a-/AOh14GiYE-0a3aMdheq7ojZjl5jL7ROOjzi1LC5W5MCM</t>
  </si>
  <si>
    <t>Nice experience on the free plan but truly nice to upgrade</t>
  </si>
  <si>
    <t>gp:AOqpTOGeL1IcaQ1BoGEsoaNhIZRljSvDEu6CJe_Q1HLTs1uZHX1xPGjMbsDEaZXB-vvxUtSvDs5it-UUu1ixwQ</t>
  </si>
  <si>
    <t>Prasad Ravindranath</t>
  </si>
  <si>
    <t>https://play-lh.googleusercontent.com/a-/AOh14Ggtbsij4es903w5ETpedHj2zFyftKFt3AHR8YOuYw</t>
  </si>
  <si>
    <t>I have been using the Perennial theme for my blog, which has a html provision for a two-line drop case. But ever since the Block editor has become the default setting, four lines get indented though it is two-line drop case, making the post appear a bit clumsy. Could you please help me fix this. Thanks.</t>
  </si>
  <si>
    <t>gp:AOqpTOGTctvsd1lXQrnmHYpU_1b1rgSqGcOHp13ZFs19j2p0z_5qinZh0qeAQRz7YW1YIag6zzw7jg4i8KEiQw</t>
  </si>
  <si>
    <t>Michael Erb</t>
  </si>
  <si>
    <t>https://play-lh.googleusercontent.com/a-/AOh14GhDtkZT26WBeDjw8Ku6-8M1tnqvevdeceRJwz0QwQ</t>
  </si>
  <si>
    <t>Excellent. Great very much for sending me the emails.</t>
  </si>
  <si>
    <t>gp:AOqpTOFrW8dMIwmWQM35kvlz9fweYrqv7mYp4dzJie11PL0Fd6OOq0TEnmCZmbtQkkreOIczCNPlBwnlZ90UdQ</t>
  </si>
  <si>
    <t>Indian Nurses Academy</t>
  </si>
  <si>
    <t>https://play-lh.googleusercontent.com/a-/AOh14Gi5AikIRPWUDMPyu1u1n2OrokdVL3YzwmCI4jgV</t>
  </si>
  <si>
    <t>dear wordpress team. love u first of all for making this app... but the latest updates error reports in stats. kindly fix it.. thanks sudhi</t>
  </si>
  <si>
    <t>gp:AOqpTOFaXG6RaxHG0QNLYZ6bZL4DzkosmDjuIl5XM0SvIvX9ojUUUos_K5LXZTkkNUvNulnMixcK5jwAzZZ4Jw</t>
  </si>
  <si>
    <t>Kanu Xavier</t>
  </si>
  <si>
    <t>https://play-lh.googleusercontent.com/a-/AOh14GhC11M9kv9f9adcrl8mtScbs9wlyPzT-LpZuOORcQ</t>
  </si>
  <si>
    <t>Its so annoying when i try so much to post but keeps telling me error. I have done everything possible, but the problem still persist.</t>
  </si>
  <si>
    <t>gp:AOqpTOEHb7G0gdQBooOpQ9Y8oSe7p5GS8h-j_QLSEQQnv2IdnR6XcqpgvyM2wRoazyQABpJvF0IMys1pQx0seQ</t>
  </si>
  <si>
    <t>moumita roy</t>
  </si>
  <si>
    <t>https://play-lh.googleusercontent.com/a-/AOh14Gj_NtCLRSRxrtRP1dx2h2TFaAgpE4rwuNOPcVyD</t>
  </si>
  <si>
    <t>I need a proper help about choose my website theme. Please help me. Please give me a suggestion.</t>
  </si>
  <si>
    <t>gp:AOqpTOEi60PKIs7Q8b53izompu_hF8faybOQJaNVUod3tMr7l0tgY7BIK4YadB16MsCVp2ezwBSKZ7dM2Yl9Yg</t>
  </si>
  <si>
    <t>Surinder Kaur</t>
  </si>
  <si>
    <t>https://play-lh.googleusercontent.com/a/AATXAJwNJZZjTGp5hgjh06Hbj-g4iReRTjtRAuDiL_ou=mo</t>
  </si>
  <si>
    <t>Great experience Bt can't find posts of followers easily</t>
  </si>
  <si>
    <t>gp:AOqpTOGQQBI0Enji7nAXfUJzIGR_ruDZxOQYF7uEm467RwC5-xToRI0H7GXv5MkE6Bh6Q9vV6AwSEUNDZ5luPQ</t>
  </si>
  <si>
    <t>Ian Philip Tehoda</t>
  </si>
  <si>
    <t>https://play-lh.googleusercontent.com/a-/AOh14GhiiXZrvV4eLQdOSwtpsMIq1RupNWjlNnpSMHm_9c0</t>
  </si>
  <si>
    <t>Its fairly easy to use, but sometimes some typed words and even sentences get erased. Some features aren't available when using block mode, which could be of some help.</t>
  </si>
  <si>
    <t>gp:AOqpTOFDBU2PjUOgHyDVeicWeGQyqGGvUSKtIksbUZyFUHQKEWgmfDsllnmhMpj6lx-OUszn-2sO-oSyPpchkA</t>
  </si>
  <si>
    <t>Anurag Tiwari</t>
  </si>
  <si>
    <t>https://play-lh.googleusercontent.com/a-/AOh14GhfiklAVTFbtgz5QHqfvsEZ82n8sbQAzUtW66KY</t>
  </si>
  <si>
    <t>Very useful and easy to use ..</t>
  </si>
  <si>
    <t>gp:AOqpTOFQ_AQWx4YxASe672nVX77wrbXH3gevvJq__4RRlBKw9LD0KvSvC3t8CyN5011Vqcji0DO7EBO9t0cy1A</t>
  </si>
  <si>
    <t>Gaby Romeri</t>
  </si>
  <si>
    <t>https://play-lh.googleusercontent.com/a-/AOh14GjjwaHX37Rg7J4BHahkh78HiegTk4t_2B3pPjx6bQ</t>
  </si>
  <si>
    <t>Grrrreat platform!! Tutorials to train &amp; free domains for avid writers ✊😎</t>
  </si>
  <si>
    <t>gp:AOqpTOFIHXH85YsEtqpKZ7oSj3UE9X7ih4e-lkCBo3eRS6qIK5XiNtTN6uwNkGbiPj0hOFKnTMp93gqX1YEDwA</t>
  </si>
  <si>
    <t>Asher Taylor-Dawson</t>
  </si>
  <si>
    <t>https://play-lh.googleusercontent.com/a-/AOh14Gi5D5jN6mJtq0b5qAvi2LGgYSFVbGFmN3K32ipZJZw</t>
  </si>
  <si>
    <t>8/10: Great for reading content; okay for quick posts. For rich content creation the web is still the way to go.</t>
  </si>
  <si>
    <t>gp:AOqpTOHCgGKfz5qs-UU9tR10MftyLsIagbj0AjLE3b__PMVhYKmZBpT0MY0XsvVgTZfq1_KtqKdESOVkWkfiDw</t>
  </si>
  <si>
    <t>Keith Carey</t>
  </si>
  <si>
    <t>https://play-lh.googleusercontent.com/a-/AOh14GiHWYiuSBWjkljRmvQ7yEkFbb26CJCrL9pbl0iWXds</t>
  </si>
  <si>
    <t>I've always wanted to like this app. Tried it years ago and gave up. Once again, nothing but errors, won't post, won't save. Back to posting another way!</t>
  </si>
  <si>
    <t>gp:AOqpTOE5WSziQ9k2D9os4gEtISuib4z4R4ThndFzOH8JXqUGVjeIBYdpSFw3P7qD7uGahFQo_87jRePagMhK_g</t>
  </si>
  <si>
    <t>Randy Macdonald</t>
  </si>
  <si>
    <t>https://play-lh.googleusercontent.com/a-/AOh14GgExoik9FBI84cLLaj80KVsL69K8Qpqtn4DLMZMBQ</t>
  </si>
  <si>
    <t>Use it mostly as a reader and works well for that.</t>
  </si>
  <si>
    <t>gp:AOqpTOFHQHXMPbIYbp7uICklO5JrW4jZ4Ut2StEcOLKplc6xKxqAloRafzgSKgWMlHnPGfQ9Z46oNFupP-jedA</t>
  </si>
  <si>
    <t>Adrianne Jamieson</t>
  </si>
  <si>
    <t>https://play-lh.googleusercontent.com/a-/AOh14Ghol3nDo71dCgEV8v861mxLHlpSVf0ediqOodpK</t>
  </si>
  <si>
    <t>I love the app as I get notifications straight away. It's like instant messaging.</t>
  </si>
  <si>
    <t>gp:AOqpTOGALzFOIUv84ic-7oC1W_JJrxM28WwEDf4HDytgRpqHwfil-YdytmLC-569MJMGX6chSFjfc9dFJ7WVNA</t>
  </si>
  <si>
    <t>Kevin Michael Kappler</t>
  </si>
  <si>
    <t>https://play-lh.googleusercontent.com/a-/AOh14GhWy6zaDVRGcNNWl2pdXXs5j6zYp3-px2Ux5Dul_Gk</t>
  </si>
  <si>
    <t>Above all, a handy up for creating my articles</t>
  </si>
  <si>
    <t>gp:AOqpTOGPd-J7S1Gj4iCyeOG_EwGU_O7lB6HOtTdzjzhp5pPJHlURqT-ticb-Ql1PkExEStq4VO2PNnhSQO2-rg</t>
  </si>
  <si>
    <t>mitch ford</t>
  </si>
  <si>
    <t>https://play-lh.googleusercontent.com/a/AATXAJycyws2HVRk0v8kpumB5hanje9HtexVAmNRoxhk=mo</t>
  </si>
  <si>
    <t>Stopped fetching my blog posts once I updated the app. Please fix as I used it a LOT before. Samsung S6 edge</t>
  </si>
  <si>
    <t>gp:AOqpTOFDaCgBntCe7Uyrr_8ahervFiLjWqw3Nje-I8ci2-8I_daY-uC1PEufpxmm5R35DAAYUa1M-rkhN4gakw</t>
  </si>
  <si>
    <t>Laughter Jacket</t>
  </si>
  <si>
    <t>https://play-lh.googleusercontent.com/a-/AOh14Ghq_Pl-ZIcNBiSFnxe5CtlqxqIq1NueNGmeK6UEXA</t>
  </si>
  <si>
    <t>Its really an awesome app. I would appreciate if we can set meta descriptions and focus keyphrase using the app. Please make it available. In a whole app is awesome.</t>
  </si>
  <si>
    <t>gp:AOqpTOH0Y1_4f6ol_FScup3R1AXLTHBdCrpmrL3b2MiRXs2fMMMJeTk7jFxsVA8bBQDgwai3Kd9Pu8ttcWDNwA</t>
  </si>
  <si>
    <t>faizan ahmad</t>
  </si>
  <si>
    <t>https://play-lh.googleusercontent.com/a-/AOh14Gha2eptcWRh7rnl6ziv9Tj3UwvfFwz5nHqvHz_yog</t>
  </si>
  <si>
    <t>It's very useful, easy going, and worthy. I enjoyed very much.</t>
  </si>
  <si>
    <t>gp:AOqpTOEzYW7088mA_on_1hsMAt5lVFx9OduMJQfMjoLi3oAnlpq8CCaCLj8g_YHRvnIt55PSVzrU58sNSieRvg</t>
  </si>
  <si>
    <t>edna c hillis</t>
  </si>
  <si>
    <t>https://play-lh.googleusercontent.com/a-/AOh14GjxJetRymxysWn9PbDgAaQTt6U6qAA58bSx8R57sw</t>
  </si>
  <si>
    <t>I am very impressed with WordPress.</t>
  </si>
  <si>
    <t>gp:AOqpTOGYBB-LoVsAIKQT9lDaZWHyqv7WcCVd6TxxChpWnV4DeAjYuxN9w91gsgQHs6-isIiDKUinRzYD004nIw</t>
  </si>
  <si>
    <t>Nicholas Colón</t>
  </si>
  <si>
    <t>https://play-lh.googleusercontent.com/a-/AOh14Ghojbi0LGmLqFRRdV6cNnfUKGutyVLcyYC6eInsuw</t>
  </si>
  <si>
    <t>I love it. Thanks to the guys at WordPress for giving us a space to put out content.</t>
  </si>
  <si>
    <t>gp:AOqpTOHq8Ubb6cvKOsLseKKajYETeFYdl8X9XjHEJdI_eP7GRobURVw77LeuLYV8IgvtTta9TWxxntYnfr7RJg</t>
  </si>
  <si>
    <t>Bertha Musanhu</t>
  </si>
  <si>
    <t>https://play-lh.googleusercontent.com/a-/AOh14GivQNy3t11nZL8v6Th5NvQlsdDRf_PPa3hc1C9oYA</t>
  </si>
  <si>
    <t>Easy to use for a novice</t>
  </si>
  <si>
    <t>gp:AOqpTOFonJVZhCZEp5BNMYy4R4VDvdlIW6Ye1bkAF5Q0uFESHK1-aNj_rkYhSx4RRnsg3Tj5s7Rc57cTNA7F9A</t>
  </si>
  <si>
    <t>Von Maya</t>
  </si>
  <si>
    <t>https://play-lh.googleusercontent.com/a-/AOh14GgLdCi7Ayg79o6Zysrc4OVfCb77P1CYsX_aiP52ng</t>
  </si>
  <si>
    <t>Awesome platform, however it's a bit straining with some features, like trying to hight light certain words etc.wheerrby you have to do it manually.mire shortcuts would be nice.</t>
  </si>
  <si>
    <t>gp:AOqpTOGjzISCcZRGRHZqhC-82FVimHgDThbolI3bPIVv2l-TIV0icBd-gDBzoPY-XUtWErQg9B3dEp9mCMpsFg</t>
  </si>
  <si>
    <t>satta company 1966</t>
  </si>
  <si>
    <t>https://play-lh.googleusercontent.com/a-/AOh14GhfTbNXzHwEyV6WX6t00G2IieQ-JiTo3kL5rEMldZ8</t>
  </si>
  <si>
    <t>So best wordpress application very nice application I am be happy thanks for wordpress team</t>
  </si>
  <si>
    <t>gp:AOqpTOEWN6ImtqJRUZu4ds0wtJ3CTd16sG8Fijf2EnP5qg100XXvAW61KA1dflwmKblHDEwKKAU1CWmtQ1ZO2g</t>
  </si>
  <si>
    <t>Fab B</t>
  </si>
  <si>
    <t>https://play-lh.googleusercontent.com/a-/AOh14Gi8KCrEOfgBRL-0iTYGPTVMcSGpyOrP7U-4P0rUcg</t>
  </si>
  <si>
    <t>great app,didn't accomplished any results so.far but..I will</t>
  </si>
  <si>
    <t>gp:AOqpTOFTKeO1TlVfBOh_bwsRPVfqHClnwwTsszkGrltur4gj_IZwvpEDlyb79r8Xow3LcifKlVFiYfg8AEqR0Q</t>
  </si>
  <si>
    <t>Esther Su Rosallo lubo</t>
  </si>
  <si>
    <t>https://play-lh.googleusercontent.com/a-/AOh14GjcWH_douydnxbMvg_VLOBfO5zcOH8Zd7sSEIK07Q</t>
  </si>
  <si>
    <t>I love this app very much they gave a lot of amazing ideas as i started my blog. The wordPress people is really nice and kind, they gave all the support as i wrote my blog.</t>
  </si>
  <si>
    <t>gp:AOqpTOHY3OzHArL4gE1f3sOqZ6lgxBQG47Kcl0p1cp5PQx05IZblxMH6Ok0iYJl2vvJVc1ZmzZKf6IFtBisL-g</t>
  </si>
  <si>
    <t>long way</t>
  </si>
  <si>
    <t>https://play-lh.googleusercontent.com/a-/AOh14GiOMInyVCHxknEDuiPgDCbTC8EfbJeuLsoSdJCmhg</t>
  </si>
  <si>
    <t>Not user friendly. Better to redesign the UI. Feel editing is much difficult some time.</t>
  </si>
  <si>
    <t>gp:AOqpTOGh5yV_bAaAqdK7pseMB5Nyt256_xNtV8ERYRDhEL5QZpwhNGKTUT020cIx9LxIzkATIdGY8QB7v3SPVQ</t>
  </si>
  <si>
    <t>Michelle Kern</t>
  </si>
  <si>
    <t>https://play-lh.googleusercontent.com/a-/AOh14Gipzcv-mLmcDYr49n6c5JVTSVkEfPMrXLeIxHCpnQ</t>
  </si>
  <si>
    <t>Just what I need for my travel blog</t>
  </si>
  <si>
    <t>gp:AOqpTOGBlfCmbsZ6e4NsLXJZZ3lhzjR-HeNEhRFgLXN5_b237Hfq4kdbuT6OYbJ4YLXrVvSkGrvE2Rwx9RQM9Q</t>
  </si>
  <si>
    <t>Dan Fashion95</t>
  </si>
  <si>
    <t>https://play-lh.googleusercontent.com/a/AATXAJxRFsmb9NP7X2srwnExmA0Yf4XlTOSSDvCqcU6z=mo</t>
  </si>
  <si>
    <t>I like the way this app is exciting...</t>
  </si>
  <si>
    <t>gp:AOqpTOF9cqdoIUGqbVzCPfeLDNJE07PAWgGllyy9NaN2ryzJPWJJILky7H7E39qQIhPNznjLlsLk_7dciVDQOw</t>
  </si>
  <si>
    <t>David Cieszynski</t>
  </si>
  <si>
    <t>https://play-lh.googleusercontent.com/a-/AOh14GjeOwLRBqBgNg9F0QulrpkxdcE6PuGy9ijwkOnWlK4</t>
  </si>
  <si>
    <t>Fairly easy to use, with good customer support</t>
  </si>
  <si>
    <t>gp:AOqpTOH6-p_AdVAu3FeQd2ByYWInGhrQx3xOOxsmlanxmzrpHOw_9T3q1KF6gZZFjzdljy4nvksEpzvJ18NALg</t>
  </si>
  <si>
    <t>mike swope</t>
  </si>
  <si>
    <t>https://play-lh.googleusercontent.com/a-/AOh14Gg0AflGGOf4HACZkXakUKRFgNtn14NNZzUmQe6ClIQ</t>
  </si>
  <si>
    <t>Easy to use and works great!</t>
  </si>
  <si>
    <t>gp:AOqpTOHeN0OZAbWJOpXDPZnupAdsopxS-oLeuULvNvu6szANmYgcY9s2KRcnOmVlPMs64yydQ9jfS2ax-sf9yQ</t>
  </si>
  <si>
    <t>Phil R</t>
  </si>
  <si>
    <t>https://play-lh.googleusercontent.com/a/AATXAJyCUEeZ7Zs3v-fryjHWtHlcIPnYTaJUdiZCjrKV=mo</t>
  </si>
  <si>
    <t>Many blogs of interest and references to additional posters.</t>
  </si>
  <si>
    <t>gp:AOqpTOE4L-euSoiOPS7z9WPzIrTwJvDcFYaFPo2-_6avOXt9qLLZpIu_BINkM1yL8xxBkGeyyc7CfEiMbVVZZw</t>
  </si>
  <si>
    <t>Shaikh Osama</t>
  </si>
  <si>
    <t>https://play-lh.googleusercontent.com/a-/AOh14GjjRCHrA2kzSfqhCL7Uc683t4C_7_u1diuH485uWR8</t>
  </si>
  <si>
    <t>best service for wordpress.. i recommend all of you to go for wordpress 247</t>
  </si>
  <si>
    <t>gp:AOqpTOEC9_PpcAU8lZH9sn7wCXu5yDLHZ2VtVO98FuDZekNmtLC-k3TIy5g0uF09rq9-wW2uWprzT1skji-dAw</t>
  </si>
  <si>
    <t>JEREMY POINTER</t>
  </si>
  <si>
    <t>https://play-lh.googleusercontent.com/a-/AOh14GhJqa7hjw2hPc1WNTuimrTAy88u1ONGI4tEnKlgpQ</t>
  </si>
  <si>
    <t>It's horrible. I don't get any funds for doing all the developing.</t>
  </si>
  <si>
    <t>gp:AOqpTOGE6UtvVucIiFY-lLpKL6zdWX3dgfuOkLzCyz01n8fUL5YK7yQ-5fga6Z1OWYphfpv-O1SBGC-0t6W4Sg</t>
  </si>
  <si>
    <t>Ella's library</t>
  </si>
  <si>
    <t>https://play-lh.googleusercontent.com/a-/AOh14GhwOkJ6t-8_JcysxH84j-Xx3OSGUOa6_O4LEfGFaQ</t>
  </si>
  <si>
    <t>I just downloaded the app this morning.It seems to be a nice app for making an income but, i don't understand what you meant about "starting free as a beginner if you're not sure" because i was asked to pay money before others can see my post(before you can launch my site).I'm giving a one star because i chose this app because google says it is best for starting my blog for free but the offer was different. I already had a wix account. Just thought this could help me better but it complicates me</t>
  </si>
  <si>
    <t>gp:AOqpTOGUB0qnZOiYCOh7DqhQ5_X3BzbUkuH-BoKiYA48x-NPFcvbgxPsLDhf7q_jDdN0NkOo3wqhSNPQmd523A</t>
  </si>
  <si>
    <t>PEMF by White Iron</t>
  </si>
  <si>
    <t>https://play-lh.googleusercontent.com/a-/AOh14Gg_T6H7fJbhIwMhrlHCLRczI_bKpqzx7f6YPu9B</t>
  </si>
  <si>
    <t>App will not upload photos in posts. App will not upload feature photo. the app will not publish posts. I get different errors every attempt. App has save draft of post. But now I must move to a desktop to complete my uploads and to publish new post.</t>
  </si>
  <si>
    <t>gp:AOqpTOGxMmU-zTyJ4yMtXjvVTzh95a_hLXZCnKSNdVLH9lKUvM9f0VUap04zVMwNWx27pEBlNSyJ6vvJGSLWBQ</t>
  </si>
  <si>
    <t>Nasir Olagunju</t>
  </si>
  <si>
    <t>https://play-lh.googleusercontent.com/a-/AOh14GjMrOi2LKOZ1aXePAC2ahOwo6kG60r25Byi_Wym</t>
  </si>
  <si>
    <t>Nice app. Neat and intuitive interface. If only they would allow seo settings such as featured picture etc in the app.</t>
  </si>
  <si>
    <t>gp:AOqpTOFkfjHbIGBAZYACElhBVYdz7FSSyB_r4CURs7tRiBQ0kqDSEULi0axBeHYDM-uRZjA-OVIXWPAZ87T4Rg</t>
  </si>
  <si>
    <t>AUM IS TRUTH</t>
  </si>
  <si>
    <t>https://play-lh.googleusercontent.com/a/AATXAJw5sCsSAa-A-SdFpGcvi3g6uQ01vW1m1u3VgbpA=mo</t>
  </si>
  <si>
    <t>WordPress is best Company for me to Create Website.</t>
  </si>
  <si>
    <t>gp:AOqpTOGlFWuTqhsFb-czGkhKxsqS3pjxzOuwRwREKi_7GmbtRAbVSxOPXEfJrHWc1LwA-08e8ZZDFUq7twdoCA</t>
  </si>
  <si>
    <t>Tarang Dhruv</t>
  </si>
  <si>
    <t>https://play-lh.googleusercontent.com/a-/AOh14GjIER6urScFwKea9OcJlrsB4VQPrLs64doNh7xr5g</t>
  </si>
  <si>
    <t>This is a nice platform to share your experience through blogging.</t>
  </si>
  <si>
    <t>lg:AOqpTOFPYORWq16Mwzqo8wGVwuYcwkdlEKWhL8tcfCtcZi5v4eD7k_o_3oZndPhhd-AZ8jEuJfAoQbOmtATJHiA</t>
  </si>
  <si>
    <t>Ive been using the app for about a year now. Its great in a pinch when i dont happen to have my gps on me. Iv used it in the feild to get more up to date logs too. TFTC!</t>
  </si>
  <si>
    <t>cgeo-android</t>
  </si>
  <si>
    <t>gp:AOqpTOEF464vKv3cfiLb3xc6TPGx-QN-XcusHIkbuhZ56IjGzP5jy6iLy9ThkBFesH0NY_0UCnmm31ONAgGt4rk</t>
  </si>
  <si>
    <t>Donna Mudie</t>
  </si>
  <si>
    <t>https://play-lh.googleusercontent.com/a/AATXAJxssOScA39BeAL2Cjm4DX_xWB1JKXvJtXZ-UjWw=mo</t>
  </si>
  <si>
    <t>beginners have a little bit of a tough time with this app.</t>
  </si>
  <si>
    <t>gp:AOqpTOFeNJLhjDlf3DJScfsvkrUK-ODE2jUUrxy49-_TaL_1utDt_p74fJo5J7QaJ1CDXCe4R2yu2KFWMvZs5vs</t>
  </si>
  <si>
    <t>John Hooey</t>
  </si>
  <si>
    <t>https://play-lh.googleusercontent.com/a-/AOh14GiMmdKsElWJ-ZJIttx7TFcIgT96pRz7f_JqOFR3Xg</t>
  </si>
  <si>
    <t>Hands down the best geocaching application available.</t>
  </si>
  <si>
    <t>gp:AOqpTOFCp0fteyKAJR3HXN6fumdtsGUctXPc4xTjGiar_8bPXh5TxwuFTq1rY_eWsLYmScEKIQjhkMVo512lOGc</t>
  </si>
  <si>
    <t>Tania Gonzalez</t>
  </si>
  <si>
    <t>https://play-lh.googleusercontent.com/a-/AOh14GjdV8KF8D_7Kg3jbSAXxguDXIVFAy94HyWSBeUmGw</t>
  </si>
  <si>
    <t>I like the map features. Besides using the live map to plan which geocache to visit, I also use it as a backup when Google Maps crashes. Its GPS updating is much more stable!</t>
  </si>
  <si>
    <t>lg:AOqpTOGxhqh3ocCn-4FF92bDyuVD0tZNY3hAx5b4DW3U4DC8mSoOGTbIUGLWuPknsRo5WZM_9OTVuzffJoJsDUk</t>
  </si>
  <si>
    <t>Quite simply..... this is the best app I've ever downloaded. :-)</t>
  </si>
  <si>
    <t>gp:AOqpTOGnDStVW_cNSfXzXer6d-xyEzj0aUNuI1RQvXT0_qEuMGml-lNvWoq3_IcKGS8l4yrt6_JdyOrWOAQ7MSk</t>
  </si>
  <si>
    <t>Brooks Rayborne</t>
  </si>
  <si>
    <t>https://play-lh.googleusercontent.com/a/AATXAJwn8rBJqzlThhJ0fM83ksId-RmKPB8cBLoPIJqu=mo</t>
  </si>
  <si>
    <t>It shows the caches in my area I have found and havent found.. Is there a way to log out ?? Seems youre always logged in ...</t>
  </si>
  <si>
    <t>lg:AOqpTOGA8d9OF2x_4zWe36O5ku845ZOvFqBSD1RvjPXE8PUMXRf_k5RQlcoVRS35KLOIJZFJSV3LcAjWzyAwBwA</t>
  </si>
  <si>
    <t>Has taken us to parts of our city we never knew existed, and helped us outta the woods we would have NEVER gone into otherwise. Great job devs !</t>
  </si>
  <si>
    <t>gp:AOqpTOFwxUAzoI4BPjtIAi2d2SMXAqZ7SFKuchuYyYp7ip4N76yYWFUTDdyxkaBkmYGDT7lKNCojv625cyzUr1c</t>
  </si>
  <si>
    <t>Terry Purcell</t>
  </si>
  <si>
    <t>https://play-lh.googleusercontent.com/a-/AOh14GhP6gpN5imbfnmm_rTBueb7AAxmtO1uN8CqemsKSu4</t>
  </si>
  <si>
    <t>INCREDIBLE app... and free! even better than the geocaching app...</t>
  </si>
  <si>
    <t>gp:AOqpTOGwJszL41EdzEJEntPjZBw8LSLIH4s16fhz8DYe4wBS8cNt8tXwNrmiBbASqelvi8J-EPAFV3oDZkT3JTo</t>
  </si>
  <si>
    <t>Adam McMahon</t>
  </si>
  <si>
    <t>https://play-lh.googleusercontent.com/a/AATXAJweijJ7gX2cCCwUN3FSZkRTdFz9WqtXTzWiZ5oz=mo</t>
  </si>
  <si>
    <t>Best geocaching app for android. Way easier on the pocket book than the official app, that costs $9.99. Only thing that would make this better in future updates would be to have feet and miles as an option for distances, as I'm a little rusty on converting from the metric system.</t>
  </si>
  <si>
    <t>gp:AOqpTOFHS8veHgZINRUxVmPpkxXnprY2cNfEiNLzxL8o9rfX8Q6z33pPpeOBeatGUFDh47t2Y27E90G6PmlmDFg</t>
  </si>
  <si>
    <t>Bebe Hill</t>
  </si>
  <si>
    <t>https://play-lh.googleusercontent.com/a/AATXAJzko4r8oKvddYRA3lfj7ZM-rEV9erXVW3SjW6jH=mo</t>
  </si>
  <si>
    <t>Great Geo caching app....does drain the battery though!</t>
  </si>
  <si>
    <t>gp:AOqpTOFGKJBojWLEfOooDAwDm_AruCyz5LQS9xmlaabgtu-pfgK6s50XimocnHfa98GRbSHWkNCTSYZaTYHcHAw</t>
  </si>
  <si>
    <t>Doug</t>
  </si>
  <si>
    <t>https://play-lh.googleusercontent.com/a/AATXAJx-IzmCRiTuBHpM1ORm7TNpD3fmJCOPRek1yM9C=mo</t>
  </si>
  <si>
    <t>This program really helps. Easy to use.</t>
  </si>
  <si>
    <t>lg:AOqpTOEmY9Nlx2x98HjxAUbRKnizwihNfaUE4tkljHnAXko1N773Xia3M7m6ONXpwWB7Uhrb01tm3BxH4RVan2s</t>
  </si>
  <si>
    <t>I'm new to geocaching and this was a great alternative to paying $10 for the official app. I think its great especially paired with send2c:go. Makes storing caches easy I'm excited to use this more</t>
  </si>
  <si>
    <t>gp:AOqpTOFSHuac32hwCylG4QaeYnHXaUDx8Mp9ZEd-ht4z57qLPF0BRib9pBMEBcgWxAuigtGyoUYaTXwQSHEFEqQ</t>
  </si>
  <si>
    <t>Josh Jurgensen</t>
  </si>
  <si>
    <t>https://play-lh.googleusercontent.com/a-/AOh14GiKJ07EdV62o-OJYip8KzFwZ-sdJoOG83IRAvyYB_s</t>
  </si>
  <si>
    <t>Great way to get my new-to-geocaching friends into it!</t>
  </si>
  <si>
    <t>gp:AOqpTOGQYUi3cBbKP6Uy7rjAWgvzV2E-E2ZeYXfz4WZyMk9rEXpVjdVoGyqO-NRhX7KX3oEecpzrkAgEc-T8ubI</t>
  </si>
  <si>
    <t>Cristian Randeau</t>
  </si>
  <si>
    <t>https://play-lh.googleusercontent.com/a-/AOh14GjT0CMoPkyydkXZXP-3j8Qus5ovf1G9gz0X5OqFtw</t>
  </si>
  <si>
    <t>Thanks for a great alternative! Love it!!! Can we add an option to add pics of travel bugs when we grab them. Thank you!! Still asking for tb pic option. But love the update. Best one yet!</t>
  </si>
  <si>
    <t>lg:AOqpTOH4zAO_yMvXCpUgwZn_4OK3Hd_KuUmnev6VAJEgnyNj40PRS2-_SPYISEeoVkqHjvS8jWC8v-Exx-n6MX8</t>
  </si>
  <si>
    <t>Please fix soon! I had to pay for the "official" geocaching app. I don't like it. Please fix this one!</t>
  </si>
  <si>
    <t>gp:AOqpTOHSEEd7iv1NtnzgaEsvQSzPBdnlWhdrXFWO_29uvOCutZ9h76FB6HCWG5UocPGVWrGHyXGAunvdHSIit_I</t>
  </si>
  <si>
    <t>I can't log any of my recent finds. Keeps saying I'm offline when I'm not. Would love to be able to log these finds.</t>
  </si>
  <si>
    <t>lg:AOqpTOGcM6YK0oxKPpawpHc6K3b1dOewZSuuFjQNq-pSPxVYaQapeM7j-ekBXEBBneuK11OpjLqmmXLSTwUcGww</t>
  </si>
  <si>
    <t>Long time c: geo user and contributor. I'm going to miss Carneo but I'll give this a honest shot.</t>
  </si>
  <si>
    <t>gp:AOqpTOHhU3dEy54WSqh-ALbUeLH-QZkw3rgspQCk306RBb-A0ZHukeWzbBuraQNAxeWUs2s6esjDK9kkzmA80xY</t>
  </si>
  <si>
    <t>LadyElectaDubz</t>
  </si>
  <si>
    <t>https://play-lh.googleusercontent.com/a-/AOh14GiIm-eIU65mEb0Xr1-1jKvLBpv1a3ujvjnc3D19Yw</t>
  </si>
  <si>
    <t>Just doesn't seem to let you log tbs</t>
  </si>
  <si>
    <t>gp:AOqpTOEZzCzUPVDc1N1tcygKVAcbU1Om3vpB46TYzDFvC2gHcYQDpy4MjwjbvGe-N6PAxiSopVvyIEqQUsansoU</t>
  </si>
  <si>
    <t>...and verbose changelogs for updates too, love it! No more beta testers needed :-/</t>
  </si>
  <si>
    <t>gp:AOqpTOERp9rWjDCqbl6qJWVzeHUvDExJsicc-8BvY01iyRTFSDp8TUFQeH20eALLW0U92_X6mkpf-bqXcXTcA28</t>
  </si>
  <si>
    <t>Emiliano Marin</t>
  </si>
  <si>
    <t>https://play-lh.googleusercontent.com/a-/AOh14GgrZZnmIsl1orIgOKLTUwVQq6xSQEt1iLEwtErPFQ</t>
  </si>
  <si>
    <t>I love geocaching and this app fulfills all my needs. It would be great if saving locally is faster.</t>
  </si>
  <si>
    <t>gp:AOqpTOEDfl7zcgrRxRp1EQ6JQAzKVukccOzWEoHqp4z7C1JKyksExzYNOBOwOcc98-eETrQLqAVYpIGYEN-7Mqs</t>
  </si>
  <si>
    <t>bill stewart</t>
  </si>
  <si>
    <t>https://play-lh.googleusercontent.com/a-/AOh14GhX-CK8IcFYUdhHa83csjVpZMFatSpZt3kuW0geBw</t>
  </si>
  <si>
    <t>My first experience using an app to go geocaching and it does everything I need. When close to cache GPS is a little off but put on caching goggles and most are found quickly. Thanks for a great and free app.</t>
  </si>
  <si>
    <t>lg:AOqpTOG3RNSCTCBx6kvih1q2v46kSN3ON7HWypQowSsAAi9E3nb8-uUAS8xC6QwOZekFbz0PJxdw0eLHZ7GP8JU</t>
  </si>
  <si>
    <t>This is the best app for caching, and it gets better with every update.</t>
  </si>
  <si>
    <t>lg:AOqpTOFnHVo9QW79k6vkBLMTofHSQ4ZMdiZofyRITVETH5LZszdEB3EMBjPjJRLSF3NXoQqRQA_mJrOUgt1TTsM</t>
  </si>
  <si>
    <t>Really good and free. Save €9 like this 👌</t>
  </si>
  <si>
    <t>gp:AOqpTOH9yDgwgbY9gD3w7sc6qTHsnJ5lI5zdH_-7ZWe65YvjecQh62vEosuZu2nVJEytTnVqTDfyNvG4SFyv8pg</t>
  </si>
  <si>
    <t>Maus Trap</t>
  </si>
  <si>
    <t>https://play-lh.googleusercontent.com/a/AATXAJyfNCQR0MMGSR25BOV3gSlhqxQJ0fswfV-mxmDO=mo</t>
  </si>
  <si>
    <t>It's broken and I cant sign in.</t>
  </si>
  <si>
    <t>gp:AOqpTOEWahmJ8fh1bchzRcePqyDYck4k9r04_XnUXrJ5zOUetb6MadGa90sH17GSYFB3x4c0hU3ilkt0G1ZK_NI</t>
  </si>
  <si>
    <t>Daniel Scott</t>
  </si>
  <si>
    <t>https://play-lh.googleusercontent.com/a-/AOh14GhkmTJbsGe6ZjltCxbIaFaGJGK3c0XXkKQzkT3qXg</t>
  </si>
  <si>
    <t>C:geo is really good no lag or anything</t>
  </si>
  <si>
    <t>gp:AOqpTOGL1MEZCDgV4ZBY0CmKM37A_Hl_Ic0XQeF-1Ai_sgdQDtUQqWjvs-IjIQH5SXp9OJZzrQ7APRZWl2qekCg</t>
  </si>
  <si>
    <t>Joseph Krukowski</t>
  </si>
  <si>
    <t>https://play-lh.googleusercontent.com/a/AATXAJw6VeZeuGHOFT4ofbH4Ylvv-6BNNlRUBS4SE8q8=mo</t>
  </si>
  <si>
    <t>One of the best geocaching Apps out there.</t>
  </si>
  <si>
    <t>gp:AOqpTOETY1aSmluWWmu3ZQUVf4OtUlR6-9DNyhqHiCU8tR9Bjx9sWl_oNi7v_EuqgmqG7X1OCOaLAtMJ_S0fLlI</t>
  </si>
  <si>
    <t>Handy Trisakti</t>
  </si>
  <si>
    <t>https://play-lh.googleusercontent.com/a-/AOh14GjSus-eWq0keaPwdGI1V0bTOVbt_SbOztvjDJPL-jw</t>
  </si>
  <si>
    <t>Accurate and useful to have on the field</t>
  </si>
  <si>
    <t>gp:AOqpTOEknrhvPqTrLyGGT9FvfYYs-GLWjnJC2AR7pS_uMPrP6Sy_3Vwmj_CzJUAXxvCV0a65Xvhu7w2x2udQvFE</t>
  </si>
  <si>
    <t>I'm using a Garminfone for my off network caching and it works well with the built-in lifetime Garmin mapping features. It's definitely a good re-purposing of an electronic device. c:geo has kept up the older Android versions unlike some other apps, as well general improvement of the app itself. The phone's Android version is Eclair.</t>
  </si>
  <si>
    <t>gp:AOqpTOH1rbPLBfv514-euqGqHZpboE5hwb1Sd0M7OJA2QXh5W_6vtuzBUyL9ctwfUWy54DxcxYMEFEVi-3dtLUU</t>
  </si>
  <si>
    <t>Charles Sekafetz</t>
  </si>
  <si>
    <t>https://play-lh.googleusercontent.com/a-/AOh14GiWZkayAe4yqRHggDdGXrHv54PzQzAury5tDQ3yRw</t>
  </si>
  <si>
    <t>The live map is really cool. Works awesome with a Samsung Galaxy S 3. I like how I can store locations for future reference</t>
  </si>
  <si>
    <t>lg:AOqpTOEcCwuDNtdPwRuRVGNqlwceiYc7wC-so_J3StdbtM0R9wSKRvsN28W8sDa3fCh_reVPuTWwL0XFythK4I8</t>
  </si>
  <si>
    <t>app following the quality of the original. Only thing missing is a multicache-solver.. keep up the good work!</t>
  </si>
  <si>
    <t>lg:AOqpTOHNxZJJ8-x4GG_XISdjt69Ec7r-ZYw2Tejjc3MO-BOF1LNs1M7rmvMuHUis3CHvp-fmEmwhGpabc3UtnM8</t>
  </si>
  <si>
    <t>Not much point using this app for on-spec caching - it simply can't be done anymore since removal of live map :-(</t>
  </si>
  <si>
    <t>lg:AOqpTOEl6fov8iIvhgTAY1tpdr5mKNuGRMABQakiq2Oy7DY6VlTUFSfJOKAGH2UF7LqSKml8HgN9l-OJR3-Oi9M</t>
  </si>
  <si>
    <t>Only problem I have is that you can't store your own waypoints or enter in manual co-ordinates (or at least I can't find a way...?) a bit problematic for multi/puzzle caches etc. but for straightforward traditional caches it's absolutely brilliant. Still giving it 5 stars, as for a free app it's still fantastic.</t>
  </si>
  <si>
    <t>lg:AOqpTOHvgxeVWJJkVqbs5GuPBasjRPUgqqKRnS3Ygtd57XOv_KCF66uJPnyNOPeWlTy-UyKueNUHdwSsaTek01c</t>
  </si>
  <si>
    <t>Amazing app!! Works fine with my sidekick 4g.</t>
  </si>
  <si>
    <t>lg:AOqpTOGm1N2QKAhIreRCiVscwpOJA7BTJpeZukWYYOQbXA98g1TOzJHqHIBATMKD3288INIMxdvF5RgDdzyk85Q</t>
  </si>
  <si>
    <t>"Accurate" geocache locations (without the orange circle) are shown on the map in incorrect locations</t>
  </si>
  <si>
    <t>gp:AOqpTOHTiglBUR61izpdOW8ibCm2ll0U0dXLhC_Lhoo3F5VTFs535d85ypILWI7K-bgGhzKO2XJ3YDYQwFIg_oQ</t>
  </si>
  <si>
    <t>Wildfire van willigenburg</t>
  </si>
  <si>
    <t>https://play-lh.googleusercontent.com/a/AATXAJz1uULa4UAlS5pvWG1GfgeWKw-VAqxAo2ObROPC5A=mo</t>
  </si>
  <si>
    <t>Over complicated for an app that barely works. Trackables are completely 
 ignored (how to see if there are trackables in a cache? Hint: it requires 
 12(!) taps per cache) . Searching is limitless, and all forms of navigation 
 (walk, bike,...) are pointing to the exact same selection of apps.</t>
  </si>
  <si>
    <t>gp:AOqpTOF9KUQFpfPCZff0K2W4OprPSYYSsTsTe7oS-SJUxcKJg6L_RhEPBT1DfyGEOekYqG_hZJ8kDb_Kw0YhKZE</t>
  </si>
  <si>
    <t>Sheila H</t>
  </si>
  <si>
    <t>https://play-lh.googleusercontent.com/a/AATXAJxl0YV8mvhpaZTqKzquw6XVoSCDPdV_qTGiFICu=mo</t>
  </si>
  <si>
    <t>I keep the app because I love the layout and features... in hopes one day this app will actually find locations. Each and every time I try, it says this location cannot be found. The compass is also completely off. And now that I am writing it all out, I might as well uninstall. Bummer.</t>
  </si>
  <si>
    <t>gp:AOqpTOGbrxKP_OAu0GnCQ38iLoPjIphN6KVoxWKstPofATXJIZCCi2KNe5mUBzqD7GvK7P4piZx4u9suApHTSq4</t>
  </si>
  <si>
    <t>Jamie Henderson</t>
  </si>
  <si>
    <t>https://play-lh.googleusercontent.com/a-/AOh14Ghw7MjMlg31gIvv9qHtMgvL5E2vOxLmvlJlQmD_yY0</t>
  </si>
  <si>
    <t>This app, a pen and a flashlight? You're all set.</t>
  </si>
  <si>
    <t>gp:AOqpTOH57JXE2AfO1KevX8wv1ZOxs22yWvI6FB0Qdv4WehSYJnnB-vJ1DjoO-OnzC5EN-pkNKfQXsl_4MTj0NsA</t>
  </si>
  <si>
    <t>Tony Rothrock</t>
  </si>
  <si>
    <t>https://play-lh.googleusercontent.com/a/AATXAJy7x-6aXfmvLIEdbdyqLiwbXGpLogovOzT_Rb6p=mo</t>
  </si>
  <si>
    <t>One of the best, however; had to remove it from my main tablet. Even with no defaults set it likes to open when I am importing ebooks for my reader. .mobi files and the like. It tries to import them to C:Geo as a GPX file for some reason. Very irratating.</t>
  </si>
  <si>
    <t>gp:AOqpTOGZLQMWrtpwRIyadqW33DkE3uJpJbQzelDC8yEk5Gh1-1Oj-_XFa7TR4CXvVu9IGP9som-VpN3E-LXXgbM</t>
  </si>
  <si>
    <t>JJ O'Callaghan</t>
  </si>
  <si>
    <t>https://play-lh.googleusercontent.com/a/AATXAJzMmo7DLmAE1nzMQNgThXDWBiEvOtSxltZBN25b=mo</t>
  </si>
  <si>
    <t>I use this app exclusively for Geocaching, I like the layout and particularly the 'save maps offline' feature.</t>
  </si>
  <si>
    <t>gp:AOqpTOGZwhK_U1rlpBSuS7MEB13h4c_zUk4BGudEEEfIIM1igYikIzQAVJohkAmbb830NN9g9FT2gmJ4g2KIOWk</t>
  </si>
  <si>
    <t>warwolf robot900</t>
  </si>
  <si>
    <t>https://play-lh.googleusercontent.com/a-/AOh14GgW5qVRPnzdyon7su-Xf-Fy_D1pojcfoiY2Z0qC</t>
  </si>
  <si>
    <t>This is the only app I use! It's great!</t>
  </si>
  <si>
    <t>gp:AOqpTOHjwHFerwTgWmFtF854GRDHpVCjDrkNdcrJ2OnwwG9weJMlBDyNUeEvmvrLdXIGrkgsWntKGGNNBjJpZ-E</t>
  </si>
  <si>
    <t>Dan G</t>
  </si>
  <si>
    <t>https://play-lh.googleusercontent.com/a-/AOh14GjCFhx1-O-HMcQ2buusSmoXiEDCxAxai9pUpuA-</t>
  </si>
  <si>
    <t>It's nice to be able to see the ones the official geocaching apps makes you pay for, but I can't see any way to log anything. After writing my log entry and selecting the date, I push the only button that looks like submit and it says it's downloading data, but I need to check my internet connection. I'm definitely online, so I don't know what's up.</t>
  </si>
  <si>
    <t>lg:AOqpTOFqNrWi70ITs9K4j7qyU7pusmnjEEMWfvOKViVkcbyrQYdunpPRj2JHzOEL5dJ8wQFGmdySKfU9fxG5Hrk</t>
  </si>
  <si>
    <t>Updated and now it forces close.time to uninstall.</t>
  </si>
  <si>
    <t>gp:AOqpTOE87OzZuJDqzQ0y_lSeIOY607jK6b0xLsWGWMTjKxZcOcZhuWwHxCW6qL7-7McB2ejhoM9FZfvVPzmZm4c</t>
  </si>
  <si>
    <t>Niall Bunting</t>
  </si>
  <si>
    <t>https://play-lh.googleusercontent.com/a-/AOh14GgWGMIjCoxLbqozWZYf3oHXCmB5mbJSmzTt_NjBHg</t>
  </si>
  <si>
    <t>I love this app and use it for geocaching, however I think an option to cache downloaded data, from near caches to the map and to save should be possible, as when I'm out when I change I have to redownload all the data.</t>
  </si>
  <si>
    <t>gp:AOqpTOE4ipMIufmVB3F87Z6hXeKy4K-FbC_jqSRsPfc8MGpmTbFqm8j21DvxvSiRiFVaDypSPXC4bwRyQjtM7Lk</t>
  </si>
  <si>
    <t>Paul Whitby</t>
  </si>
  <si>
    <t>https://play-lh.googleusercontent.com/a-/AOh14Gi_Yg0fcpG5a-euwhznD1eLNDJtuhijzSHkP0ZeuQ</t>
  </si>
  <si>
    <t>Although I have the Geocache app, I always find myself using c-geo as I am able to use off line maps which helps keep the cost down on my phone...keep up the good work Paul (North Wales)</t>
  </si>
  <si>
    <t>gp:AOqpTOHOlXzsWRMc-U94WNeErdjUqbz4AMbmnVaZ0X2yuEjH4g5Y4k4YcXFwaPzxQ-8m394Q-Pwxu6rixWq-Q1s</t>
  </si>
  <si>
    <t>Levi Lemoine</t>
  </si>
  <si>
    <t>https://play-lh.googleusercontent.com/a-/AOh14GjKgbnqAUmIWhvLCp91Gi6m_sEUBwA7i7Vu6bFqxw</t>
  </si>
  <si>
    <t>This is the only app you need</t>
  </si>
  <si>
    <t>lg:AOqpTOGIn681DRshYu-5aNef56N6PB66KqHyHXu8PeqZd1DUSqIfP7G0y96A8RBXmxRzb4GUWRO2sxdjCBD79LM</t>
  </si>
  <si>
    <t>I love it, opened up geo caching to me everywhere I go, walking miles and discovering lots of places I never knew existed</t>
  </si>
  <si>
    <t>lg:AOqpTOGT6x0JwWjA4UNsSYPsctBZD8q1ONFUjVqwclDdb3V_qfiCvvm9dyps-qC5LR_SGl5egXe15Z_Wdzi_LSU</t>
  </si>
  <si>
    <t>perfect application, easy to use .</t>
  </si>
  <si>
    <t>lg:AOqpTOHGe3obwSHhzLXSRoyIXFv1FuuOICUkjwn_jf-qEtB6qgY8LEQIjdNtrohlcf2YlrJIzuYqIOeHlbxKs4s</t>
  </si>
  <si>
    <t>This is so helpful for me and my family when we go geocaching for caches in our area!!</t>
  </si>
  <si>
    <t>gp:AOqpTOHqkEOZIxeUJgJp9z_o2voAX6pou2Ap1DYrWGNloBV509PZv2GSOCS7vxj1nzzG3TotBpdJ1R4MtxluFBw</t>
  </si>
  <si>
    <t>Michael Padmore</t>
  </si>
  <si>
    <t>https://play-lh.googleusercontent.com/a-/AOh14GgZQiMHQujOa3rqbH8BbJo-ImYdrlklfYYkQ57IDQ</t>
  </si>
  <si>
    <t>Really pleased with this app - however it has a tendency to freeze when using it in live mode over 3G, I have to close the app and restart it in order to unfreeze it - quite annoying when you are trying to find caches. Would have had 5 stars if not for this problem.</t>
  </si>
  <si>
    <t>lg:AOqpTOGekkkqc5rUV2vcr3gU5n5R9J2aw-r6IerxYQQgV2CIKTy6xRz3DQF5ENq-TLn1kzlQrnWG85_FKfVvnJ4</t>
  </si>
  <si>
    <t>Excellent keep up the good work :-)</t>
  </si>
  <si>
    <t>gp:AOqpTOFT4o4GXaYG3FE4piX4ZFRbd4xotUWxF-iTvU-4o6uDENceziNx_xg_j7ltMdPdxwovOnoF7u3ePp0C-w8</t>
  </si>
  <si>
    <t>Bob Koranda</t>
  </si>
  <si>
    <t>https://play-lh.googleusercontent.com/a-/AOh14GhNLYzS3LocfOfLHOTKihSJTaRc1M5mf1aE8-f-</t>
  </si>
  <si>
    <t>My go to app for geocaching.</t>
  </si>
  <si>
    <t>gp:AOqpTOHp5zl2FwtAR_Rybosp1WJ2uQfDQJHsz4sHgy1qKs9P07ucv0e9rJHz_KaFwtx2rZ8iEu_exyQ-uuLET9A</t>
  </si>
  <si>
    <t>Rick Saffery</t>
  </si>
  <si>
    <t>https://play-lh.googleusercontent.com/a-/AOh14GgVTFDlR-ESM0J_V4hSkC0NwvPd8dWWoQx_eBUOAqg</t>
  </si>
  <si>
    <t>I'm continuously impressed by this well crafted, thoughtfully executed app. This app is a must-have on my device.</t>
  </si>
  <si>
    <t>lg:AOqpTOHDOAwwKr_JWj4shpW3RipXdfrqb8QMeB79YUEq5FeRBNWXH6N-J3IsXwacVxLFuwZZbjANXaPWmTn8KjI</t>
  </si>
  <si>
    <t>I usually prefer reliable apps to those with tons of features. Fortunately this one has both! I love how it helps me to get those caches of convenience that I wasn't planning on. Works flawless on my DROID 4.</t>
  </si>
  <si>
    <t>gp:AOqpTOHkxec7D4IHVrXhSWb-N4_xdBXdImrgk4qXgltS0roC2Xnmq_szaQ6K8TZuTctXohAFJbLn5HbMdLag-Ks</t>
  </si>
  <si>
    <t>Scott Dallesasse</t>
  </si>
  <si>
    <t>https://play-lh.googleusercontent.com/a-/AOh14GigbQabWuetV5qtuTUBHLGI8O2aQmY4_2FrbYd13g</t>
  </si>
  <si>
    <t>Great app for both on the fly caching and to plan your route / caches for the day / trip.</t>
  </si>
  <si>
    <t>gp:AOqpTOEHEZr7TqCohU4G46LDH9FKy71iulwaNaYATMQD1ZsVG1XtrL_ErSeJ8qtCa2Bgh81_0SbPT8_dV68M2sA</t>
  </si>
  <si>
    <t>Christy Gowdy</t>
  </si>
  <si>
    <t>https://play-lh.googleusercontent.com/a/AATXAJzJm_3AhRsgweybuRUv79opR7kC74y_DRRlcA3s=mo</t>
  </si>
  <si>
    <t>Only geocaching app we use. We don't even use a GPS anymore.</t>
  </si>
  <si>
    <t>gp:AOqpTOHZgHUR9NsSYmatQSTG3HQN5MlRJ3Ee4h4jLFtktla0QuXmSlIMwZW_EWx7omsc8OfhQC0dwqGK5PVsTdA</t>
  </si>
  <si>
    <t>Daniel Lussier</t>
  </si>
  <si>
    <t>https://play-lh.googleusercontent.com/a/AATXAJz-mxwKCRLE-bfDsx-fGiPkHZQOfBbmCzvnwn2p=mo</t>
  </si>
  <si>
    <t>Love this app, easy to use.</t>
  </si>
  <si>
    <t>gp:AOqpTOHhErjsCSumMGQScdfcYmO_7uidW_7RiOnob4wsWPMYazKnyi_0TPBiMgbKN0h733m7-06IcaGmdc-_Nec</t>
  </si>
  <si>
    <t>Daniel Armiss</t>
  </si>
  <si>
    <t>https://play-lh.googleusercontent.com/a-/AOh14GgNrj3_g3wd1X383xD8YzJgEdoIpkBgFo36FRkA7w</t>
  </si>
  <si>
    <t>The compass on Moto G is even more dysfunctional then it was before. Now it has no idea which way it's oriented, originally it just occasionally crashed, now it only occasionally works. Honestly it's always had major issues with this phone and no one is fixing that.</t>
  </si>
  <si>
    <t>gp:AOqpTOErXSyGGjpi5eNvGWfSvw5mM_xCgO5OvW8BPOx7Vzl6PLfOGuzDwb0bLjbrm-wfUyPDE98MctUR5DEbOfs</t>
  </si>
  <si>
    <t>Kendra Brigham</t>
  </si>
  <si>
    <t>https://play-lh.googleusercontent.com/a-/AOh14Gi-3vUbViIsn1St2L1wsRgiT26Xg4ikRzzcUqTZ</t>
  </si>
  <si>
    <t>Wish that there was an option to move the map. But other than that, great app for geocaching 😁</t>
  </si>
  <si>
    <t>lg:AOqpTOHmDHgLzUmKKWYXoRrj0hMG8Y6442twA0EBjJfBnEIjqZarXuY022HPBAIeUQqnLVrvtyR9vFNcTU_ZUAw</t>
  </si>
  <si>
    <t>Best app of its kind. Glad to see it will live on in opensource.</t>
  </si>
  <si>
    <t>gp:AOqpTOGtB-o3s0OE4r7oClUNDKZpD6gLmY--I2dFRMUXAIWi5xZF4KPkT2NT7QY2u8Poidy9x7pPLDSJ5CnaTCc</t>
  </si>
  <si>
    <t>julianna</t>
  </si>
  <si>
    <t>https://play-lh.googleusercontent.com/a-/AOh14Gh2hlI1M-SWUMgiTmuIDfcOYdEwtU3odHC8UOMbAA</t>
  </si>
  <si>
    <t>This app did not work at all. It didn't show and caches near me, no directions, or anything!</t>
  </si>
  <si>
    <t>lg:AOqpTOFLguxZMg-DiDuRqIaQ-owewNzBD_4FckdW7sAmK-nTdr7dRt6lvID_t5URxuelsM5F5lEvyKUpUtJFOBk</t>
  </si>
  <si>
    <t>You guys, it is not c:geo's fault that the live map doesn't work. They didn't Choose to take it out. If anything its groundspeaks fault. Stop giving it bad reviews this is still the best app out there and hopefully someday it'll work again.</t>
  </si>
  <si>
    <t>lg:AOqpTOFdgHITqG2LeGLNBl1eKKFYkTyZrM3h7APcgb8Zs3uVyBdP-SYYsztbfcls4Fy_LFEu_ENRrQQe8nd8dB8</t>
  </si>
  <si>
    <t>I can't say enough about this app and the crew that keeps it going. Tks c:geo</t>
  </si>
  <si>
    <t>lg:AOqpTOG-8UQopXmfHQVllm6EsXHGH1trwj1KeIwBDOK1YaLRH31GI0au92y1D1sQUb05O1L5XP-Gvsjh-xqo_T8</t>
  </si>
  <si>
    <t>The live map - pointless without it! :(</t>
  </si>
  <si>
    <t>gp:AOqpTOGjjwRgxRU5CWTpdhgEWsc0Pec2ngBCVljDD-Ny8kilmy4GCYi40AYD3O-RgHj6YN67haIP6yiNsajjqk8</t>
  </si>
  <si>
    <t>Steven McLaren</t>
  </si>
  <si>
    <t>https://play-lh.googleusercontent.com/a-/AOh14GgaLwEiEUX4fru1mZxtjd-yTo8_GrG-9y9sMJZNQsA</t>
  </si>
  <si>
    <t>Wonderful app to an awesome game. Thankyou for the fix to my problem.</t>
  </si>
  <si>
    <t>gp:AOqpTOEDVUVjLOYT17trlgEWoq_w9itIZEL1A2lBKSGRWr6coVOYVG4nnRFTHNvGMtLqJsE66J_KBhE92WTECyU</t>
  </si>
  <si>
    <t>Travis Tong</t>
  </si>
  <si>
    <t>https://play-lh.googleusercontent.com/a-/AOh14GgvJRSVzqioSIXrBIPpaLWxaAcF9HxzQi0q0Q2r9g</t>
  </si>
  <si>
    <t>Great app, but unable to log in to the website through the app</t>
  </si>
  <si>
    <t>gp:AOqpTOHO3ChR049y3XrKdHja2WFAuUvlzV_fOMK2LYnRbjUtvafj1vGhd8E9alyKyxAteCbbAdlu13LQH9kr7io</t>
  </si>
  <si>
    <t>Shirley Ruzycki</t>
  </si>
  <si>
    <t>https://play-lh.googleusercontent.com/a/AATXAJz2t82Q-wcto3LRrFEqt8AuLRO0hLUCWPBroHs-=mo</t>
  </si>
  <si>
    <t>Awesome app. But since update, geocaching name looks weird</t>
  </si>
  <si>
    <t>lg:AOqpTOEDw0H5UzAFiYt7zDFA-EkA6PuGJ67ZKpMamk5_PIGjyFVWlyGYfmFT7MBZ5sLJOiXHcdB8OpyPkik3Dz4</t>
  </si>
  <si>
    <t>I love this app its amazing I love how I can store ot and the gps still brings me to where the cache Is no strings attached since I don't have data its great thanks guys :)</t>
  </si>
  <si>
    <t>gp:AOqpTOG_7N8BxYJG5KXw6GA7CqgD4nIWmSXLCfbiECq42uM_AyhX70Bus64Z25LjArdAwZIfiunXYtAafkr1Uyk</t>
  </si>
  <si>
    <t>Ask Mountain Boy</t>
  </si>
  <si>
    <t>https://play-lh.googleusercontent.com/a-/AOh14Gg87_g1R1O_EcIBTHcogDVCo1wvxH5TUaCWOGf59Pk</t>
  </si>
  <si>
    <t>By far the best app for mobile geocaching</t>
  </si>
  <si>
    <t>gp:AOqpTOEVm6814mAgvQioGlsxl7vxiWN_sfUmOsRWoLd-TTh9ZGiwq0fmFeHzkFtPlVlEvgQKqN4BHAALvbgtPHg</t>
  </si>
  <si>
    <t>Jiří Konečný</t>
  </si>
  <si>
    <t>https://play-lh.googleusercontent.com/a-/AOh14GgIS28eA9z9P7Tz1UnuQ-L92b4vmJO8xWmmoymAiA</t>
  </si>
  <si>
    <t>Super aplikace na kešky, ale nevyzkoušel k jsem originální takže nedokážu porovnat.</t>
  </si>
  <si>
    <t>lg:AOqpTOFqSiSFsNVIyOkFj5p42SV8uP-8SzDcLNoAMgsIEcExuCNPIBw3aQuUPUPcO6_PmH11uiH_ITJmV0a4d40</t>
  </si>
  <si>
    <t>Droid X. . . Had worked okay, but the live maps located me a few miles away from my actual location. It has great interface. Ease of use is medium, but easier after I went to website &amp; read tutorial. Now program force closes. Hope bug gets fixed soon. . .</t>
  </si>
  <si>
    <t>lg:AOqpTOEfmhrZPBRyYcEzskUB7xCBhr3Pys3aOZWE22a2EMWNzYkG-OLy00LmXtIlxZV4h6K9Yh25zL1xg6Z0Nas</t>
  </si>
  <si>
    <t>I don't know about this app. At first, I loved it, but now I find the GUI is too confusing at times, and almost always I am led the the wrong area for a cache. In fact, when compared to other apps, this one's map shows caches in the completely wring areas. But the maps are right! So I am not using it anymore.</t>
  </si>
  <si>
    <t>gp:AOqpTOF0KB8Yv3o_EfqfY4O2zOaQkcwB-CUBednCHDL5clKh6M6dzeXkB-x2-FzBWSNpekJPodJ1XppjWh9IohU</t>
  </si>
  <si>
    <t>Kyle Larrabee</t>
  </si>
  <si>
    <t>https://play-lh.googleusercontent.com/a-/AOh14Gi1sawh1DQHBnNJsBwN-3KQUmI1pXWElhPXmO3A</t>
  </si>
  <si>
    <t>Great app. No fuss, no muss. Open the map and find caches. Two thumbs up.</t>
  </si>
  <si>
    <t>gp:AOqpTOFgN9A97j8E3boFMq3s8oqlXDL5LOFrWI8wf3_ktO6cvqwgrN91J6AHwdejaocnnxfiwnOt_2kCR5FoN0o</t>
  </si>
  <si>
    <t>George Smith</t>
  </si>
  <si>
    <t>https://play-lh.googleusercontent.com/a/AATXAJwxu2v_BGCqi7Hx0Jg66bCBkq3lHJcDSNSAWd8p=mo</t>
  </si>
  <si>
    <t>The one and only app for geocaching.</t>
  </si>
  <si>
    <t>gp:AOqpTOH6Gxk7ebFn2bE691rwEQjFXdiblx5032cnsqHOmHgticx2fy5biCUMGfjmq6VEiyxNByLtHf6nYci1JKU</t>
  </si>
  <si>
    <t>mrandrev</t>
  </si>
  <si>
    <t>https://play-lh.googleusercontent.com/a-/AOh14Gg7FovVO2H88T1E2OnGflXqfCtQKrcgCsT7yRogluw</t>
  </si>
  <si>
    <t>Does it all, a perfect geocache app</t>
  </si>
  <si>
    <t>gp:AOqpTOFVmG6ikqMq4vMgDEgoGO2VdFEi8k2HClzoexu0iySelEmvU0ForqWBg07tI7edXrslD1ysML-zAAzPqJg</t>
  </si>
  <si>
    <t>Atemporal Atemporal</t>
  </si>
  <si>
    <t>https://play-lh.googleusercontent.com/a/AATXAJyIjW4wKUWtgbj21fMrsECMzCYyUDAqFzyZQPzr=mo</t>
  </si>
  <si>
    <t>I love this app...up until this latest release. c:geo is no longer allowing me to store caches from within the app. Presumably, I can still store a gpx file. I'm no longer on fakebook, so I can't see if there is a fix. This is happening on my two Android phones, one running Android 11, the other is on a different OS.</t>
  </si>
  <si>
    <t>lg:AOqpTOEeZgPvmidwDrYSpFehdyjD92M9-zE8YlQsktYJzfROuOEQ1OhW7wF-5l_bbZPMjAwVBCYe-xoNNmnDsCY</t>
  </si>
  <si>
    <t>Great app, had to set up over my Wi-Fi as it wouldn't find cache locations from the top of a mountain, but hey after saving the caches it works like a charm. Almost as good as being a pirate finding buried treasure xD</t>
  </si>
  <si>
    <t>lg:AOqpTOEb3KDL1qcAJlEJyRX2wRKMehx-DxDQbeh2NB5_uef_dp87-_0DI5MnWYzun4ebtD88GOtaVdGPDaly0ek</t>
  </si>
  <si>
    <t>This app blows the others out of the water, but I can't take photos and/or submit them with my log entries. Also, there are options for sharing with Twitter, but not Facebook. Incorporate these options, and it's 5 stars all the way.</t>
  </si>
  <si>
    <t>lg:AOqpTOF7oGQbU0C7fnZJhqSf4kSw0bwXNbrqvtTJc-AlUH29TxVZQWmef_l9Ual5IfPfowI1xCSHDoRvV1p4c64</t>
  </si>
  <si>
    <t>Excellent app. Does everything I want in the field. Thank you.</t>
  </si>
  <si>
    <t>gp:AOqpTOH4ZRlmjb2nV9LQnowL2Tw6lZs3b5rurmjzOCrtFGZaNhCQ_UwtOCei4K3GttUWNJwwzgfLeeo2LqWO03w</t>
  </si>
  <si>
    <t>Stephen Howard</t>
  </si>
  <si>
    <t>https://play-lh.googleusercontent.com/a-/AOh14Gg1mvhAiL0nQiRMp6SdgqzivK0IOl7Leb19hroxJbQ</t>
  </si>
  <si>
    <t>This is still, hands down, the best geocaching app available. It has been constantly improved and updated, yet still retains its simplicity and effectiveness. Well done, devs.</t>
  </si>
  <si>
    <t>lg:AOqpTOFMeqeFJToHrNb1gQTcU30XKxw5N8svofZwCCbofZLJwJ6STMvHC2AtgmSIFMEQ6FI4vV-RhpSuMdd7r9U</t>
  </si>
  <si>
    <t>Perfect tool for geocaching - thanks to devs for keeping it going. Extras are great (eg TB tracking, send2) but minor issue with no dates on logs</t>
  </si>
  <si>
    <t>gp:AOqpTOEfAlYjJfFYRf1K-3jgZ8QZ0euideA-SSbN02WXses51KfIfR5csqKwCYqe4FvQ6hXXGtaEEWHs6dYM3Ro</t>
  </si>
  <si>
    <t>Betty Canter</t>
  </si>
  <si>
    <t>https://play-lh.googleusercontent.com/a/AATXAJxTvyWHfMtL5AtghYV540Kq2rFwxu3z9ntkxm9j=mo</t>
  </si>
  <si>
    <t>Only app I use for caching...never lets me down!</t>
  </si>
  <si>
    <t>gp:AOqpTOENazMhulF1BUnnkhERResJj49bcOOB7QyWjzHSEPmJq6W_PsPAByMmkaguXyNVbTekdiWcYuhDklxbgCw</t>
  </si>
  <si>
    <t>Donna Deffenbaugh</t>
  </si>
  <si>
    <t>https://play-lh.googleusercontent.com/a/AATXAJzpHimSMuuQxt3IUfNBhHTUrSrg8La5rP1N2eGl=mo</t>
  </si>
  <si>
    <r>
      <rPr>
        <sz val="12"/>
        <color rgb="FF000000"/>
        <rFont val="Calibri, sans-serif"/>
      </rPr>
      <t>Update: I changed my rating as after clearing my cache the login option appeared.</t>
    </r>
    <r>
      <rPr>
        <sz val="12"/>
        <color rgb="FF980000"/>
        <rFont val="Calibri, sans-serif"/>
      </rPr>
      <t xml:space="preserve"> It still didnt find my location so I had to restart my phone to get it to update.</t>
    </r>
    <r>
      <rPr>
        <sz val="12"/>
        <color rgb="FF000000"/>
        <rFont val="Calibri, sans-serif"/>
      </rPr>
      <t xml:space="preserve"> I have since located 4 caches. All have been off 5-7 kms. A 5th was not located. Original: I have no login option on app. An IT guru friend and user told me an option is missing in this version (6.1.2014) so there is no way to log in. No login error in faqs to direct me to fix.</t>
    </r>
  </si>
  <si>
    <t>gp:AOqpTOFgSrJAEQ4iXgkynshVpvnyenlZ6hyubWnpTJRsDbiHf8gegPZE9PdRcAr3XQXAnETlWh9aG6BrECo3_Ck</t>
  </si>
  <si>
    <t>Everything you need for the game, online AND offline, and in times when you don't have satellite visibility. And it's a third of the footprint of the 'official' GC (cr)app.</t>
  </si>
  <si>
    <t>lg:AOqpTOHjpVHfMh14jPpMbV7qNzQJy7kAyxutbnHwd5jYz6qYvhaqTOV-5eSIYHhxxECSLi1Xc4RsTLBac_165oM</t>
  </si>
  <si>
    <t>The live map was taken away, so I don't even use it anymore. Why is it gone? So stupid.</t>
  </si>
  <si>
    <t>gp:AOqpTOGf2O2M30wR1899FHR4vkKWmuhllhAZlGODuj6pEJInxMECSIlnYt_U-_VEnJKwOYV4zOVMVyxz87QdPJ0</t>
  </si>
  <si>
    <t>Barrie Pates</t>
  </si>
  <si>
    <t>https://play-lh.googleusercontent.com/a/AATXAJzV7cD7tHV1xCytis9zUmqSxA0jZ1I7MNu3Z4he=mo</t>
  </si>
  <si>
    <t>Simply the best geocaching app for Android users. It's the only one I use and is far superior to the official app (imo). Love it!</t>
  </si>
  <si>
    <t>gp:AOqpTOFQb-Vnaggxe3z3ME94KTtKiJK3hYa8EwinIDsIGfJmzSbD-5GgPbEwvH3HDThTRD1q9xiE_P_4lp14zsM</t>
  </si>
  <si>
    <t>F L</t>
  </si>
  <si>
    <t>https://play-lh.googleusercontent.com/a/AATXAJwyiHBWXGcoqUoffZoTYk3yWnEOObj6UW2zS8rz=mo</t>
  </si>
  <si>
    <t>Have only been using for a couple of weeks but already find it one of my most used apps. It is easy to use and does everything I want. Have been geocaching for 10 years but never used my smartphone until now. Highly recommend it.</t>
  </si>
  <si>
    <t>gp:AOqpTOE6ssmGPrQIAseqbrTtbwyPZxHfXI4oeC5JuiDqjLPv2mg9_iABd4d_A6FCH7MxVsQg38lL2f9NRagavPU</t>
  </si>
  <si>
    <t>IGotADisneyJeep</t>
  </si>
  <si>
    <t>https://play-lh.googleusercontent.com/a-/AOh14GglKEduWeCBJBXfoyLmRztsrevSXC7E0s-5mxzrAQ</t>
  </si>
  <si>
    <t>Best app on my phone and tablet.</t>
  </si>
  <si>
    <t>gp:AOqpTOFcCy7TzLR2eTNjUhykt_X7UDWAltdFgwBNwAV7MrJA-5h5yYHOQTSp6Jhm9V0AtOYO7pp3OizzyewkF8s</t>
  </si>
  <si>
    <t>Rusty 1</t>
  </si>
  <si>
    <t>https://play-lh.googleusercontent.com/a/AATXAJzm-pg0lEh0qsGCUYjmguUzJbQTy1bBX5HKwMkl=mo</t>
  </si>
  <si>
    <t>No matter what I do it won't let me log in. I can not do anything I need to do when caching. Junk.</t>
  </si>
  <si>
    <t>gp:AOqpTOH8rJVNNupsfpz2SyRrXcuGFAuZCr_MjGAc1AhD8_WlwrVWXqMtHSrMiSq9S6W2xeo82DerteSjdfbtouU</t>
  </si>
  <si>
    <t>Morgan Platt</t>
  </si>
  <si>
    <t>https://play-lh.googleusercontent.com/a-/AOh14GhgIKB8_1JQzilY240juN1PcifFO90j2LkLyqId2g</t>
  </si>
  <si>
    <t>Quick, reliable and easy. No complaints about this app.</t>
  </si>
  <si>
    <t>lg:AOqpTOFdLtL5B9YNlNRBieJPp13tAraSv_6ODO2GZz9J6Ataq0LoGh6TIwMmc2wIphe0zFlcTAJ45s5jKL6cfA8</t>
  </si>
  <si>
    <t>Works every time and does what i need. Moto bionic</t>
  </si>
  <si>
    <t>lg:AOqpTOHwWNi1AJjKav2aM7GQn6H0cEaQzgg9jqFwK93vJCIXlNjYnNmWuQOa4we8hg8DwfrS7KvGRpTbwk4d-ng</t>
  </si>
  <si>
    <t>The latest update rocks. I completely uninstalled tho befits reinstalling as I was having freezing problems. A complete reinstall is always good :)</t>
  </si>
  <si>
    <t>gp:AOqpTOHYVWIQdNWvYA9KP80F6WZckUur7eM9NfINAh64kZniQpOje33TOo0GP-RH5auB5BLCwYKUtONdwcYf4ZU</t>
  </si>
  <si>
    <t>Don J Legacy</t>
  </si>
  <si>
    <t>https://play-lh.googleusercontent.com/a-/AOh14GhKZyJ5Vusv6E_m0nAcvkaargJ7yheKF22RyWnW</t>
  </si>
  <si>
    <t>Better than anything iOS users get for free! Must have app for all geocachers.</t>
  </si>
  <si>
    <t>gp:AOqpTOHPD1YqBLOA3Y2adlXyg2g8gSH9lMV_BohUaR39HQylnsiqFntJGzQrKdZnGRjzZU9YMr8toyndz2LUdG4</t>
  </si>
  <si>
    <t>Johnnie Hammonds</t>
  </si>
  <si>
    <t>https://play-lh.googleusercontent.com/a-/AOh14GjzzQsJf_RP9Kh0jOCQLUdhQ3GbEk5OTpX8HAd1xg</t>
  </si>
  <si>
    <t>Not only is this a great app, but it is also a well designed app. As an application developer myself, I appreciate the enormous effort that has gone into the creation and maintenance of this application. Good job to all involved!</t>
  </si>
  <si>
    <t>gp:AOqpTOHdq0vD3GEtIHqNshqpLhMA9ovGVvTstgO_nZNg5ek3MAb19HK_nzdKiBGj78t6rXyU8iMSn84W3LJYqjw</t>
  </si>
  <si>
    <t>Claire Moses</t>
  </si>
  <si>
    <t>https://play-lh.googleusercontent.com/a/AATXAJz3sxwAl3hTNfCjuBybKl_EuskU_EKAeDo5Mgj_=mo</t>
  </si>
  <si>
    <t>Love it. Works well, has all the features I want and it's free.</t>
  </si>
  <si>
    <t>gp:AOqpTOFqx0zzB13cko8WTaXlkhQzayk_fJa76HRqlaXIWZqRe1pbA4mKp4ka0GlDeNm2XH9WULXn3-MfPE8kiWg</t>
  </si>
  <si>
    <t>M Fawls</t>
  </si>
  <si>
    <t>https://play-lh.googleusercontent.com/a-/AOh14Gj4tzxWkqwADGcU8PCxuXCFmB8owP1KU1vUtw_VVw</t>
  </si>
  <si>
    <t>Had to go out to website to sign up in order to use. After that it was very nonuser friendly to set up...deleted w/o using because of that.</t>
  </si>
  <si>
    <t>gp:AOqpTOHpWX-OvDXIs8-0ctEaytHA1m80uNzWjeTeHqD66Nijq20kDkyPMBMqAuPsmIfcwd6AxZtieTH52dDrPUQ</t>
  </si>
  <si>
    <t>Shae</t>
  </si>
  <si>
    <t>https://play-lh.googleusercontent.com/a-/AOh14GhIP6kQmC1B5Dl61ruEAbSRztaEthX4gyR4C2IaCE0</t>
  </si>
  <si>
    <t>This one has so much to offer and so easy to use with no ads. You can't get much better than that. Thank you developers!</t>
  </si>
  <si>
    <t>gp:AOqpTOHH0kIi0TkwoRCw0lGE6QtPnKdDFplubN5UAplNffG97Fl7b6_ULJHHNN-JHr6Su0ri6ZvKp2D-d8J8pvo</t>
  </si>
  <si>
    <t>Jim Tollefson</t>
  </si>
  <si>
    <t>https://play-lh.googleusercontent.com/a-/AOh14GgIo1dxTpgHtBQ9S_Nupdbm1838Ox50ZIgJwMDJxw</t>
  </si>
  <si>
    <t>I prefer this app over the official geocaching app, I tend ti use this one the most.</t>
  </si>
  <si>
    <t>gp:AOqpTOGfiq734MuX7UjplJwctETFCMxoXxD2niclvZGrcNZFTgOuzNzgFugFbVqCkl5s4dZm8egdpqNlfuT-xHs</t>
  </si>
  <si>
    <t>brandon harris</t>
  </si>
  <si>
    <t>https://play-lh.googleusercontent.com/a-/AOh14GjvHzaU0QMqzlbhwAfEGX1Tsfgol3ouGg4IkZ-p_A</t>
  </si>
  <si>
    <t>it's not logging my finds to the geocaching website</t>
  </si>
  <si>
    <t>gp:AOqpTOENDyHoOWFOFib43DqU6-em0ET-IszrdUD31apUCrIoMgIliGcEUtjt8IeGX90BQh4sOtzLjuj6dECmXeA</t>
  </si>
  <si>
    <t>Karen Snider</t>
  </si>
  <si>
    <t>https://play-lh.googleusercontent.com/a-/AOh14GhhfpmR1IVSPrqnTRopMhgJDM9WNXyhckNjc-JY</t>
  </si>
  <si>
    <t>Lots of potential but refuses to log in and freezes, also only downloads only partial data so finding the cache is a guessing game. Uninstalled and reinstalling. Will re-rate if I can ever actually get full function.</t>
  </si>
  <si>
    <t>gp:AOqpTOH5HbWh4W-S5_M8oiS1wW2hw-NTXOpHX7SAwnOPxSiPyCkP534hsneJZFN9GrjmS0Gmm6cePzDWG1Oxy0Y</t>
  </si>
  <si>
    <t>Sue Brook</t>
  </si>
  <si>
    <t>https://play-lh.googleusercontent.com/a/AATXAJz_G_ynC1KStQbVSpschG_2kuL0Kft-15RBhANa=mo</t>
  </si>
  <si>
    <t>Love it. works great 99% of the time</t>
  </si>
  <si>
    <t>lg:AOqpTOE49fC6w_hqLaQHIGzk1IPT5ftijDY101MFAWOsZQ8ciAWKGhrgnRegaYbHQroOhkqJT0KpNFTEwIuJVg</t>
  </si>
  <si>
    <t>Hopeless on London, keeps crashing...doesn't show underground stations...otherwise the best.</t>
  </si>
  <si>
    <t>osmand-android</t>
  </si>
  <si>
    <t>gp:AOqpTOGXvegxMFdFQGmroHgA7cIMqj7JNdE1OCTHZRTQEjewyKMUm9tWSaSOewe006W9O2ZQuwBWGMf49cT-2g</t>
  </si>
  <si>
    <t>Yoeurn</t>
  </si>
  <si>
    <t>https://play-lh.googleusercontent.com/a-/AOh14Ggc7CfqC3LwPXfPdOi3SH_rKbcDQrotL_bhMcpke1c</t>
  </si>
  <si>
    <t>Good, but Khmer font is too small to read.</t>
  </si>
  <si>
    <t>gp:AOqpTOHrh1IlMvhhyhHpzbQ2nut7uF9P9FF4SjabWp5ZYh0f39HVFrw7PQX11SBIZHAKEKGUlHUL1r9E2J_jqg</t>
  </si>
  <si>
    <t>Nimrod Kapon</t>
  </si>
  <si>
    <t>https://play-lh.googleusercontent.com/a-/AOh14GiH5EcguZUu11qhxjbD3H3Nngn8xzzlgjdARTwsGQ</t>
  </si>
  <si>
    <t>Simply doesnt work. Tried to download counterline map for Kyrgyzstan, 
 purchased and downloaded the plugin but no matter what, could not download 
 the region map I need.</t>
  </si>
  <si>
    <t>gp:AOqpTOEj7OUUuq6qVVsxnkQ6WB8Ga-4dfN7suGjGe06VHGOGTY2YT0FNdmXqwgTeYkCrv85xWYtJA3qrjJ22rQ</t>
  </si>
  <si>
    <t>Johnny Miller</t>
  </si>
  <si>
    <t>https://play-lh.googleusercontent.com/a/AATXAJzTTDh4FxtnoMeKzrty47YchKyIJKt_df7b7VBe=mo</t>
  </si>
  <si>
    <t>good map to have when you dont have cell service</t>
  </si>
  <si>
    <t>gp:AOqpTOFbD5ox88HA_puZOeukYDo6-O6CiMGshhIfpqpsS8ODs1QNCb6kgHAVQ3raUUqqMfIDluOANuJUL6S-eA</t>
  </si>
  <si>
    <t>Peter Aumord</t>
  </si>
  <si>
    <t>https://play-lh.googleusercontent.com/a-/AOh14GgRHs8nDoLEh45rVl77_NkqMPOlj_2PNmbw5hcBaQ</t>
  </si>
  <si>
    <t>Fantastic for details but impossible to enter destination.so have uninstalled. Therfore rate it 3.5. Also Voice not working properly</t>
  </si>
  <si>
    <t>gp:AOqpTOG5AMEIOs046MWAJ5egaEYcBDVnthkZNiJdemWr0HaVNkE4Ft7zN1R-3U8jwy0gJ64-o-vF2eKO_85UFQ</t>
  </si>
  <si>
    <t>Sastrawan Sastrawan</t>
  </si>
  <si>
    <t>https://play-lh.googleusercontent.com/a-/AOh14GjrmXG1TrxGjS7S8YUxUmgO5OqgQ0rkx5xIXtA7fQ</t>
  </si>
  <si>
    <t>I've been using this app for years. I love that it uses open street map as its map base. I use it very often both for car traveling and for biking. This app works fine on my samsung galaxy ace. Now... who need google map ?.. thanks osmand... you rock !!!</t>
  </si>
  <si>
    <t>gp:AOqpTOHr6JFmRuuTts9u75rdul_9ESuSflL3Zd23JPrE8cfzWlh7xi4HRJhxJilv5yieZ5rMc4denYTnV8dJog</t>
  </si>
  <si>
    <t>Skeleton Phoenix</t>
  </si>
  <si>
    <t>https://play-lh.googleusercontent.com/a-/AOh14GgnXLIjSMKJAuLCDpI0jsObzE4i-4RnPS2YPlV6BQ</t>
  </si>
  <si>
    <t>Just wish I could lookup by postcode but it seems this is the Royal mail's fault.</t>
  </si>
  <si>
    <t>gp:AOqpTOGD2wqHqal0M3yYeqdlzoTEsERZjE606G_H-hoPnpiz_DA4UT4bmd-fxPuvxEwbB_SawWRfL30h56JiHQ</t>
  </si>
  <si>
    <t>Matt G</t>
  </si>
  <si>
    <t>https://play-lh.googleusercontent.com/a-/AOh14GgFXWdW4ynwDlwGhzjpgApT-ZwZ0ipytIC3DrB9VQ</t>
  </si>
  <si>
    <t>Haven't taken time to dig down into all the features. Offline maps is nice. 
 I downloaded to use for bike touring trip. Was somewhat helpful but 
 couldn't get GPS or most of the route and had to manually find location on 
 map. Main complaint is that map loses all detail when zooming out far. This 
 makes it impossible to zoom out to get location context.</t>
  </si>
  <si>
    <t>gp:AOqpTOE9vPynsZu9JV3sWVLLF-bTnULR2DAFredO2taVCAPx4rEjixVKWt_gj44OQSKvadpgfR2KPjLQFpWFqg</t>
  </si>
  <si>
    <t>Amar Reddy</t>
  </si>
  <si>
    <t>https://play-lh.googleusercontent.com/a-/AOh14Gh0AFy58xnnfriiUHui4CaAvuA44bTIDvi-7fVeHQ</t>
  </si>
  <si>
    <t>So good when there is no data :)</t>
  </si>
  <si>
    <t>gp:AOqpTOE3pNR8Rxl3b54sFD4dNVPhc1JAm3wwcIEofbYu8jB7ynj57eWkdj_jvBLPqEpjMlG3OFSo4aR7fME4_g</t>
  </si>
  <si>
    <t>John Connor</t>
  </si>
  <si>
    <t>https://play-lh.googleusercontent.com/a-/AOh14GjKLAFYCBUw9jWdy6oyI0DS_1bFsMHVktOfg4LHpg</t>
  </si>
  <si>
    <t>in Japan doesn't let you put the address how it shows in English (it can't 
 find them). The navigation in Japan was difficult for me as i don't know 
 the Japanese the app wasn't helping with locating hotels by inputting the 
 address as an example. In this case Google maps was the best option to use 
 if i had the internet to set the navigation. P.S. as examples you can 
 choose any Japanese address and tap it into the app. Till the end of the 
 Japan trip used a Google maps as more reliable nav app.</t>
  </si>
  <si>
    <t>gp:AOqpTOHxV_Xxt_nzEug_SlODr00S4SUrBcBoE0osX5RVA4JdWUx6w1V2DbYeVLVk_XubBNoBvAWxTyVFg_ryiw</t>
  </si>
  <si>
    <t>GS GIORGI SHALIKAURI</t>
  </si>
  <si>
    <t>https://play-lh.googleusercontent.com/a/AATXAJzmkoLV9hdIP273Y1yBJF-2qrj2NNMTO99scjA--A=mo</t>
  </si>
  <si>
    <t>It does not have this program, it is intelligence.</t>
  </si>
  <si>
    <t>gp:AOqpTOGOdikqb3d5kqlhmELBITnCAVjm2vqobushVnPEVvhO8Rfdh-waguWt1QLfKqfF74pi-LtWp3DH2SVGzw</t>
  </si>
  <si>
    <t>Ben M</t>
  </si>
  <si>
    <t>https://play-lh.googleusercontent.com/a/AATXAJxOdy5wq0rKBclcO1VlIAkmmquuDlJn0fsVkSEs=mo</t>
  </si>
  <si>
    <t>Fantastic offline NAV. What else do you need?</t>
  </si>
  <si>
    <t>gp:AOqpTOHj5B_7dWgNFSrClRyO_suOwTd9QFf2HLJbrURmkSqPgEdaMnjTWS0DAzar0oqqYiF6N4sRkK5gUuiT9g</t>
  </si>
  <si>
    <t>https://play-lh.googleusercontent.com/a-/AOh14GjeCqwdsXqJmmBpKnvuQ-MHDUzP-qMtyfHxYp39aQ</t>
  </si>
  <si>
    <t>It worked but was not detailed enough to navigate to the exact town I was heading to.</t>
  </si>
  <si>
    <t>gp:AOqpTOGRPj7guR0I-gQRvI8cMTRyL7HNQegKXvzhuooE8rwP96ViL4qCf5AewLkUk7wFBhlpNz7TDi324U2o2A</t>
  </si>
  <si>
    <t>If I have a map downloaded, why can't I search for an address in airplane mode from my contacts list? Just says "nothing found" no use to me, Uninstalling.</t>
  </si>
  <si>
    <t>gp:AOqpTOGS_tfezulCloyQbbsg0qsGRTTyzcTuewM82ApD61s0YC3qx6gpQPP2732QdF--0AzwEvm_NMyy8JkMeQ</t>
  </si>
  <si>
    <t>Alessandro Duca</t>
  </si>
  <si>
    <t>https://play-lh.googleusercontent.com/a-/AOh14Gj92s71DWPMqOPLOYz6XXxtkrWvIcNZEuR-Kn7Tcg</t>
  </si>
  <si>
    <t>Almost perfect. It has gotten very complicated over the years</t>
  </si>
  <si>
    <t>gp:AOqpTOF3p21p1vyFuolOEdiw7-jrREWqwKKqkoE6LWUaYCoUhbIj-iLkHcgUbo58tnIrc5y32rGVhGAPqodb-A</t>
  </si>
  <si>
    <t>John Bray</t>
  </si>
  <si>
    <t>https://play-lh.googleusercontent.com/a-/AOh14Gisd2-VGtUBfi7IzRAtjk_KmnXPHf-g0YmwTmGrfA</t>
  </si>
  <si>
    <t>Pesters for review, so here is one</t>
  </si>
  <si>
    <t>lg:AOqpTOH6DtSH2-BiBLk0QNRkvMpdQI8xY-kz3vnKBgKID3Eo4YnkjTfOtoRY0ljxYOY_4rLUTKjlOhZSi7rgAg</t>
  </si>
  <si>
    <t>Would be great if maps loaded faster</t>
  </si>
  <si>
    <t>gp:AOqpTOH6b8gotN0cPQpt2-zZ8Od2mtXWQAYBFw8xydHE-xJ3aDr-Lco80D4ubnJkcDuu-vJi4nIV8R1WsP6-PA</t>
  </si>
  <si>
    <t>Winout Blaauw</t>
  </si>
  <si>
    <t>https://play-lh.googleusercontent.com/a/AATXAJz1VRuONZrO428muRzJbaPnYmWn-LvRmu4SQXNIrQ=mo</t>
  </si>
  <si>
    <t>I used this app as my main navigation while cycling two weeks through Europe. Overall, it was a great experience. I do think there are a few things that need improvement. The first being the behavior of the app with lock screen enabled. It just flips out on my G4. I had to disable lockscreen to get the app turn on the screen when guiding the way (nice feature btw). And the search function may improve from my standpoint. It just doesn't find much. It's very picky on how you enter the search phrase. But other than that I didn't really encounter other difficulties. 4, 5 stars for sure. (so 5) Small feature request: instead of voice guiding, would it be possible to let the app beep once when the screen it turned on (because of a turn coming up) ? I had the voice guidance on so I knew when I had to watch my phone. Keep up the good work!</t>
  </si>
  <si>
    <t>gp:AOqpTOF_pj_O0549xPDOdVBtlh_5HwIkAScR2nKUepDWyHJWJZj0-2SLnh0Taa0UaBcb5wO3UctWkHPoz0UhsA</t>
  </si>
  <si>
    <t>Dave Neary</t>
  </si>
  <si>
    <t>https://play-lh.googleusercontent.com/a-/AOh14Gi-sfv_3aQjP7FUjLb3qNABDNn1G2vLihP3UetL_Pg</t>
  </si>
  <si>
    <t>No indication downloads are working. No map an hour after starting app.</t>
  </si>
  <si>
    <t>gp:AOqpTOEBvxwFvIHessV_SEOGUYM3fpeKZLr2ocPTLMXV1wIsjtAKKyW91AArYe_oAkwbl453ApinZdLrL-9F3g</t>
  </si>
  <si>
    <t>Geneva Lorraine Fiore</t>
  </si>
  <si>
    <t>https://play-lh.googleusercontent.com/a-/AOh14GiNer0GeDi7BvVYeSQhMLfYPND4pX1jhNeq7ECLFg</t>
  </si>
  <si>
    <t>Love the privacy aspect but it only has metric measurements and I'm not a communist, so it's useless to me and I had to uninstall.</t>
  </si>
  <si>
    <t>gp:AOqpTOHdgq09qPEVmG8wMvfTIleX10q98TUYg0kmOtqnh47VGvJSZTbuxfw86mBd3FVmMOnGQPpRLEyXN053Cw</t>
  </si>
  <si>
    <t>ABU SESSAY</t>
  </si>
  <si>
    <t>https://play-lh.googleusercontent.com/a-/AOh14GichDOYe3Cz6Frbqm-v-ed1nYUqpLj7YYEQ9UUcq9E</t>
  </si>
  <si>
    <t>It seems great. Have just downloaded it</t>
  </si>
  <si>
    <t>gp:AOqpTOH6Sqs9b7thLGrR0O0VS9UHzfG3k0KWHrEZGyPFLpZMwPcC8cA2gGRveDMI5KnoHXokwXI2mkPX5CGljA</t>
  </si>
  <si>
    <t>Nick Koukoufilippas</t>
  </si>
  <si>
    <t>https://play-lh.googleusercontent.com/a-/AOh14GghTMYb49Yvu7aCh2_5YiRrr7nPi4OaR2jSyaAN5M4</t>
  </si>
  <si>
    <t>Excellent - better than maps by Google. Needs address register to make it usable.</t>
  </si>
  <si>
    <t>lg:AOqpTOFerxv6urjjNqv7Vjjv3AcgTALf7F6BRwTrHe1_NBbqb9ybBatByj-clBB5elg7rNDg8FouHyLQoNCeEA</t>
  </si>
  <si>
    <t>This is just getting better with each new release. Keep up the good work. Using Samsung s4</t>
  </si>
  <si>
    <t>gp:AOqpTOGIof4J2U8iP6CB9bGueRjsMu39niyX2wWhhTxFE_vXfmq3uoWDWxOwpAtsPwnMcv4IEz0Ibj7ogRGtgw</t>
  </si>
  <si>
    <t>I'm just thankful that all these volunteers are doing such a great job. Thanks folks!</t>
  </si>
  <si>
    <t>gp:AOqpTOHnoweu-ZKRFef6sW6xaKvMqgt-MODmz0ps1xXZf-tgKj3eXuSIH12UvnZmkGz4vTjXOyfIKEATE7RoSA</t>
  </si>
  <si>
    <t>Koos Uys</t>
  </si>
  <si>
    <t>https://play-lh.googleusercontent.com/a/AATXAJwVuTyZFjtvrrdY1g2hpSW1zdj-lCmtVnviNPJi=mo</t>
  </si>
  <si>
    <t>Very poor app. Extremely intrusive, impossible to close and pathetic route Calculation especially on secondary roads.</t>
  </si>
  <si>
    <t>lg:AOqpTOG45fY-pXpyh4B68RCebzZM_U5WWfASlVoDxG443DhEotPAbA6KJSP4lEslaE5XSNutm96JwKjd-tcK-A</t>
  </si>
  <si>
    <t>Cannot be used for planning routes because it relies on GPS to set the start point. However, what if you are indoors, or will be starting somewhere different. eg; just want to see the route between two arbitrary locations. This is a very common use case. Please add a "set as start point" button along side "set as destination", or provide some other way of setting start location manually. Would give at least 4 stars otherwise.</t>
  </si>
  <si>
    <t>gp:AOqpTOGpCRj6tNUgHLGZSwJYhFIuuSnrD-VW_5Rtbv1WHNAUB6DAC4o3QOB_HNjbo_T_b8ZwItO5TaZGJvi49Q</t>
  </si>
  <si>
    <t>AT Nash</t>
  </si>
  <si>
    <t>https://play-lh.googleusercontent.com/a/AATXAJz80rUX3g8rx0ncn8DblKAV7UdF8fJyaUBAE-cg=mo</t>
  </si>
  <si>
    <t>Use this app for walking in the countryside. Love the level of detail on the maps and GPS tracking seems great too, though I have only used it a few times.</t>
  </si>
  <si>
    <t>gp:AOqpTOHcjnQteARjtMZRQyrHHYYZLne0CnZnWfAo3CeOZD_Ay7ecVMpJh1iSf9-PqvACyclmI4MeKxy837U8uw</t>
  </si>
  <si>
    <t>Casey Clark</t>
  </si>
  <si>
    <t>https://play-lh.googleusercontent.com/a-/AOh14GiCv8KmiKEDSDLBVS9He-ZH0llT6KWPcEQeFxYluw</t>
  </si>
  <si>
    <t>My phone bricked the weekend I had a trip planned so I wasn't able to use Google Maps for directions. Luckily, I was able to use OsmAnd on my Nexus 7 and still find my way around while offline. Super useful.</t>
  </si>
  <si>
    <t>gp:AOqpTOFlssimE8_OkGKng__By_4g1jblUAn5EHyphcP8asGBbu3JCH9PkQB4HgWqJaApNlDlwWJ_2fIRzuGXtw</t>
  </si>
  <si>
    <t>min remote</t>
  </si>
  <si>
    <t>https://play-lh.googleusercontent.com/a/AATXAJx_zCfvEPObLTOjNT-rs-3wred_hiNHVcimKevy=mo</t>
  </si>
  <si>
    <t>The app forces you to load maps and file updates with a 8 or 9 files limit on how many. So eventually the app is crippled. Cute trick for forcing the purchase, unfortunately couldn't get maps and tracks to work. Wanted off-line turn-by-turn where no cell coverage.</t>
  </si>
  <si>
    <t>gp:AOqpTOEbqHO8kh04rkQqXKjNn6yXt--0_1EMQKxZTaWiEhXmSCVUOgOCq-3TsZfsKSQjafICDPEwSXneIlx_Og</t>
  </si>
  <si>
    <t>Rhys F</t>
  </si>
  <si>
    <t>https://play-lh.googleusercontent.com/a-/AOh14GhcsPKwkAlFaMjFQek6PDXE6r9P-ceOqKCJPfsjQ1c</t>
  </si>
  <si>
    <t>My downloaded map in offline mode is missing lots of streets and suburbs. They are on the map but I can't find them on the list when searching for destination unless I go online.</t>
  </si>
  <si>
    <t>gp:AOqpTOGMu_5g-jEXxqfK_-5wo7DFmJ5d9oUe4PSZiNugMp_Ro-fG4kKIraAFdkUC8V9UEMqUO1jNZQd4va1Jjw</t>
  </si>
  <si>
    <t>Harry Prescott</t>
  </si>
  <si>
    <t>https://play-lh.googleusercontent.com/a-/AOh14Gh4C7nmrnzXtKi72P21S2EALKJ36vcLP23UdmiW</t>
  </si>
  <si>
    <t>While I mostly liked this app, a couple of issues held it back from being great. (note that after the map download, this was used exclusively offline) I liked the extremely detailed maps (that can be customized) and good amount of POIs, too many businesses were missing. Trying to use the address didn't work almost every time as it didn't know many street addresses. I had manually mark the map for a location. The app stuck to routes I didn't want to take when recalculating, asking 10 or so times to make a u-turn instead of learning to take the route for the road I'm driving on. There no map tilt while navigating, only overhead. The worst part is that it has bad cashing and map redraws. It only renders what is visible to the screen so the map needs to redraw constantly while driving. This makes that app studder during redraws. This happened on a quad core processor with over a gig of RAM free with no background apps. I've tried all settings to fix this but nothing worked. Something the app would glitch, causing the movement of the map act like a quick sideshow instead of moving smoothly. A force stop would usually fix it but it would happen again seemingly at random. This may be related to the issue above, but I am uncertain. As it stands, there are too many issues that prevent me from using or recommending this app. It's a shame because I really liked the attention to detail displayed on the map and the customisation allowed.</t>
  </si>
  <si>
    <t>gp:AOqpTOFlIQyRmII2pKhLJMQEgOhHKWu2IcSYI-WH3XGiwaShs5OZsR_Et3R3JCLm4DqfjI8Rr1LSo3ywtN8Dpg</t>
  </si>
  <si>
    <t>Manas Sambhus</t>
  </si>
  <si>
    <t>https://play-lh.googleusercontent.com/a-/AOh14GjXt7mdiFwzlNJW0KD3L4FLF0yBcLPURXQWiARl6YM</t>
  </si>
  <si>
    <t>I love the app and all editing features but the app is little difficult for use by beginners. Please give a feature to edit building/area tags.</t>
  </si>
  <si>
    <t>gp:AOqpTOEQtTptM1cCjsThQaXND5vDmW4ElZ-Z-64cpThx9LR-QruH-BdWr45cT7CxTVr9QGknfGkpoA9xhOzKOQ</t>
  </si>
  <si>
    <t>florence Kornelsen</t>
  </si>
  <si>
    <t>https://play-lh.googleusercontent.com/a/AATXAJxfAlxh6o6pDdWAwtWvKMAO7YahPOYLh09JDiDS=mo</t>
  </si>
  <si>
    <t>Hard to put in new addresses but allows off line</t>
  </si>
  <si>
    <t>gp:AOqpTOGm8vjFbQy43R9q-nvfg48h0LrpOV04vONohHX90xP_flESYYe15ynwr40eJLz5N41DbMTZlMOrC1vYQA</t>
  </si>
  <si>
    <t>Kevin Littlefield</t>
  </si>
  <si>
    <t>https://play-lh.googleusercontent.com/a-/AOh14GglmmX1PwX5Ax_lnnazWd3UxLDh7rp-vC2n7Ow_</t>
  </si>
  <si>
    <t>Latest version crashes as soon as it starts. I paid for this app so need a fix or refund. It's been fine until latest update. Can I go back to previous good version?</t>
  </si>
  <si>
    <t>gp:AOqpTOEooW9p27Eo0JWiJbYdRhQM1Tpyapv4ZsZ2ld0gXptVJaOWaYxzJMdwJUsK626ZhYv6aPQM0Kx0FXWvQQ</t>
  </si>
  <si>
    <t>Daniel d'Andrada</t>
  </si>
  <si>
    <t>https://play-lh.googleusercontent.com/a-/AOh14GiQ6ulW3CKG5wew8SnhGFI9VtMyFkaz4HFfAB2HMw</t>
  </si>
  <si>
    <t>Can't use it as it crashes or closes after just a couple of seconds running on my Xiaomi Redmi 2 phone. :( Works on my tablet though</t>
  </si>
  <si>
    <t>gp:AOqpTOGsSJAHW_a61XmfgI33ZieDK1p_XZduhvzLRY4UhgTx_9nkeB2t-gAn1t2t-9OvjfGfPupG4q0-bwZuIQ</t>
  </si>
  <si>
    <t>Oleksii Pasichnyi</t>
  </si>
  <si>
    <t>https://play-lh.googleusercontent.com/a-/AOh14Ggal8BCXxyovGiNSFZtPBq-84Gz5Yp5zaTp-oZj2pM</t>
  </si>
  <si>
    <t>Easy to setup, good integration with open maps and quite rich functionality</t>
  </si>
  <si>
    <t>gp:AOqpTOGNSVwzMi5oYUQwSliCZQVqOyhWyIAKfGNE6TEfA75CqjzOFTXS6IwbCA-l8Gqw6cZku6nWM8uWsIj_Yg</t>
  </si>
  <si>
    <t>The Camping Astronomer</t>
  </si>
  <si>
    <t>https://play-lh.googleusercontent.com/a-/AOh14GgFeQsqhRG9-Ol777a7ETF-INA_NtiCYQIUpOZVzA</t>
  </si>
  <si>
    <t>Great app. Shows all of my local footpaths, even those not marked on a map</t>
  </si>
  <si>
    <t>lg:AOqpTOFcXWVNQFDIFqGVhC0kp4GFhVQdNn7V0PZOmvlhVpGWA1mc5NcMFoSVK6MHPWVPsCsTSdpJJoGWH2bvwg</t>
  </si>
  <si>
    <r>
      <rPr>
        <sz val="12"/>
        <color rgb="FF000000"/>
        <rFont val="Calibri, sans-serif"/>
      </rPr>
      <t xml:space="preserve">A commendable effort but </t>
    </r>
    <r>
      <rPr>
        <sz val="12"/>
        <color rgb="FFA61C00"/>
        <rFont val="Calibri, sans-serif"/>
      </rPr>
      <t>stupidly unintuitive</t>
    </r>
    <r>
      <rPr>
        <sz val="12"/>
        <color rgb="FF000000"/>
        <rFont val="Calibri, sans-serif"/>
      </rPr>
      <t>. It's almost as if the author deliberately obfuscated things as some kind of April fools day joke.</t>
    </r>
  </si>
  <si>
    <t>gp:AOqpTOFh0txppwoOydAt9spQyQYAp5F-0DJstSXvJ1WxF1_FcmsmolJhz4Wyg0bq9pn9sKy1VdCvA-jqVqUDLw</t>
  </si>
  <si>
    <t>Chris Vydas</t>
  </si>
  <si>
    <t>https://play-lh.googleusercontent.com/a-/AOh14GgvmxoOEbprVIfv2QaBsV7ABAle9X4M6_8IIWLw4A</t>
  </si>
  <si>
    <t>Osmand is easily the worst of its kind. What is the point of downloading map after map over 300mb of extra data and osmand STILL can't find the addresses i manually typed in ffs! This thing is mentally challenged. Why is it Mapquest and even Google maps do no have that issue, more over extra map downloads arent even needed and remain as options. What good is a navigation system that is unfamiliar with the area?! I have no use for something so retarded since it's inception.</t>
  </si>
  <si>
    <t>gp:AOqpTOH6yIAklms0lgnrwiJoQMTLjUdlcWJiYbhBi97NsC8SrAAGBDLXTGfAE_cRyeA0KrWUIjnc-U8r9UwQOQ</t>
  </si>
  <si>
    <t>Niranjan Desai</t>
  </si>
  <si>
    <t>https://play-lh.googleusercontent.com/a-/AOh14Gg21q1qSneErEDhjkf-fPg76NU7WYc_S5dZ9Edc3V4</t>
  </si>
  <si>
    <t>My first search failed. Then I looked at few other options, failed. Clinton is large city in the Oklahoma, USA. Failed to find city. And, after you download anything first time, it will say, you can get maximum 10 download.</t>
  </si>
  <si>
    <t>gp:AOqpTOGYxDSUlgX75rqZcuFirQF9Vnk2Bj8XNtAR3LXGaeRMKByVnjSBOIfUY8gl6yU4LbnxlIjV5FyR0H4y0w</t>
  </si>
  <si>
    <t>David Metcalfe</t>
  </si>
  <si>
    <t>https://play-lh.googleusercontent.com/a-/AOh14GgkLp033LMjKfjD5CHtBP0cF8-WIy0ZcbQdxWo8umA</t>
  </si>
  <si>
    <t>OsmAnd Live is falsely advertised. Do not buy it as you will receive no support and the features you expect with a paid subscription are not provided.</t>
  </si>
  <si>
    <t>gp:AOqpTOEhVRMwWr_f143-pD897IweSnd1nOPtW6YU7gqBBswuSolfTh4zMnSvDokYQl4eydwJyPku08YF5AWPoQ</t>
  </si>
  <si>
    <t>Ryszard Kobojczyk</t>
  </si>
  <si>
    <t>https://play-lh.googleusercontent.com/a-/AOh14Gg2E9OvWvPNocqofF5450LbpqRhRSI_-ieyVfxbng</t>
  </si>
  <si>
    <t>I bought a full version of OSMAND+ for me and my wife as I was really surprised by maps detail, friendly interface, offline maps, easy update logic and capabilities, regardless of being a big fan of Garmin... So definitely, I would recommend OSMAND to anyone just needing detailed offline maps. But when you are looking for good tool with GPS tracking / navigation functionality just think twice as: 1. GPS position is obtained only in MAP view mode (I really do not understand why GPS is not started straight away after starting OSMAND) so each time you switch to OSMAND settings or to Android/phone or do screen lock/dim then GPS is off and then it takes at least several seconds to fix your position again, 2. OSMAND cannot work in background (logging or sleep mode is just awaking GPS every xxx seconds), so is really useless as tracking tool (so during your trip you keep it in your pocket and every xx minutes you just check your position/track by quick 1-2 seconds look on OSMAND), 3. OSMAND lacks easy but very important function of Trip Dashboard (where you could find your trip details like - distance, average speed, average speed when moving, time, time moving, max speed... etc.)</t>
  </si>
  <si>
    <t>gp:AOqpTOE2vl-qIKiee-RP92eVt3FxN_DK2YKcFZuoaEyoyFd5P7NTkTUffVa5sVSWhACZ0faXl7anK6LB59ve4A</t>
  </si>
  <si>
    <t>Booji Boy</t>
  </si>
  <si>
    <t>https://play-lh.googleusercontent.com/a-/AOh14GijXGeHscbTLRJLiv_2tRCLUCPEDdr9XdPNvOfH</t>
  </si>
  <si>
    <t>Osmand has saved me from certain death numerous times. Well worth the small fee!</t>
  </si>
  <si>
    <t>gp:AOqpTOHbtcKnZfwFA4PBMqj-_dFyTD89VUuXDyryBsErmWUeFwWEFlj_MX5lf_jtjgviwNd8SIO1lnVPTjDM0w</t>
  </si>
  <si>
    <t>Lallos Konstantinos</t>
  </si>
  <si>
    <t>https://play-lh.googleusercontent.com/a-/AOh14GiHemMBRR6eZ_mXvez-ynFiKytU-2603Y12ZXALgw</t>
  </si>
  <si>
    <t>Fully customizable,and highly informative,all it takes is some time &amp; knowledge to configure it as you wish for an enjoyable experience.</t>
  </si>
  <si>
    <t>gp:AOqpTOHhwhKBwMf5nXx_67MyXrGzafbMxU99yqj6CWr1ag_4_D1lPdnqWiMVs0OYMTKh1Rah6GW7z1aKtmgFgA</t>
  </si>
  <si>
    <t>alexei kozlov</t>
  </si>
  <si>
    <t>https://play-lh.googleusercontent.com/a/AATXAJx8ZnTsjKiZEOo-vX5wk_BuPH6LPZe-n7FA8tgI=mo</t>
  </si>
  <si>
    <t>Great GPS. One thing strange to me. When I send location via SMS, I can not process it on another phone. As in Google maps I can share my location with my friend via SMS.</t>
  </si>
  <si>
    <t>gp:AOqpTOFdEun6MjrNxUfqEUtwMVd8eF2NCacZd67D1XL0FwsJkn4luHp-WC-bzkKoDO9awBajKOb1LzMZoQalYg</t>
  </si>
  <si>
    <t>aziz bahh</t>
  </si>
  <si>
    <t>https://play-lh.googleusercontent.com/a-/AOh14Ggslqz7WL5PuQx7jKkhmjJf65_oyuwkmvL2h_7JPg</t>
  </si>
  <si>
    <t>To dev, I know how to follow instructions. I start by searching the city first and most of the times the app doesnt find it or shows list of strange names. When city is there it doesnt find the street. Even weird the app cannot find address that I can see on the map, my own house address. WHY IS IT THIS HARD TO USE???</t>
  </si>
  <si>
    <t>gp:AOqpTOFGnl9lhmxyvcMprSCpiibHzz8MV_eQ22Qhb0TgmbiuKnVqYHx6Da6jzH6T84iqD2zSHm9GIpSgovPWoQ</t>
  </si>
  <si>
    <t>S&amp;P G</t>
  </si>
  <si>
    <t>https://play-lh.googleusercontent.com/a/AATXAJxUlLRbE7oANT96gQm0PHSWtfnrs1eEx6Pl0dMF=mo</t>
  </si>
  <si>
    <t>There are several map rendering styles but unfortunately I was not able to find one that rendered the map in a way I liked for use when walking in GB. It is possible to create ones own rendering style which I have done but documentation on how to do so is appalling and support from OsmAnd was lacklustre. The map being based on Open Street Map data is limited to the quality of that data, so be careful about relying on it and please edit/add data on OSM to improve its quality.</t>
  </si>
  <si>
    <t>gp:AOqpTOFQH5u1N5JFsoPnrfLrp1Pn-RnCZHR-3LJhXSdxoR59Tw97MUFvu63yr6_XEW7gEJfGChmk6e2wyJk0sg</t>
  </si>
  <si>
    <t>Amjad Barhoumeh</t>
  </si>
  <si>
    <t>https://play-lh.googleusercontent.com/a-/AOh14GjPLqsAF63_No0rgv1hkFG-eus2ULAXmgvpRCFw</t>
  </si>
  <si>
    <t>The best on the Android market</t>
  </si>
  <si>
    <t>gp:AOqpTOE-8GPekdHQiwbtpIvnqm3oFDFj7kCW89wI1sov7dc0xf-S1BxqL4NKITWrp5smRxgmFVwcukc4VoRVEA</t>
  </si>
  <si>
    <t>Barry Grv</t>
  </si>
  <si>
    <t>https://play-lh.googleusercontent.com/a-/AOh14Giiqtl3TqjQBwDbUCJ94BbHhq496nc2tI9Kpieuug</t>
  </si>
  <si>
    <t>Delighted with this app. Goodbye Google maps.</t>
  </si>
  <si>
    <t>gp:AOqpTOGnB3FYO4IEfrkbnPVg2qW4gb7ZIyAaIvXK7iMQrzBVb7iqQjroPL7A3AvaS4ZInPe24At5Gi4AKIitYQ</t>
  </si>
  <si>
    <t>kkk kkk</t>
  </si>
  <si>
    <t>https://play-lh.googleusercontent.com/a-/AOh14Gjh8babehe9NkeRq3ete-ORl7UWn8WO9fj9MBqJsg</t>
  </si>
  <si>
    <t>it freezes all the time, when planing a route or marking a place....... please update or refund</t>
  </si>
  <si>
    <t>gp:AOqpTOGklbqBvWJLRqBMGhltnECPy_5hoBHFxzcjOfFan0YqENZ2gtNxUXYKXuYZ0e1F1ge29a1rMb6i0srxHQ</t>
  </si>
  <si>
    <t>valimit</t>
  </si>
  <si>
    <t>https://play-lh.googleusercontent.com/a/AATXAJyiNds0wcTUctiC2az26fIexc8IxZMHnpo_ka03=mo</t>
  </si>
  <si>
    <t>Last update, 26.05.2018 won't work. Error code 504.</t>
  </si>
  <si>
    <t>gp:AOqpTOED9mS3RdgZU5WfWk8r2HoBsLeuNVbl7NIYVACY46z6ecAv4AoXsQq5j4epU-5k2gj1YCZgoSRVbJmOZw</t>
  </si>
  <si>
    <t>P L</t>
  </si>
  <si>
    <t>https://play-lh.googleusercontent.com/a/AATXAJzwVFkOtfQqaFhE55yVmvoSSQhvGi5l_L3U2pRO=mo</t>
  </si>
  <si>
    <t>It has many details for locations, towns. But can't find any exact address or even popular restaurants im looking for, how does other reviewer thing this map is so wonderful. There must be some trick how to use this, but if there is takes too long to search for places.</t>
  </si>
  <si>
    <t>gp:AOqpTOErOFFj_SMw1NG4SO-ymqiYmWlBfsNAuRJy90uo7hPokbudXZ1m-Mjm84E82jTT0YxuF8wfFj4vnydNRw</t>
  </si>
  <si>
    <t>Rudy TheCat</t>
  </si>
  <si>
    <t>https://play-lh.googleusercontent.com/a/AATXAJwwba0WKGvsSLKFO486t87sMvBr45LQI6-c4aq7=mo</t>
  </si>
  <si>
    <t>Would be 5 stars if not for learning curve and not too user-friendly. Many 
 great features, including topography.</t>
  </si>
  <si>
    <t>gp:AOqpTOGPoO-9dLIZLIMboxrWn5jdzd7QUjbgZ-iM_rE6uazK8jrS6UhysAhpg4zffdkjPXDGPLqbISYOiXYcEA</t>
  </si>
  <si>
    <t>Zejnil Hadzimusic</t>
  </si>
  <si>
    <t>https://play-lh.googleusercontent.com/a-/AOh14GizT2IkNQ4Uf0quPXYudpmAEtxyluLSn25_X7k_</t>
  </si>
  <si>
    <t>App is great, but one important feature is missing. Choice more then one route before starting route to destination. When choice destination you need to enable to choice beetwen two or more posibile route to destination. You suggest best choice for route but User will choice the best options for him. Other navigations app have this feature. Hope you will consider this and with this feature you will be definitely best navigation app. Thank you</t>
  </si>
  <si>
    <t>gp:AOqpTOEtioUlWzuaqRj2Li6GYNfCSXfsdnZ-cvD5saaTrpSx_Ie_FNTqTZD8dT07uIfhXiBjgygyNfVVKKB_Vw</t>
  </si>
  <si>
    <t>Richard Gates</t>
  </si>
  <si>
    <t>https://play-lh.googleusercontent.com/a/AATXAJzQP0i1BprP1_Nkx1s4eW42C-0Iu4Co6M4zkelt=mo</t>
  </si>
  <si>
    <t>This is a beautiful app with outstanding maps. There is no where else I know where you can get such incredible detail of every corner of the globe.</t>
  </si>
  <si>
    <t>gp:AOqpTOHWZEJnNA0cbtvFHMnhTnit3TOlMRTO3Z1oPA7l4iLnUwGSk2bfX2s_rjJt36iHGLyAjOwLeoQb5aJ65Q</t>
  </si>
  <si>
    <t>Jan Vansteenkiste</t>
  </si>
  <si>
    <t>https://play-lh.googleusercontent.com/a/AATXAJxIwcjKZc4lwxv8NDehyodH6cBv5vP6lnfNylFM=mo</t>
  </si>
  <si>
    <t>Only the search function is not good enough. Apart from that it would be a 5 star.</t>
  </si>
  <si>
    <t>gp:AOqpTOEZFranhs9wHqIjF864K3Sfk02qsnLl4XiWC4eLKox2urQXHMcNdBpEQjIAcZjMFO87n-caVFs4tySuDA</t>
  </si>
  <si>
    <t>Familie NE</t>
  </si>
  <si>
    <t>https://play-lh.googleusercontent.com/a/AATXAJz9j_a9tSwGiluuIEuBr09xZQYXQ_2UnuwbO-rq=mo</t>
  </si>
  <si>
    <t>It's a bit sad that there is a restriction in the amount of maps you can download but what to do... Other than that great app</t>
  </si>
  <si>
    <t>gp:AOqpTOELSHemg5EmOz548BWCdgwuwdVoBOJWC8TjH9KX22OucCjviiZWxtbYXo-WFsIN_Bq-iuTNraefKe7acQ</t>
  </si>
  <si>
    <t>Daniel Costescu</t>
  </si>
  <si>
    <t>https://play-lh.googleusercontent.com/a-/AOh14GhS-4konwtKoCFsc6NxTFyP7Wlq906GTpUrtsCSIA</t>
  </si>
  <si>
    <t>I use this app for offline navigation and hiking, it's the best, lot of options an functionalities. Only thing that can be improved is to have all these functionalities better organized in the menu</t>
  </si>
  <si>
    <t>gp:AOqpTOGe-7g1o-80Kc_wvYsKap0jlFkqRN5iCa2q4Ex4t8tpt9-ASrrpOf2mxDS7CjMzy_epBeBaW2tc3-mtig</t>
  </si>
  <si>
    <t>Jacopo De Santa</t>
  </si>
  <si>
    <t>https://play-lh.googleusercontent.com/a-/AOh14Gio7P35vF7fTVAD6FpM6A9NiFdWxUInytKtaXKVbpQ</t>
  </si>
  <si>
    <t>It is a great app, although recently I'm having some issues to use it for direction, since it is slow and continuously crashing, even if the route is few kilometers long</t>
  </si>
  <si>
    <t>gp:AOqpTOEG0lDnd4xw4C_ZKGuXGdR4fqQCePIq6USbDyES1F6EgM-8K2WDQfHrdTiunxecgnmMaAtyEVag6VnMbg</t>
  </si>
  <si>
    <t>Sayed Attia</t>
  </si>
  <si>
    <t>https://play-lh.googleusercontent.com/a/AATXAJxLaVWQcrPwSf4T6AZnsAwn2XCrn3ZC3TnOl0BK=mo</t>
  </si>
  <si>
    <t>very good spolication. Hiwever, the arabic voice is not working .</t>
  </si>
  <si>
    <t>gp:AOqpTOGwSyawbvHbnVPGUS0Am-exNfhVz2YpvdvP7XIZ6tawlScGZWT0CHXEgLu04NMTmtncoX3s6dAYI2Q0yg</t>
  </si>
  <si>
    <t>Garrett Devitt</t>
  </si>
  <si>
    <t>https://play-lh.googleusercontent.com/a-/AOh14Gg71NcsJEvuly0zsGcPti3dgI5KbChRMbrBxF_LIg</t>
  </si>
  <si>
    <t>Successfully navigated across the Pyrenees on dirt roads in July 2014 with this app. Excellent! Takes a bit of getting used to. Bit clunky but good maps.</t>
  </si>
  <si>
    <t>gp:AOqpTOHqCu9aTSFxuEflL56qJVclsrRW9ijGkxXxv0HubmuJUnGqH4wnzMroXkuDY9zSs2dc4y8z82Iw-jiiyA</t>
  </si>
  <si>
    <t>Andrew Daley</t>
  </si>
  <si>
    <t>https://play-lh.googleusercontent.com/a/AATXAJzRyYGKCSR4K8BfvWl8F6yvu7Y-pJ6gihk7CYRF=mo</t>
  </si>
  <si>
    <r>
      <rPr>
        <sz val="12"/>
        <color rgb="FF000000"/>
        <rFont val="Calibri, sans-serif"/>
      </rPr>
      <t xml:space="preserve">Just installed this to use on my bike i was hoping the turn screen on/off function would work better. It turns the screen on but doesn't turn it back off again which is disappointing and dangerous. Even minimising </t>
    </r>
    <r>
      <rPr>
        <b/>
        <sz val="12"/>
        <color rgb="FF000000"/>
        <rFont val="Calibri, sans-serif"/>
      </rPr>
      <t>the app as recommended is useless</t>
    </r>
    <r>
      <rPr>
        <sz val="12"/>
        <color rgb="FF000000"/>
        <rFont val="Calibri, sans-serif"/>
      </rPr>
      <t>, turning on the screen when the app is minimised so you see your home screen is a waste of time.</t>
    </r>
  </si>
  <si>
    <t>gp:AOqpTOHmE_bI5cYM5hcQXYaEsexTHynlh4SajL7asCXgRBxc6dMmafD8pde7JoBUfnQ5ecIafOqOCLIOYaMAwQ</t>
  </si>
  <si>
    <t>Niksa Franceschi</t>
  </si>
  <si>
    <t>https://play-lh.googleusercontent.com/a/AATXAJzLGDGgOmoIt3vw1D0QFpmAhUdJqoTVSRwtMQAJ=mo</t>
  </si>
  <si>
    <t>Love it! Load gpx route, and off I go cycling. For me while cycling - best map (and free!).</t>
  </si>
  <si>
    <t>gp:AOqpTOGFyBge_ZJcuTZ0mQemDJkJ76KAIO728PUEIPqUKAYS3iZ2avkACMxckNtn34YfhGYkhRfVpN6Zx2whDQ</t>
  </si>
  <si>
    <t>Yegor Biziuk</t>
  </si>
  <si>
    <t>https://play-lh.googleusercontent.com/a-/AOh14GiNZyQz_gtjzID3AMPucvRNwCa65FoyQxBFBF8YeA</t>
  </si>
  <si>
    <t>It just doesn't work. Maps don't load at all</t>
  </si>
  <si>
    <t>gp:AOqpTOECLtZHB6Kl3ZVztv5L_P480SgS7D_3AkcX1lOGcWJKBdRb84n5VyP8Kt8Tg6fMnHHFe3XpCPuCNRJsqQ</t>
  </si>
  <si>
    <t>ranniel historillo</t>
  </si>
  <si>
    <t>https://play-lh.googleusercontent.com/a-/AOh14GjgLy0ZXSZo5sPLaxQ4rLbFN64D9mB33z7YcBQhFg</t>
  </si>
  <si>
    <t>I used to love this app not until the update..i lost everything in this app even the maps,routes,favorites,etc..now its just a garbage.i tried to download maps but there's always an error coming right before i finished it.. Im very disappointed.. I suggest not to update this app.</t>
  </si>
  <si>
    <t>gp:AOqpTOEBWOOdjA_Zw0h_gbsA9yLdaPvasQBY1rvOom4bXbul5CsYGEunFuDi-r3ux3LtQArexx-wPAndTTcD6g</t>
  </si>
  <si>
    <t>Diego Pozzati</t>
  </si>
  <si>
    <t>https://play-lh.googleusercontent.com/a-/AOh14GiVHFadZG4uGkSJLQqVbvaiMXefpIns9bm_h9hWuw</t>
  </si>
  <si>
    <t>Not so easy to use, but overerall great performances. Missing distance milestones selection in POI menu, since is often used by italian traffic announcement services.</t>
  </si>
  <si>
    <t>gp:AOqpTOEzkSKklk5EDRotyfcz15PR9lnhswS6Ooa5QEOIm3nKw0_Qq4iXu-kqGdCB6tmrPHfvI45Wa0xhHNZ4Xw</t>
  </si>
  <si>
    <t>Pablo Armas</t>
  </si>
  <si>
    <t>https://play-lh.googleusercontent.com/a-/AOh14Gh-XXMurzsv2tpy723abt5zBKgYRIdCGYnqmKT4</t>
  </si>
  <si>
    <t>No hay la version para buscar coordenadas</t>
  </si>
  <si>
    <t>gp:AOqpTOHNA4b3N8hLtoV54B3el_f0g3Y2cZdeBM6YA59vp7nFluHSF9wiyXhWJankUPUowVFdl1sksFET-UVZUQ</t>
  </si>
  <si>
    <t>Dimitar Chukaliev</t>
  </si>
  <si>
    <t>https://play-lh.googleusercontent.com/a-/AOh14Gg9HBhOP8CCOLaPoaIuOaaKZPdFX5tTM0TBJt-tkg4</t>
  </si>
  <si>
    <t>Better support for my region, much better support for offline maps and offline search. I will buy it, just to support the development, even though I have no need of the pro features.</t>
  </si>
  <si>
    <t>lg:AOqpTOEWkyrA2FPjJMp0Cq3jFEyd1AtAzeSC3wSlpekNA8Wd2fBn5G_A3ftisOWBWJatc0fHMljnhNUdjc9jBw</t>
  </si>
  <si>
    <t>Best map application ever, I used it for over 2years now on three different Android phones and on different cities and countries and it is the best really</t>
  </si>
  <si>
    <t>gp:AOqpTOFLgl8Vq5dkZyy2wCT29Ej4I3F_3fkrOlI8LBPHerZe6-MXV5iEYimxzqUwugVRFZan8l4JZvYSd-l2XA</t>
  </si>
  <si>
    <t>M Avis Cruet</t>
  </si>
  <si>
    <t>https://play-lh.googleusercontent.com/a/AATXAJxRfzixMYHMutUBcIEEpoyDDm7euPH462wPqjvJ=mo</t>
  </si>
  <si>
    <t>Downloaded regional map and my town wasn't listed and there was no way to add it.</t>
  </si>
  <si>
    <t>gp:AOqpTOGM9l0DF57vzydC1km2ecMJO9gfKL7u8lxwbkl0lnFmTm2A-1LeSuRs6NdJV3LSMCAVIUn-gyvRuuxAUA</t>
  </si>
  <si>
    <t>Andreas Nilsson</t>
  </si>
  <si>
    <t>https://play-lh.googleusercontent.com/a-/AOh14GjtK-mFdAeMctHFqLYxY6jCLwwnrjYztC2FYiboyA</t>
  </si>
  <si>
    <t>Lost me at not showing a map</t>
  </si>
  <si>
    <t>gp:AOqpTOEeQvpFjqV2gScDjF9z7MOQ641cIaeFjKJdE_23LMG0o9yq5q-D7MFOzXGzaDEs_9V0cMCaOWNf1u_Iig</t>
  </si>
  <si>
    <t>Wilkie Crouch</t>
  </si>
  <si>
    <t>https://play-lh.googleusercontent.com/a-/AOh14GgUksmTngRCpnmC7bZJROQEGUYxxFbdrjlvdky4OA</t>
  </si>
  <si>
    <t>This freeware app has similar capabilities to Mapfactor Navigator. After installing the app, you have to download a map for your region, and or the regions you intend to drive to. You can download these maps to your external SD card, but you have to set it to specifically to do this or the maps will be downloaded to the internal memory, which wastes RAM. The OSM maps provided with this app are more detailed than you get with Mapfactor, but that's the main advantage. Mapfactor can re-calculate more quickly.</t>
  </si>
  <si>
    <t>gp:AOqpTOFoQ5vBFZND6brwLlNvM8IhHXvov3G-qnEzIBv3WBmGSCri0lBIw2BUzwNhduPlIefkAwlGXqT69QypBQ</t>
  </si>
  <si>
    <t>Peter Rickard</t>
  </si>
  <si>
    <t>https://play-lh.googleusercontent.com/a-/AOh14GhDGw6AtzhHkbxgLhEdYUA9CWmkqrLAGrwxfpl5Yw</t>
  </si>
  <si>
    <t>This app is not free Google maps is free so it doesn't compare Google is much better</t>
  </si>
  <si>
    <t>gp:AOqpTOE96tELpYo03n_3wmdliztuZoC3OUkeF9sLcS_Jh9vIEh7KR4QJzbZ58tARJKrWfFs0muWzzYGzrwwRbg</t>
  </si>
  <si>
    <t>Jameel Esmail</t>
  </si>
  <si>
    <t>https://play-lh.googleusercontent.com/a/AATXAJwY2YnCaM4nZW1kpIf8eScnSZxysTP4MiT95Gs=mo</t>
  </si>
  <si>
    <t>It's really fantastic app and totally dependable on traveling.</t>
  </si>
  <si>
    <t>gp:AOqpTOE9vGnxF09mGom0OipwZpzNN3oskheiau1ZhLojwYSp6gTrHFAfTnJvKe9zL7sJG6_b-Oe5U7CF3JwMqw</t>
  </si>
  <si>
    <t>Mandown</t>
  </si>
  <si>
    <t>https://play-lh.googleusercontent.com/a-/AOh14Gg9M-87bVxfyrh9GnBd8KUGdIcRACtOBfIQfMl6iQ</t>
  </si>
  <si>
    <t>The first app that I found very useful and thanks to people who created it. Thanks a million</t>
  </si>
  <si>
    <t>gp:AOqpTOFX4tEf5d9-Vg9EXIkrH0RZrRrd7mW0XMZxvfMKe1BpM9xVaeLfetak5YR_si8HEv9eSy-1Au1KiDTi7A</t>
  </si>
  <si>
    <t>samerickson89</t>
  </si>
  <si>
    <t>https://play-lh.googleusercontent.com/a-/AOh14GhqLz6L77K23EgVY16dxZh44CcuJaP5haN9eqPu</t>
  </si>
  <si>
    <t>I really want to like this app, and it's noticeably improved since I tried it a year or so ago, but it still has a long way to go before it can replace my current navigation app. For example, offline maps are nice but shouldn't be required. I also can't search my address, only the nearest cross street.</t>
  </si>
  <si>
    <t>gp:AOqpTOFRN_1-T1q7k6zOagGH_-38Tz7UtgejUWLvmooaa-joHbUDLsCaTtudOWQKbp37MmlHOllYuyPYxptSgw</t>
  </si>
  <si>
    <t>Emilia Maslen</t>
  </si>
  <si>
    <t>https://play-lh.googleusercontent.com/a-/AOh14Gj4TejOcj_4rLP7yMcjmdCFdX39c3pcJ7otL2-QPbs</t>
  </si>
  <si>
    <t>is been good enough when I used it. I like it</t>
  </si>
  <si>
    <t>lg:AOqpTOFAc7eGawfA2e-4-2mXynjZVTGVaFDVGKWOXAd8W6XVHiYIptRu2R2SV0A2evRsqdr5goR8d6UQ07CjUA</t>
  </si>
  <si>
    <t>This is simply the best offline map viewer/router available!</t>
  </si>
  <si>
    <t>gp:AOqpTOGyx3WLFE5opPTapGaRy5MDbj0uvwTrGK7cNx2AqrrWFhTZVdsvzoWA4E3__OmpmQIrcYbjZnD63XIM0g</t>
  </si>
  <si>
    <t>Tomáš Mládek</t>
  </si>
  <si>
    <t>https://play-lh.googleusercontent.com/a-/AOh14GgIDMR2wznkW99Cqqjfle66E6e3ALazGRbVrzsGKrs</t>
  </si>
  <si>
    <t>Hands down best and most comprehensive mapping/route planning solution I know of. Miles ahead of Google Maps, and works just fine offline!</t>
  </si>
  <si>
    <t>gp:AOqpTOEDDetGU8hvEXBJU5LYEP8CQ_x3I3VOzc9KHdHhK9J82SVnBZbAdainLiuOikRb-48bLPQ-Pr-OMppgPQ</t>
  </si>
  <si>
    <t>Jedrzej Kalisiak</t>
  </si>
  <si>
    <t>https://play-lh.googleusercontent.com/a-/AOh14GiQjhHVNlR2-3-sEtnsjkhrAwiwMVg1bNitR7MynA</t>
  </si>
  <si>
    <t>The best offline navigation. Very good for all outdoor activity.</t>
  </si>
  <si>
    <t>gp:AOqpTOHaZuJq6YXuZ5oCU4ZJ4sZakLS65ordBhWALnww95kAtRHNQacALFKZbiMx-CoWIB5XL46U7jIKz1r2uA</t>
  </si>
  <si>
    <t>Sebastian Trif</t>
  </si>
  <si>
    <t>https://play-lh.googleusercontent.com/a-/AOh14Gjhh2tykATpyUS-U5jkUkOLgRwipusT0P_BXrlZ</t>
  </si>
  <si>
    <t>Works like a charm on Galaxy S3 , realy like the new update, if anything, the search by post code could improoved . Thanks great app.</t>
  </si>
  <si>
    <t>lg:AOqpTOFZWAirDW39puDBsoP3yRpydntL6uvm6A1JSuHyVbqVgrEzj1Xu7ul_zF9WRvwa5Cfrz6sgCg5e-reFIQ</t>
  </si>
  <si>
    <t>Bad UI, downloads take hours. Apart from that amazin.</t>
  </si>
  <si>
    <t>gp:AOqpTOGb8PkP9eITDMFo2apeWyq6pcO5DlriBkB_cRdlhOLTeCskOpxqeRj4z5oUm403jPrir4Y0YcYQNnU8DA</t>
  </si>
  <si>
    <t>Wayne Edwards</t>
  </si>
  <si>
    <t>https://play-lh.googleusercontent.com/a/AATXAJwLP8NZnzrzwsXOcXvx75010jQdUxXH5IiZQAFN=mo</t>
  </si>
  <si>
    <t>How to do something is not always obvious. Lots of capability.</t>
  </si>
  <si>
    <t>gp:AOqpTOEsBETiF-mQGD80vz8fKFOSy4s4j0zwl5QlrzvNDjfH4sav0IV5xwD_ctEkoChg9_-z0G8WPQnOnokoyQ</t>
  </si>
  <si>
    <t>Kev Stafford</t>
  </si>
  <si>
    <t>https://play-lh.googleusercontent.com/a-/AOh14GjWnoVV9Rl5bpqZ2_akZ-e6mRlof1gkJ8-xzIJu1g</t>
  </si>
  <si>
    <t>Don't be fooled. It may look like the business but between demanding to be online to search for postcodes, crashing randomly and eating battery quicker than my 2.1a car charger can feed it. ABSOLUTE JUNK. HOW DISAPPOINTING. changing map provider.. mid journey. Thanks for nothing.</t>
  </si>
  <si>
    <t>gp:AOqpTOFEvjZ0-jwUZSwjTbkTtUnj2hwZgjZ-AG-v6GVB1oBZQJ5RBoJBG4TCaqkjaQ1NHSnKGa86GEq4RPTMkw</t>
  </si>
  <si>
    <t>Used to work perfectly, but now I can't load files saved to SD card which means it's unworkable on my phone. I hope the bug is fixed and it'll be a 5 star app again</t>
  </si>
  <si>
    <t>gp:AOqpTOE0ZJLu87RNhomAxWCKWF4A4ujXlhtbJ-cOtOh17rx4y89_b3_f43JNZCO6vv_DMCUKeQ2FpE4khXtPlA</t>
  </si>
  <si>
    <t>Philip Sumpter</t>
  </si>
  <si>
    <t>https://play-lh.googleusercontent.com/a-/AOh14GhOgMn4jJIxwxkkBnKtFcoprlRGxl7dzz1mLwY6rg</t>
  </si>
  <si>
    <t>I love this app and the customer service is excellent. However, it still only gets four stars as I cannot figure out how to access all the routes I saved after getting a new phone. When the app is reinstalled, all previous routes are lost.</t>
  </si>
  <si>
    <t>lg:AOqpTOFqddZ3Vus3ZLegMQiPu-47XFDnFWkN1ieDYD8loBBcPBdUFy0vPEC17vGbSGyCCht7kEqJI6EaIy6ofw</t>
  </si>
  <si>
    <t>Might be a great open source map, but I really don't fancy having to enter every street in my state to use it... Useless</t>
  </si>
  <si>
    <t>gp:AOqpTOHubYDyo_2IHC1ikSjFxZKwbctvQ6FuD_fH6eFmMtBho_FfF_Qq9qDI9SOMSCVLP5HwPgprfCJ_uq4bSQ</t>
  </si>
  <si>
    <t>November Delta</t>
  </si>
  <si>
    <t>https://play-lh.googleusercontent.com/a/AATXAJwmxpQ8wicvU5P9tFNhVyXifQy7Xca7BwvoNwWg=mo</t>
  </si>
  <si>
    <t>Decent app, still could use refinements. Tested out a number of Offline Nav Apps that utilize Open Street Maps, and this is one of better ones. Map display look good and are very detailed (and can have almost too much info displayed but like that you can select what you want displayed). I really liked the lane assist feature during navigation as well as the speed warnings. However, as with most apps that use osm maps, the POI and address searches are useless unless what you're looking for has already been entered on the osm map database. I'd like to suggest that OsmAnd have a online search feature (like MapFactor's Google search) to get those POIs and addresses and be able to translate those items to a nav point. Other areas for improvement that I noticed are: the lack of more than one suggested nav routes, and when using the "get directions" in an app like Yelp and selecting OsmAnd as the navigation program, the app was unable to use the information to generate a nav point whereas the other apps I tested had no problems. Nav routes suggested weren't always the best, but usually got me to my destination. Still needs improvements, but a solid app overall</t>
  </si>
  <si>
    <t>gp:AOqpTOFbC3rmbHMSbLRAbA_T4uiSx-z8E8VCrpnRdpl1tX_HgJwOxlYFsUbn_73LF56ctpxZQEZuZ-OCm5lPAA</t>
  </si>
  <si>
    <t>Marek M</t>
  </si>
  <si>
    <t>https://play-lh.googleusercontent.com/a-/AOh14GhCCwutrLOLGL8MAS9ssgP0_qCRo8-98JDA8JSQUZo</t>
  </si>
  <si>
    <t>I'm using this app for all my trips out of my home country. Maps based on openstreetmaps are quite good and accurate, the app itself is great.</t>
  </si>
  <si>
    <t>gp:AOqpTOGP6S69FB5hsIBKeCVzBhqX-SknVC2td-_8SmNpvroQWcBLx3Uf20n82Nl3KgqGzTOPQ8VrtWAea5dkKw</t>
  </si>
  <si>
    <t>John O'Brien</t>
  </si>
  <si>
    <t>https://play-lh.googleusercontent.com/a-/AOh14GhHNmse_YRRIwnalUmFXRI3SunvGq2ATyK8i0_50A</t>
  </si>
  <si>
    <t>If you can find your destination on a map, it works great. Otherwise, you're SOL</t>
  </si>
  <si>
    <t>lg:AOqpTOHCMHvEIA806a7Vz6QsDoqoDlUvJqGGgY0L5c-XDfBY8L0cUxixlzbqCmkG47_xaN2OvKTv4SDj4IuSmA</t>
  </si>
  <si>
    <t>Easily the best map/routing app I found so far. Not perfect yet, and the user interface quickly becomes confusing with all the plugin options, but it's also still under development.</t>
  </si>
  <si>
    <t>lg:AOqpTOH65Hnj8PcsmBwTggKUoHy2AvdcnALzaN0YPisvbqyJVI0lwfhFiSAgJxxXlg0JY6JCh7jcKpMAAQcPZg</t>
  </si>
  <si>
    <t>To chaotic for normal use. I wan't able find out, how to make it display offline vector maps, which it downloaded itself.</t>
  </si>
  <si>
    <t>gp:AOqpTOGz9WcoLSZxztMNoyK_q_5dDCogh5ZT74jKfziGWnpF2SIzjpnuOZg_IromjDlpQW9xGi2jO06fyc-jqQ</t>
  </si>
  <si>
    <t>Paul Tillman</t>
  </si>
  <si>
    <t>https://play-lh.googleusercontent.com/a/AATXAJyASSoU6LViDfyMySDCP0MNVkD4u9f2WieTZrHc=mo</t>
  </si>
  <si>
    <t>Fantastic the best map app ever, i use it virtually every day.</t>
  </si>
  <si>
    <t>gp:AOqpTOEMMo8VWcDCWisOZ4GJPWaIbs0rOUCmp1XPDjUBtgnrV_a0mZsMAh7I4j5AXXXSDBJd1-Oh3UA6HwFvWA</t>
  </si>
  <si>
    <t>Michael Ngubane</t>
  </si>
  <si>
    <t>https://play-lh.googleusercontent.com/a-/AOh14GgKYiQKHg53X4PG8MahJy5kQH7ErJtuRXcGiqAD</t>
  </si>
  <si>
    <t>Map is very good but when zooming in it goes blank. Can you please fix.</t>
  </si>
  <si>
    <t>gp:AOqpTOGtRJ6JS-ILjdRRbjqgIuSyGJwaawblXPRgbQEOQTsn6FU-OjE_UDwUBK70uKSZGC9mP44WXrzO18cLOA</t>
  </si>
  <si>
    <t>Ivan Kaselj</t>
  </si>
  <si>
    <t>https://play-lh.googleusercontent.com/a-/AOh14Gj3AzdlgmRp4Zqo4PJQoc-4hk-zH1-P_ycVMFXwTGg</t>
  </si>
  <si>
    <t>The best. Somewhat complicated but with so many features there is just no other way. Recommended.</t>
  </si>
  <si>
    <t>gp:AOqpTOFMeyvjbTwRjn5GImeh2uv1uW20NSsAUhNJG6sesRIwxwbGeEVaTii6R2LaHCH6LOm18ILY8eN5VbWmnA</t>
  </si>
  <si>
    <t>Thomas Moine</t>
  </si>
  <si>
    <t>https://play-lh.googleusercontent.com/a/AATXAJyGHaEAau1pUPsoqzcLKtEBwiNqr3BYczBMovM=mo</t>
  </si>
  <si>
    <t>I want a simple app. An offline GPS, with the possibility to put my own marks/points. Google maps doesn't do it offline. MapsWithMe takes money. OsmAnd Maps does it, but why doing things halfway? Favourites are too big, their is apparently only one icone possible and I dont want to have to click / tap on it to see what it is ! I'm also very confused by the waypoints and favorites and the fact that "from" and "to" are useless without setting a destination before. It's redundant. Make possible to easily do the operation: 1) select favorite / mark 2) choose from / to 3) choose another favorite/mark What, in the favorite menu, is the distance before the favorite name? I don't get it. Apart from this, the menu is great. Maps are OK but a bit too "colorless" in empty areas. Try to get relief / forest etc. Hard to explore the Iceland map without zooming a lot. On this point is MapWithMe way better. Summary: - Different icons with name over / under. Make the icon simplier to select. - Easier way to link favorites (or marks, whatever you call it) for step by step trekking / car rides Crazy that their is tons of free apps on the market and not any that can do this correctly...</t>
  </si>
  <si>
    <t>gp:AOqpTOFnXD1bGtU0JI8EFUYWE7J7XU9UWCQi8nkKGTPIsNr2iOcXs2j6GbcfindBKp_ITMfqjJJtF1PnJYKZIw</t>
  </si>
  <si>
    <t>Emmor Nile</t>
  </si>
  <si>
    <t>https://play-lh.googleusercontent.com/a-/AOh14GhTW6CZ4rklL4pTbv9MWmjvu3SRoKQmWWqvAjJVpA</t>
  </si>
  <si>
    <t>Best map and GPS app. I've used it in numerous countries and states and always load maps before I go someplace new.</t>
  </si>
  <si>
    <t>gp:AOqpTOG_Ia0UfAxgVj2OM_cVpWAEOmr9gy4OB3Qs-XzsnOWga7nfFAFPDgvRmSWkrPVoOOwNoy3RBUNdF6lZcg</t>
  </si>
  <si>
    <t>col horror</t>
  </si>
  <si>
    <t>https://play-lh.googleusercontent.com/a-/AOh14Gi4BF7NsjBRdc8YBw_9e5z8GEcNnLGdETmXN4BGXQ</t>
  </si>
  <si>
    <t>smooth presentation and a wealth of maps and information to download for offline use. paid for the annual subscription and like the extra features. my one issue is with local public transport. app isn't seemingly aware of the closest routes that are near where i live and wants me to walk an extra 15 minutes to catch a bus. google maps is much better in this regard. driving directions are accurate as are those for pedestrians up until now though.</t>
  </si>
  <si>
    <t>gp:AOqpTOH342g9xK8ToKU_wdCtHg6v_gZ2zjHrGI64VXFUahwg_654fpTLvixVR3HuQCAYcuc02lhlY9qyehTBaA</t>
  </si>
  <si>
    <t>EatingIs MyHobby</t>
  </si>
  <si>
    <t>https://play-lh.googleusercontent.com/a/AATXAJzT38tBg_XnhHF_uJeOY6jWiAGN9YPLb5qFUls=mo</t>
  </si>
  <si>
    <t>Interface need a lot of work to be more intuitive, rest works good.</t>
  </si>
  <si>
    <t>gp:AOqpTOG5x0lqdD7K6PW5oYnMoUV69S21Y4NCLRGUCOrWAl7zNe4cbtN5DRuebzHl9Z6HK3Q7oKFczuJJGhLZHQ</t>
  </si>
  <si>
    <t>Rob H</t>
  </si>
  <si>
    <t>https://play-lh.googleusercontent.com/a/AATXAJwOhmwxE1AHLUTOXCdetuOcTSD6D-G5_Fgepl-N=mo</t>
  </si>
  <si>
    <t>Unfortunately, you are forced to enter address by country(state), city, street, and building number. Well... here in Virginia, there are many addresses that are not located within a city. So if you are a traveling person going distances outside of cities (counties, etc) -- your out of luck with this app.</t>
  </si>
  <si>
    <t>total-sum</t>
  </si>
  <si>
    <t>sum</t>
  </si>
  <si>
    <t>Signal is just as good as WhatsApp, but more private and a company you can trust because their ethos is secure messaging, not information gathering. A bonus is that everyone's photos only end up on your phone if you specifically download them, which I could never work out how to do on WhatsApp. Much better. Glad I made the switch.</t>
  </si>
  <si>
    <t>This is a great and simple messaging app. Lost one star because the "invite" Banner tends to be a little obtuse, and I'm not fussy on the pic attachment process. And it only seems useful if both parties are using it.</t>
  </si>
  <si>
    <t>I like the concept of Signal, but I find the support to be lacking and the bugs to be plentiful. Good luck getting rid of it though, tried closing my account due to number of bugs and no one could contact me anymore via SMS. Had to download again and reset up my account.</t>
  </si>
  <si>
    <t>set spending pin with no backup is a Jokeeeeeeeeee It is a scam actualy i cant remeber i set only backup password and its work! But aftar 2 years app prevent transfer and want me to enter the pin! with nothing nothing even a way to remeber or reset your pin .</t>
  </si>
  <si>
    <t>My go-to reader. Would have given 5 stars had it not be constantly requiring authentication since the last update. A one-time DENY should stick. I'm not about to change my mind on allowing unrestricted access to my files.</t>
  </si>
  <si>
    <t>It's a pretty great app and I like it a lot, however, it says it supports azw3, but if you browse OPDS, even AZW3 novels with no DRM are not able to be downloaded only mobi can be downloaded. It's pretty frustrating. After having my wife try it out, i did find that the UI is not user-friendly, she's used to kindle, fbr is just weird .. i guess it was simple enough for me, but maybe some UI work can be done to help noobs (like my wife)</t>
  </si>
  <si>
    <t>Not intuitive. Difficult to change fonts, text size, etc. Couldn't not figure out how to purchase a book. Could only download samples.</t>
  </si>
  <si>
    <t>A good reader app for most phones EXCEPT those which do not have a permanent menu button.</t>
  </si>
  <si>
    <t>Very well done, better than many paid games. Only thing it needs is more content. Great controls, great gameplay, just...awesome.</t>
  </si>
  <si>
    <t>Content</t>
  </si>
  <si>
    <r>
      <t xml:space="preserve">Signal is just as good as WhatsApp, but </t>
    </r>
    <r>
      <rPr>
        <b/>
        <sz val="10"/>
        <rFont val="Arial"/>
      </rPr>
      <t>more private</t>
    </r>
    <r>
      <rPr>
        <sz val="10"/>
        <color rgb="FF000000"/>
        <rFont val="Arial"/>
      </rPr>
      <t xml:space="preserve"> and a company you can trust because their ethos is secure messaging, not information gathering. A bonus is that everyone's photos only end up on your phone if you specifically download them, which I could never work out how to do on WhatsApp. Much better. Glad I made the switch.</t>
    </r>
  </si>
  <si>
    <r>
      <t>This is a great and simple messaging app.</t>
    </r>
    <r>
      <rPr>
        <b/>
        <sz val="10"/>
        <rFont val="Arial"/>
      </rPr>
      <t xml:space="preserve"> Lost one star because the "invite" Banner tends to be a little obtuse, and I'm not fussy on the pic attachment process. And it only seems useful if both parties are using it.</t>
    </r>
  </si>
  <si>
    <r>
      <t xml:space="preserve">I like the concept of Signal, but </t>
    </r>
    <r>
      <rPr>
        <b/>
        <sz val="10"/>
        <rFont val="Arial"/>
      </rPr>
      <t>I find the support to be lacking</t>
    </r>
    <r>
      <rPr>
        <sz val="10"/>
        <color rgb="FF000000"/>
        <rFont val="Arial"/>
      </rPr>
      <t xml:space="preserve"> and the bugs to be plentiful. Good luck getting rid of it though, tried closing my account due to number of bugs and no one could contact me anymore via SMS. Had to download again and reset up my account.</t>
    </r>
  </si>
  <si>
    <r>
      <t xml:space="preserve">Like many, I migrated from WhatsApp after the privacy purge. Signal has been a great replacement so far, easy to use with lots of features. I've had one or two growing pains but nothing major. If </t>
    </r>
    <r>
      <rPr>
        <b/>
        <sz val="10"/>
        <rFont val="Arial"/>
      </rPr>
      <t>chatheads ever get introduced</t>
    </r>
    <r>
      <rPr>
        <sz val="10"/>
        <color rgb="FF000000"/>
        <rFont val="Arial"/>
      </rPr>
      <t>, it'll be 5 stars from me.</t>
    </r>
  </si>
  <si>
    <r>
      <rPr>
        <sz val="12"/>
        <color rgb="FF000000"/>
        <rFont val="Calibri, sans-serif"/>
      </rPr>
      <t xml:space="preserve">set spending pin with no backup is a Jokeeeeeeeeee It is a scam actualy i cant remeber i set only backup password and its work! But aftar 2 years app prevent transfer and want me to enter the pin! </t>
    </r>
    <r>
      <rPr>
        <b/>
        <sz val="12"/>
        <color rgb="FF000000"/>
        <rFont val="Calibri, sans-serif"/>
      </rPr>
      <t>with nothing nothing even a way to remeber or reset your pin .</t>
    </r>
  </si>
  <si>
    <r>
      <rPr>
        <sz val="12"/>
        <color rgb="FF000000"/>
        <rFont val="Calibri, sans-serif"/>
      </rPr>
      <t>Just because</t>
    </r>
    <r>
      <rPr>
        <b/>
        <sz val="12"/>
        <color rgb="FF980000"/>
        <rFont val="Calibri, sans-serif"/>
      </rPr>
      <t xml:space="preserve"> you have the option of seeing the password you encrypt it to doesn't make up for a lack of typos that people with dyslexia may overlook and there's no way to recover the password. I can't restore my wallet even though I emailed myself it's address as a reply to archiving the backup to my email account.</t>
    </r>
  </si>
  <si>
    <r>
      <rPr>
        <sz val="12"/>
        <color rgb="FF000000"/>
        <rFont val="Calibri, sans-serif"/>
      </rPr>
      <t xml:space="preserve">I am using this app for almost 8 years now but in the last months it is broken for me and </t>
    </r>
    <r>
      <rPr>
        <b/>
        <sz val="12"/>
        <color rgb="FF000000"/>
        <rFont val="Calibri, sans-serif"/>
      </rPr>
      <t>I have a considerable amount of money stuck in it.</t>
    </r>
    <r>
      <rPr>
        <sz val="12"/>
        <color rgb="FF000000"/>
        <rFont val="Calibri, sans-serif"/>
      </rPr>
      <t xml:space="preserve"> When I attempt to make a transaction, the transaction is never TRANSMITTED to the mempool. I am NOT talking about confirmation here. Also a replay of the blockchain does NOT solve the problem.</t>
    </r>
  </si>
  <si>
    <r>
      <rPr>
        <sz val="12"/>
        <color rgb="FF000000"/>
        <rFont val="Calibri, sans-serif"/>
      </rPr>
      <t xml:space="preserve">When its good its great, when its bad its horrible. I have a </t>
    </r>
    <r>
      <rPr>
        <b/>
        <sz val="12"/>
        <color rgb="FF000000"/>
        <rFont val="Calibri, sans-serif"/>
      </rPr>
      <t>credited transaction and cant spend it</t>
    </r>
    <r>
      <rPr>
        <sz val="12"/>
        <color rgb="FF000000"/>
        <rFont val="Calibri, sans-serif"/>
      </rPr>
      <t>. Says Im missing the amount I was credited. Oh by the way, you want customer support? HA! Its nonexistent here. Really...what the ****? Waiting 8 hours for a transaction to confirm is not ok either. Wait 8 hours to take my money then. Terrible to play with peoples money.</t>
    </r>
  </si>
  <si>
    <r>
      <rPr>
        <sz val="12"/>
        <color rgb="FF000000"/>
        <rFont val="Calibri, sans-serif"/>
      </rPr>
      <t xml:space="preserve">I'm liking the browser, but why we have to relaunch the browser everytime i make some change to it? </t>
    </r>
    <r>
      <rPr>
        <b/>
        <sz val="12"/>
        <color rgb="FF000000"/>
        <rFont val="Calibri, sans-serif"/>
      </rPr>
      <t>That's annoying.</t>
    </r>
  </si>
  <si>
    <r>
      <rPr>
        <sz val="12"/>
        <color rgb="FF000000"/>
        <rFont val="Calibri, sans-serif"/>
      </rPr>
      <t xml:space="preserve">Faster and less buggy than Chrome, </t>
    </r>
    <r>
      <rPr>
        <b/>
        <sz val="12"/>
        <color rgb="FF980000"/>
        <rFont val="Calibri, sans-serif"/>
      </rPr>
      <t>with better privacy options</t>
    </r>
    <r>
      <rPr>
        <sz val="12"/>
        <color rgb="FF000000"/>
        <rFont val="Calibri, sans-serif"/>
      </rPr>
      <t>! Very easy to use. I wish I had switched over LONG ago. &gt;The "Show simplified view" option does not work. I get the annoying pop-ups on the bottom of the page regardless of how it's set. &gt;The widget stack is miniscule. Why? &gt;The inability to import bookmarks from device-included browsers is the biggest handicap, of course.</t>
    </r>
  </si>
  <si>
    <r>
      <rPr>
        <sz val="12"/>
        <color rgb="FF000000"/>
        <rFont val="Calibri, sans-serif"/>
      </rPr>
      <t xml:space="preserve">Works quick and well. Nice to be able to escape the octopus data collectors who lie to you by saying "we collect this information to improve your experience... " Brave proves you can have a great experience and stay private while doing it! </t>
    </r>
    <r>
      <rPr>
        <b/>
        <sz val="12"/>
        <color rgb="FF980000"/>
        <rFont val="Calibri, sans-serif"/>
      </rPr>
      <t>The Rewards program sounds good but I'm still working it out (I'm 70 years old, so some of these new concepts take a bit of time to grasp.. :-))</t>
    </r>
  </si>
  <si>
    <r>
      <rPr>
        <sz val="12"/>
        <color rgb="FF000000"/>
        <rFont val="Calibri, sans-serif"/>
      </rPr>
      <t xml:space="preserve">I use Brave for its ability to continue playing videos in the background. But holy mother of Moses does it </t>
    </r>
    <r>
      <rPr>
        <b/>
        <sz val="12"/>
        <color rgb="FF000000"/>
        <rFont val="Calibri, sans-serif"/>
      </rPr>
      <t>spam notifications, advertisement, loads of ads</t>
    </r>
    <r>
      <rPr>
        <sz val="12"/>
        <color rgb="FF000000"/>
        <rFont val="Calibri, sans-serif"/>
      </rPr>
      <t>. Brave rewards is off and most privacy settings set to strict but man, it's unloading everything on me. Once I find a browser which has the same feature I will switch.</t>
    </r>
  </si>
  <si>
    <r>
      <rPr>
        <sz val="12"/>
        <color rgb="FF000000"/>
        <rFont val="Calibri, sans-serif"/>
      </rPr>
      <t xml:space="preserve">Brave was cool until this last update. Now whenever I try to change search engines the application </t>
    </r>
    <r>
      <rPr>
        <b/>
        <sz val="12"/>
        <color rgb="FF000000"/>
        <rFont val="Calibri, sans-serif"/>
      </rPr>
      <t>crashes</t>
    </r>
    <r>
      <rPr>
        <sz val="12"/>
        <color rgb="FF000000"/>
        <rFont val="Calibri, sans-serif"/>
      </rPr>
      <t>. Used to be close to a 5 star app. Hope y'all get this fixed.</t>
    </r>
  </si>
  <si>
    <r>
      <rPr>
        <sz val="12"/>
        <color rgb="FF000000"/>
        <rFont val="Calibri, sans-serif"/>
      </rPr>
      <t xml:space="preserve">When I look up something its stuck on that page, you back out it takes completely out of site. Needs some work on when you look up some stuff , like when you ask questions on certain things it fights you. Hard to get what Google had quickly. Needs improvement like anything else new. Other than that it's ok for now. Maybe also something is wrong with </t>
    </r>
    <r>
      <rPr>
        <b/>
        <sz val="12"/>
        <color rgb="FF000000"/>
        <rFont val="Calibri, sans-serif"/>
      </rPr>
      <t>app download</t>
    </r>
    <r>
      <rPr>
        <sz val="12"/>
        <color rgb="FF000000"/>
        <rFont val="Calibri, sans-serif"/>
      </rPr>
      <t xml:space="preserve"> or something else. But for now till I figure out this is my view for now. Not giving up though.</t>
    </r>
  </si>
  <si>
    <r>
      <rPr>
        <sz val="12"/>
        <color rgb="FF000000"/>
        <rFont val="Calibri, sans-serif"/>
      </rPr>
      <t xml:space="preserve">Best browser for who needs privacy over Google's advertising company.. some </t>
    </r>
    <r>
      <rPr>
        <b/>
        <sz val="12"/>
        <color rgb="FF000000"/>
        <rFont val="Calibri, sans-serif"/>
      </rPr>
      <t>download issues are here.</t>
    </r>
    <r>
      <rPr>
        <sz val="12"/>
        <color rgb="FF000000"/>
        <rFont val="Calibri, sans-serif"/>
      </rPr>
      <t>. anyway I like this app.. and rated 5 star 🤗</t>
    </r>
  </si>
  <si>
    <r>
      <rPr>
        <sz val="12"/>
        <color rgb="FF000000"/>
        <rFont val="Calibri, sans-serif"/>
      </rPr>
      <t xml:space="preserve">6.20 Updating this. But NOT bc of what look like TONs of fake review, 6.2 Stalls dead. </t>
    </r>
    <r>
      <rPr>
        <b/>
        <sz val="12"/>
        <color rgb="FF000000"/>
        <rFont val="Calibri, sans-serif"/>
      </rPr>
      <t>Update unusable</t>
    </r>
    <r>
      <rPr>
        <sz val="12"/>
        <color rgb="FF000000"/>
        <rFont val="Calibri, sans-serif"/>
      </rPr>
      <t xml:space="preserve">. 5.10 Uh </t>
    </r>
    <r>
      <rPr>
        <b/>
        <sz val="12"/>
        <color rgb="FF000000"/>
        <rFont val="Calibri, sans-serif"/>
      </rPr>
      <t>NOT private</t>
    </r>
    <r>
      <rPr>
        <sz val="12"/>
        <color rgb="FF000000"/>
        <rFont val="Calibri, sans-serif"/>
      </rPr>
      <t xml:space="preserve">! 5.2 Latest update scrolls back and forth </t>
    </r>
    <r>
      <rPr>
        <b/>
        <sz val="12"/>
        <color rgb="FF000000"/>
        <rFont val="Calibri, sans-serif"/>
      </rPr>
      <t>in error</t>
    </r>
    <r>
      <rPr>
        <sz val="12"/>
        <color rgb="FF000000"/>
        <rFont val="Calibri, sans-serif"/>
      </rPr>
      <t xml:space="preserve">. Search box issues. UPDATE this! Again! 2.10 STILL stalls A LOT. </t>
    </r>
    <r>
      <rPr>
        <b/>
        <sz val="12"/>
        <color rgb="FF000000"/>
        <rFont val="Calibri, sans-serif"/>
      </rPr>
      <t>Blank screen</t>
    </r>
    <r>
      <rPr>
        <sz val="12"/>
        <color rgb="FF000000"/>
        <rFont val="Calibri, sans-serif"/>
      </rPr>
      <t>. 1.11 UPDATED it. It STALLs. 12.21.20 Love hate again. Since last update, stalls out a LOT. 10.5 WOW SO sorry I updated this. ALL screwed up! 10.25 Keeps making keyboard float.</t>
    </r>
  </si>
  <si>
    <r>
      <rPr>
        <sz val="12"/>
        <color rgb="FF000000"/>
        <rFont val="Calibri, sans-serif"/>
      </rPr>
      <t xml:space="preserve">My go-to reader. Would have given 5 stars had it not be constantly requiring authentication since the last update. </t>
    </r>
    <r>
      <rPr>
        <b/>
        <sz val="12"/>
        <color rgb="FF000000"/>
        <rFont val="Calibri, sans-serif"/>
      </rPr>
      <t>A one-time DENY should stick.</t>
    </r>
    <r>
      <rPr>
        <sz val="12"/>
        <color rgb="FF000000"/>
        <rFont val="Calibri, sans-serif"/>
      </rPr>
      <t xml:space="preserve"> I'm not about to change my mind on allowing unrestricted access to my files.</t>
    </r>
  </si>
  <si>
    <r>
      <rPr>
        <sz val="12"/>
        <color rgb="FF000000"/>
        <rFont val="Calibri, sans-serif"/>
      </rPr>
      <t xml:space="preserve">It's a pretty great app and I like it a lot, however, it says it supports azw3, but if you browse OPDS, even AZW3 novels with no DRM are not able to be downloaded only mobi can be downloaded. </t>
    </r>
    <r>
      <rPr>
        <b/>
        <sz val="12"/>
        <color rgb="FF000000"/>
        <rFont val="Calibri, sans-serif"/>
      </rPr>
      <t>It's pretty frustrating</t>
    </r>
    <r>
      <rPr>
        <sz val="12"/>
        <color rgb="FF000000"/>
        <rFont val="Calibri, sans-serif"/>
      </rPr>
      <t>. After having my wife try it out, i did find that the UI is not user-friendly, she's used to kindle, fbr is just weird .. i guess it was simple enough for me, but maybe</t>
    </r>
    <r>
      <rPr>
        <b/>
        <sz val="12"/>
        <color rgb="FF000000"/>
        <rFont val="Calibri, sans-serif"/>
      </rPr>
      <t xml:space="preserve"> some UI work can be done to help noobs (like my wife)</t>
    </r>
  </si>
  <si>
    <r>
      <rPr>
        <sz val="12"/>
        <color rgb="FF000000"/>
        <rFont val="Calibri, sans-serif"/>
      </rPr>
      <t xml:space="preserve">Not intuitive. </t>
    </r>
    <r>
      <rPr>
        <b/>
        <sz val="12"/>
        <color rgb="FF000000"/>
        <rFont val="Calibri, sans-serif"/>
      </rPr>
      <t>Difficult to change fonts, text size, etc</t>
    </r>
    <r>
      <rPr>
        <sz val="12"/>
        <color rgb="FF000000"/>
        <rFont val="Calibri, sans-serif"/>
      </rPr>
      <t>. Couldn't not figure out how to purchase a book. Could only download samples.</t>
    </r>
  </si>
  <si>
    <r>
      <rPr>
        <sz val="12"/>
        <color rgb="FF000000"/>
        <rFont val="Calibri, sans-serif"/>
      </rPr>
      <t>A good reader app for most phones EXCEPT</t>
    </r>
    <r>
      <rPr>
        <b/>
        <sz val="12"/>
        <color rgb="FF000000"/>
        <rFont val="Calibri, sans-serif"/>
      </rPr>
      <t xml:space="preserve"> those which do not have a permanent menu button.</t>
    </r>
  </si>
  <si>
    <r>
      <rPr>
        <sz val="12"/>
        <color rgb="FF000000"/>
        <rFont val="Calibri, sans-serif"/>
      </rPr>
      <t>It causes a lot of annoyance. Just make it a</t>
    </r>
    <r>
      <rPr>
        <b/>
        <sz val="12"/>
        <color rgb="FF000000"/>
        <rFont val="Calibri, sans-serif"/>
      </rPr>
      <t>n option in the menu and remove it from the default screen</t>
    </r>
    <r>
      <rPr>
        <sz val="12"/>
        <color rgb="FF000000"/>
        <rFont val="Calibri, sans-serif"/>
      </rPr>
      <t>. I always go to other page unintentionally and go back to reading mode so i can't reset the page. I'll revert rating to 5 stars once it is addressed. Also, i really want to buy your premium version to thank you but i think the price is too steep for the added features are useless to me. If you can add the function like in "GrabMyBooks" app, the i will buy the premium app.</t>
    </r>
  </si>
  <si>
    <r>
      <rPr>
        <sz val="12"/>
        <color rgb="FF000000"/>
        <rFont val="Calibri, sans-serif"/>
      </rPr>
      <t xml:space="preserve">Hello. I'm using a Note5. There's </t>
    </r>
    <r>
      <rPr>
        <b/>
        <sz val="12"/>
        <color rgb="FF000000"/>
        <rFont val="Calibri, sans-serif"/>
      </rPr>
      <t xml:space="preserve">a split screen icon </t>
    </r>
    <r>
      <rPr>
        <sz val="12"/>
        <color rgb="FF000000"/>
        <rFont val="Calibri, sans-serif"/>
      </rPr>
      <t>but it doesn't seem to work. Is it supposed to be that way? All else is good.</t>
    </r>
  </si>
  <si>
    <r>
      <rPr>
        <sz val="12"/>
        <color rgb="FF000000"/>
        <rFont val="Calibri, sans-serif"/>
      </rPr>
      <t>Translate: Just super !! I could not read books due to the fact that other applications lagged and poured out. Everything here is very cool: smooth work, can work with "heavy" docks, reads a bunch of formats (</t>
    </r>
    <r>
      <rPr>
        <b/>
        <sz val="12"/>
        <color rgb="FF000000"/>
        <rFont val="Calibri, sans-serif"/>
      </rPr>
      <t xml:space="preserve">it's a pity that </t>
    </r>
    <r>
      <rPr>
        <sz val="12"/>
        <color rgb="FF000000"/>
        <rFont val="Calibri, sans-serif"/>
      </rPr>
      <t>.docx does not read). In general, I am delighted)
Просто супер!! Не мог читать книги из-за того, что другие приложения лагали и вылитали. Здесь все очень круто: плавность работы, может работать с "тяжелыми" док-ми, читает кучу форматов (жалко что .docx не читает). В общем - я в восторге)</t>
    </r>
  </si>
  <si>
    <r>
      <rPr>
        <sz val="12"/>
        <color rgb="FF000000"/>
        <rFont val="Calibri, sans-serif"/>
      </rPr>
      <t xml:space="preserve">this app is so shity </t>
    </r>
    <r>
      <rPr>
        <b/>
        <sz val="12"/>
        <color rgb="FF000000"/>
        <rFont val="Calibri, sans-serif"/>
      </rPr>
      <t>it doesnt open pdf</t>
    </r>
    <r>
      <rPr>
        <sz val="12"/>
        <color rgb="FF000000"/>
        <rFont val="Calibri, sans-serif"/>
      </rPr>
      <t>!!!</t>
    </r>
  </si>
  <si>
    <r>
      <rPr>
        <sz val="12"/>
        <color rgb="FF000000"/>
        <rFont val="Calibri, sans-serif"/>
      </rPr>
      <t xml:space="preserve">Lots of features. Only con for me is on the note2 </t>
    </r>
    <r>
      <rPr>
        <b/>
        <sz val="12"/>
        <color rgb="FF000000"/>
        <rFont val="Calibri, sans-serif"/>
      </rPr>
      <t>I hit the trash often when trying to hit home button.</t>
    </r>
  </si>
  <si>
    <r>
      <rPr>
        <sz val="12"/>
        <color rgb="FF000000"/>
        <rFont val="Calibri, sans-serif"/>
      </rPr>
      <t xml:space="preserve">After some </t>
    </r>
    <r>
      <rPr>
        <b/>
        <sz val="12"/>
        <color rgb="FF000000"/>
        <rFont val="Calibri, sans-serif"/>
      </rPr>
      <t>update</t>
    </r>
    <r>
      <rPr>
        <sz val="12"/>
        <color rgb="FF000000"/>
        <rFont val="Calibri, sans-serif"/>
      </rPr>
      <t xml:space="preserve"> the app </t>
    </r>
    <r>
      <rPr>
        <b/>
        <sz val="12"/>
        <color rgb="FF000000"/>
        <rFont val="Calibri, sans-serif"/>
      </rPr>
      <t>crashes</t>
    </r>
    <r>
      <rPr>
        <sz val="12"/>
        <color rgb="FF000000"/>
        <rFont val="Calibri, sans-serif"/>
      </rPr>
      <t xml:space="preserve"> on some specific access to the contacts which is really really really </t>
    </r>
    <r>
      <rPr>
        <b/>
        <sz val="12"/>
        <color rgb="FF000000"/>
        <rFont val="Calibri, sans-serif"/>
      </rPr>
      <t>annoying</t>
    </r>
    <r>
      <rPr>
        <sz val="12"/>
        <color rgb="FF000000"/>
        <rFont val="Calibri, sans-serif"/>
      </rPr>
      <t xml:space="preserve"> when you have written a long mail and you loose all of it even in the draft. If the problem isn't fixed I am changing app forever</t>
    </r>
  </si>
  <si>
    <r>
      <rPr>
        <sz val="12"/>
        <color rgb="FF000000"/>
        <rFont val="Calibri, sans-serif"/>
      </rPr>
      <t xml:space="preserve">Very well done, better than many paid games. Only thing </t>
    </r>
    <r>
      <rPr>
        <b/>
        <sz val="12"/>
        <color rgb="FF000000"/>
        <rFont val="Calibri, sans-serif"/>
      </rPr>
      <t>it needs is more content</t>
    </r>
    <r>
      <rPr>
        <sz val="12"/>
        <color rgb="FF000000"/>
        <rFont val="Calibri, sans-serif"/>
      </rPr>
      <t>. Great controls, great gameplay, just...awesome.</t>
    </r>
  </si>
  <si>
    <r>
      <rPr>
        <sz val="12"/>
        <color rgb="FF000000"/>
        <rFont val="Calibri, sans-serif"/>
      </rPr>
      <t xml:space="preserve">Atleast make a save slot or if died must be automatically respawn on the 1st level and the items drop maybe on same level where the character died or maybe 3-5 levels up. If don't have slot like before this game is now useless and i </t>
    </r>
    <r>
      <rPr>
        <b/>
        <sz val="12"/>
        <color rgb="FF000000"/>
        <rFont val="Calibri, sans-serif"/>
      </rPr>
      <t>liked it before</t>
    </r>
    <r>
      <rPr>
        <sz val="12"/>
        <color rgb="FF000000"/>
        <rFont val="Calibri, sans-serif"/>
      </rPr>
      <t>.</t>
    </r>
  </si>
  <si>
    <r>
      <rPr>
        <sz val="12"/>
        <color rgb="FF000000"/>
        <rFont val="Calibri, sans-serif"/>
      </rPr>
      <t xml:space="preserve">I've put far to many hours into this game and have never one beaten it all the way and honestly I love the game for that. However I'm not a fan of the </t>
    </r>
    <r>
      <rPr>
        <b/>
        <sz val="12"/>
        <color rgb="FF000000"/>
        <rFont val="Calibri, sans-serif"/>
      </rPr>
      <t>durability update</t>
    </r>
    <r>
      <rPr>
        <sz val="12"/>
        <color rgb="FF000000"/>
        <rFont val="Calibri, sans-serif"/>
      </rPr>
      <t>. Since then I went from consistently making it to the third level to hardly ever making it past the second. I wouldn't recommend it anymore.</t>
    </r>
  </si>
  <si>
    <r>
      <rPr>
        <sz val="12"/>
        <color rgb="FF000000"/>
        <rFont val="Calibri, sans-serif"/>
      </rPr>
      <t>Update: I changed my rating as after clearing my cache the login option appeared.</t>
    </r>
    <r>
      <rPr>
        <sz val="12"/>
        <color rgb="FF980000"/>
        <rFont val="Calibri, sans-serif"/>
      </rPr>
      <t xml:space="preserve"> It still didnt find my location so I had to restart my phone to get it to update.</t>
    </r>
    <r>
      <rPr>
        <sz val="12"/>
        <color rgb="FF000000"/>
        <rFont val="Calibri, sans-serif"/>
      </rPr>
      <t xml:space="preserve"> I have since located 4 caches. All have been off 5-7 kms. A 5th was not located. Original: I have no login option on app. An IT guru friend and user told me an option is missing in this version (6.1.2014) so there is no way to log in. No login error in faqs to direct me to fix.</t>
    </r>
  </si>
  <si>
    <r>
      <rPr>
        <sz val="12"/>
        <color rgb="FF000000"/>
        <rFont val="Calibri, sans-serif"/>
      </rPr>
      <t xml:space="preserve">A commendable effort but </t>
    </r>
    <r>
      <rPr>
        <sz val="12"/>
        <color rgb="FFA61C00"/>
        <rFont val="Calibri, sans-serif"/>
      </rPr>
      <t>stupidly unintuitive</t>
    </r>
    <r>
      <rPr>
        <sz val="12"/>
        <color rgb="FF000000"/>
        <rFont val="Calibri, sans-serif"/>
      </rPr>
      <t>. It's almost as if the author deliberately obfuscated things as some kind of April fools day joke.</t>
    </r>
  </si>
  <si>
    <r>
      <rPr>
        <sz val="12"/>
        <color rgb="FF000000"/>
        <rFont val="Calibri, sans-serif"/>
      </rPr>
      <t xml:space="preserve">Just installed this to use on my bike i was hoping the turn screen on/off function would work better. It turns the screen on but doesn't turn it back off again which is disappointing and dangerous. Even minimising </t>
    </r>
    <r>
      <rPr>
        <b/>
        <sz val="12"/>
        <color rgb="FF000000"/>
        <rFont val="Calibri, sans-serif"/>
      </rPr>
      <t>the app as recommended is useless</t>
    </r>
    <r>
      <rPr>
        <sz val="12"/>
        <color rgb="FF000000"/>
        <rFont val="Calibri, sans-serif"/>
      </rPr>
      <t>, turning on the screen when the app is minimised so you see your home screen is a waste of time.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</si>
</sst>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 m"/>
    <numFmt numFmtId="165" formatCode="0.0000"/>
    <numFmt numFmtId="166" formatCode="0.000"/>
  </numFmts>
  <fonts count="16">
    <font>
      <sz val="10"/>
      <color rgb="FF000000"/>
      <name val="Arial"/>
    </font>
    <font>
      <sz val="10"/>
      <name val="Arial"/>
    </font>
    <font>
      <b/>
      <sz val="12"/>
      <color rgb="FF222222"/>
      <name val="Calibri"/>
    </font>
    <font>
      <b/>
      <sz val="12"/>
      <name val="Calibri"/>
    </font>
    <font>
      <b/>
      <sz val="12"/>
      <color rgb="FF222222"/>
      <name val="Docs-Calibri"/>
    </font>
    <font>
      <u/>
      <sz val="10"/>
      <color rgb="FF0000FF"/>
      <name val="Arial"/>
    </font>
    <font>
      <sz val="12"/>
      <color rgb="FF000000"/>
      <name val="Calibri"/>
    </font>
    <font>
      <u/>
      <sz val="12"/>
      <color rgb="FF000000"/>
      <name val="Calibri"/>
    </font>
    <font>
      <sz val="11"/>
      <color rgb="FF000000"/>
      <name val="Inconsolata"/>
    </font>
    <font>
      <sz val="10"/>
      <name val="Arial"/>
    </font>
    <font>
      <b/>
      <sz val="10"/>
      <name val="Arial"/>
    </font>
    <font>
      <sz val="12"/>
      <color rgb="FF000000"/>
      <name val="Calibri, sans-serif"/>
    </font>
    <font>
      <b/>
      <sz val="12"/>
      <color rgb="FF000000"/>
      <name val="Calibri, sans-serif"/>
    </font>
    <font>
      <b/>
      <sz val="12"/>
      <color rgb="FF980000"/>
      <name val="Calibri, sans-serif"/>
    </font>
    <font>
      <sz val="12"/>
      <color rgb="FF980000"/>
      <name val="Calibri, sans-serif"/>
    </font>
    <font>
      <sz val="12"/>
      <color rgb="FFA61C00"/>
      <name val="Calibri, sans-serif"/>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28">
    <xf numFmtId="0" fontId="0" fillId="0" borderId="0" xfId="0" applyFont="1" applyAlignment="1"/>
    <xf numFmtId="0" fontId="1" fillId="0" borderId="0" xfId="0" applyFont="1" applyAlignment="1"/>
    <xf numFmtId="0" fontId="6" fillId="0" borderId="0" xfId="0" applyFont="1" applyAlignment="1">
      <alignment horizontal="left"/>
    </xf>
    <xf numFmtId="0" fontId="6" fillId="0" borderId="0" xfId="0" applyFont="1" applyAlignment="1">
      <alignment horizontal="right"/>
    </xf>
    <xf numFmtId="0" fontId="8" fillId="2" borderId="0" xfId="0" applyFont="1" applyFill="1" applyAlignment="1"/>
    <xf numFmtId="0" fontId="8" fillId="2" borderId="0" xfId="0" applyFont="1" applyFill="1"/>
    <xf numFmtId="0" fontId="1" fillId="0" borderId="0" xfId="0" applyFont="1" applyAlignment="1"/>
    <xf numFmtId="0" fontId="1" fillId="0" borderId="0" xfId="0" applyFont="1" applyAlignment="1"/>
    <xf numFmtId="0" fontId="1" fillId="0" borderId="0" xfId="0" applyFont="1" applyFill="1" applyAlignment="1"/>
    <xf numFmtId="0" fontId="2" fillId="0" borderId="0" xfId="0" applyFont="1" applyFill="1" applyAlignment="1">
      <alignment horizontal="center"/>
    </xf>
    <xf numFmtId="0" fontId="0" fillId="0" borderId="0" xfId="0" applyFont="1" applyFill="1" applyAlignment="1"/>
    <xf numFmtId="0" fontId="2" fillId="0" borderId="0" xfId="0" applyFont="1" applyFill="1" applyAlignment="1">
      <alignment horizontal="center"/>
    </xf>
    <xf numFmtId="0" fontId="3" fillId="0" borderId="0" xfId="0" applyFont="1" applyFill="1" applyAlignment="1"/>
    <xf numFmtId="0" fontId="2" fillId="0" borderId="0" xfId="0" applyFont="1" applyFill="1" applyAlignment="1"/>
    <xf numFmtId="0" fontId="4" fillId="0" borderId="0" xfId="0" applyFont="1" applyFill="1" applyAlignment="1"/>
    <xf numFmtId="0" fontId="5" fillId="0" borderId="0" xfId="0" applyFont="1" applyFill="1" applyAlignment="1"/>
    <xf numFmtId="0" fontId="6" fillId="0" borderId="0" xfId="0" applyFont="1" applyFill="1" applyAlignment="1">
      <alignment horizontal="right"/>
    </xf>
    <xf numFmtId="0" fontId="6" fillId="0" borderId="0" xfId="0" applyFont="1" applyFill="1" applyAlignment="1">
      <alignment horizontal="left"/>
    </xf>
    <xf numFmtId="0" fontId="7" fillId="0" borderId="0" xfId="0" applyFont="1" applyFill="1" applyAlignment="1">
      <alignment horizontal="left"/>
    </xf>
    <xf numFmtId="164" fontId="6" fillId="0" borderId="0" xfId="0" applyNumberFormat="1" applyFont="1" applyFill="1" applyAlignment="1">
      <alignment horizontal="left"/>
    </xf>
    <xf numFmtId="0" fontId="6" fillId="0" borderId="0" xfId="0" applyFont="1" applyFill="1" applyAlignment="1">
      <alignment horizontal="center"/>
    </xf>
    <xf numFmtId="0" fontId="0" fillId="0" borderId="0" xfId="0" applyFont="1" applyFill="1" applyAlignment="1"/>
    <xf numFmtId="0" fontId="8" fillId="0" borderId="0" xfId="0" applyFont="1" applyFill="1" applyAlignment="1"/>
    <xf numFmtId="0" fontId="9" fillId="0" borderId="0" xfId="0" applyFont="1" applyFill="1" applyAlignment="1"/>
    <xf numFmtId="0" fontId="8" fillId="0" borderId="0" xfId="0" applyFont="1" applyFill="1"/>
    <xf numFmtId="165" fontId="1" fillId="0" borderId="0" xfId="0" applyNumberFormat="1" applyFont="1" applyFill="1" applyAlignment="1"/>
    <xf numFmtId="2" fontId="1" fillId="0" borderId="0" xfId="0" applyNumberFormat="1" applyFont="1" applyFill="1" applyAlignment="1"/>
    <xf numFmtId="166" fontId="1" fillId="0" borderId="0" xfId="0" applyNumberFormat="1"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1" Type="http://schemas.openxmlformats.org/officeDocument/2006/relationships/hyperlink" Target="https://play-lh.googleusercontent.com/a/AATXAJxUwQy7iWFC_ctG5B3-RibhwymT0PIgBwGjuf8j=mo" TargetMode="External"/><Relationship Id="rId170" Type="http://schemas.openxmlformats.org/officeDocument/2006/relationships/hyperlink" Target="https://play-lh.googleusercontent.com/a-/AOh14Gjxf5hLpn62lAHB0POGEPPuAmrTEddDoM_H8o-rwA" TargetMode="External"/><Relationship Id="rId268" Type="http://schemas.openxmlformats.org/officeDocument/2006/relationships/hyperlink" Target="https://play-lh.googleusercontent.com/a/AATXAJymBtFApRWYOm8uc5Z3Pua4LiYeqaD6-WycpTpmcgo=mo" TargetMode="External"/><Relationship Id="rId475" Type="http://schemas.openxmlformats.org/officeDocument/2006/relationships/hyperlink" Target="https://play-lh.googleusercontent.com/a/AATXAJyhTgAZrOjZ4Vb4pE1n3IdV8T_FJLarJaCEBnau=mo" TargetMode="External"/><Relationship Id="rId682" Type="http://schemas.openxmlformats.org/officeDocument/2006/relationships/hyperlink" Target="https://play-lh.googleusercontent.com/a-/AOh14GgvZrqRuuAEdfOpzUqR0A0dX3GXmzkajPEiDBR5VQ0" TargetMode="External"/><Relationship Id="rId128" Type="http://schemas.openxmlformats.org/officeDocument/2006/relationships/hyperlink" Target="https://play-lh.googleusercontent.com/a/AATXAJxzUzKWc2RXYTtw4NT9_N_o7oKFIDz2o0_6kZxf=mo" TargetMode="External"/><Relationship Id="rId335" Type="http://schemas.openxmlformats.org/officeDocument/2006/relationships/hyperlink" Target="https://play-lh.googleusercontent.com/a-/AOh14GhFWntJLlhU4na1LAngA8ZBX6AOYal6vUhgDn8iaw" TargetMode="External"/><Relationship Id="rId542" Type="http://schemas.openxmlformats.org/officeDocument/2006/relationships/hyperlink" Target="https://play-lh.googleusercontent.com/a-/AOh14Gg6MIxq5yETlWxoX8jZgdjjnIZvLnwDFF9xxwpK8g" TargetMode="External"/><Relationship Id="rId987" Type="http://schemas.openxmlformats.org/officeDocument/2006/relationships/hyperlink" Target="https://play-lh.googleusercontent.com/a-/AOh14GjcWH_douydnxbMvg_VLOBfO5zcOH8Zd7sSEIK07Q" TargetMode="External"/><Relationship Id="rId1172" Type="http://schemas.openxmlformats.org/officeDocument/2006/relationships/hyperlink" Target="https://play-lh.googleusercontent.com/a-/AOh14GgUksmTngRCpnmC7bZJROQEGUYxxFbdrjlvdky4OA" TargetMode="External"/><Relationship Id="rId402" Type="http://schemas.openxmlformats.org/officeDocument/2006/relationships/hyperlink" Target="https://play-lh.googleusercontent.com/a-/AOh14Gg2qMLlX8z2D2mLo_DsQaknIdhriikppAQmNv_s" TargetMode="External"/><Relationship Id="rId847" Type="http://schemas.openxmlformats.org/officeDocument/2006/relationships/hyperlink" Target="https://play-lh.googleusercontent.com/a-/AOh14GjP4mOf8yPOB0o_6tQd-W6TcRsKKqqcEl8ZaiawWA" TargetMode="External"/><Relationship Id="rId1032" Type="http://schemas.openxmlformats.org/officeDocument/2006/relationships/hyperlink" Target="https://play-lh.googleusercontent.com/EGemoI2NTXmTsBVtJqk8jxF9rh8ApRWfsIMQSt2uE4OcpQqbFu7f7NbTK05lx80nuSijCz7sc3a277R67g" TargetMode="External"/><Relationship Id="rId707" Type="http://schemas.openxmlformats.org/officeDocument/2006/relationships/hyperlink" Target="https://play-lh.googleusercontent.com/EGemoI2NTXmTsBVtJqk8jxF9rh8ApRWfsIMQSt2uE4OcpQqbFu7f7NbTK05lx80nuSijCz7sc3a277R67g" TargetMode="External"/><Relationship Id="rId914" Type="http://schemas.openxmlformats.org/officeDocument/2006/relationships/hyperlink" Target="https://play-lh.googleusercontent.com/a-/AOh14GjsY7vUMtdgAINvnVhf1foODqQY0tBwcoc6Y0YJFg" TargetMode="External"/><Relationship Id="rId43" Type="http://schemas.openxmlformats.org/officeDocument/2006/relationships/hyperlink" Target="https://play-lh.googleusercontent.com/a-/AOh14Gh3eLEehfOpks-zQ_MsGHzF48rmWYf9rc9mT_qNJms" TargetMode="External"/><Relationship Id="rId192" Type="http://schemas.openxmlformats.org/officeDocument/2006/relationships/hyperlink" Target="https://play-lh.googleusercontent.com/a/AATXAJzYuRmfroC-gIoBpA-ueoDWk4bZOzytTw7e0Xeo=mo" TargetMode="External"/><Relationship Id="rId497" Type="http://schemas.openxmlformats.org/officeDocument/2006/relationships/hyperlink" Target="https://play-lh.googleusercontent.com/a-/AOh14GhXn-mmzPT3pWy9DZgLDDd80u_mmVEpitSJfDhwjg" TargetMode="External"/><Relationship Id="rId357" Type="http://schemas.openxmlformats.org/officeDocument/2006/relationships/hyperlink" Target="https://play-lh.googleusercontent.com/a-/AOh14Gg5sAAx5s6CkBso744D24-9dXYw-XRs3Ev8o0jU" TargetMode="External"/><Relationship Id="rId1194" Type="http://schemas.openxmlformats.org/officeDocument/2006/relationships/hyperlink" Target="https://play-lh.googleusercontent.com/a-/AOh14GgKYiQKHg53X4PG8MahJy5kQH7ErJtuRXcGiqAD" TargetMode="External"/><Relationship Id="rId217" Type="http://schemas.openxmlformats.org/officeDocument/2006/relationships/hyperlink" Target="https://play-lh.googleusercontent.com/a-/AOh14GiYFOPKlpLWcZVjgcMq061ngJP1r8wBWwFAT1SfOw" TargetMode="External"/><Relationship Id="rId564" Type="http://schemas.openxmlformats.org/officeDocument/2006/relationships/hyperlink" Target="https://play-lh.googleusercontent.com/a-/AOh14GgjMTK-PC_VrGwv6M7njwjxPu98HMKULHaVlqOO" TargetMode="External"/><Relationship Id="rId771" Type="http://schemas.openxmlformats.org/officeDocument/2006/relationships/hyperlink" Target="https://play-lh.googleusercontent.com/a-/AOh14GjRJCLRCZRrsmns3_ekZqzEAKqw0VWIt9YrfFGzGQ" TargetMode="External"/><Relationship Id="rId869" Type="http://schemas.openxmlformats.org/officeDocument/2006/relationships/hyperlink" Target="https://play-lh.googleusercontent.com/a-/AOh14GiQT3V-mwg-FoAuJGYB2JYuuie0aMVaF4278TuS5g" TargetMode="External"/><Relationship Id="rId424" Type="http://schemas.openxmlformats.org/officeDocument/2006/relationships/hyperlink" Target="https://play-lh.googleusercontent.com/a-/AOh14GiVoVPNag1Gck5pL0LzoVlHjwnT3G4nEzFkgJUozg" TargetMode="External"/><Relationship Id="rId631" Type="http://schemas.openxmlformats.org/officeDocument/2006/relationships/hyperlink" Target="https://play-lh.googleusercontent.com/EGemoI2NTXmTsBVtJqk8jxF9rh8ApRWfsIMQSt2uE4OcpQqbFu7f7NbTK05lx80nuSijCz7sc3a277R67g" TargetMode="External"/><Relationship Id="rId729" Type="http://schemas.openxmlformats.org/officeDocument/2006/relationships/hyperlink" Target="https://play-lh.googleusercontent.com/a/AATXAJwtmbE8cDDra64-G8t_ezlcdE2GCyVs9tqFnBiB=mo" TargetMode="External"/><Relationship Id="rId1054" Type="http://schemas.openxmlformats.org/officeDocument/2006/relationships/hyperlink" Target="https://play-lh.googleusercontent.com/a-/AOh14GigbQabWuetV5qtuTUBHLGI8O2aQmY4_2FrbYd13g" TargetMode="External"/><Relationship Id="rId936" Type="http://schemas.openxmlformats.org/officeDocument/2006/relationships/hyperlink" Target="https://play-lh.googleusercontent.com/a-/AOh14GgqzkkiRjBlqs2neTpV0wSbTSrpPx6upy0hiTwqGg" TargetMode="External"/><Relationship Id="rId1121" Type="http://schemas.openxmlformats.org/officeDocument/2006/relationships/hyperlink" Target="https://play-lh.googleusercontent.com/a-/AOh14GichDOYe3Cz6Frbqm-v-ed1nYUqpLj7YYEQ9UUcq9E" TargetMode="External"/><Relationship Id="rId65" Type="http://schemas.openxmlformats.org/officeDocument/2006/relationships/hyperlink" Target="https://play-lh.googleusercontent.com/a/AATXAJwlSL77QJA4mWt_zUV9BIkm5CaTBKIcm7YI6cQ_=mo" TargetMode="External"/><Relationship Id="rId281" Type="http://schemas.openxmlformats.org/officeDocument/2006/relationships/hyperlink" Target="https://play-lh.googleusercontent.com/a-/AOh14GhcVxuT-a8Mxz_M8wgG5VjYR4fDdy9AzELNrWggOg" TargetMode="External"/><Relationship Id="rId141" Type="http://schemas.openxmlformats.org/officeDocument/2006/relationships/hyperlink" Target="https://play-lh.googleusercontent.com/a-/AOh14Gj0rPHudipAV871mycUihlWovyUNy0ov6A9n7P-HQ" TargetMode="External"/><Relationship Id="rId379" Type="http://schemas.openxmlformats.org/officeDocument/2006/relationships/hyperlink" Target="https://play-lh.googleusercontent.com/a-/AOh14GjH78ffBekFEcVreGozU73CyXGwSOAQxbiTa23aSQ" TargetMode="External"/><Relationship Id="rId586" Type="http://schemas.openxmlformats.org/officeDocument/2006/relationships/hyperlink" Target="https://play-lh.googleusercontent.com/a-/AOh14GiXBk_J6LMSW03k2AY7FJ39PgaB3ECuZAHxHTQ9" TargetMode="External"/><Relationship Id="rId793" Type="http://schemas.openxmlformats.org/officeDocument/2006/relationships/hyperlink" Target="https://play-lh.googleusercontent.com/a-/AOh14GhXevn2B7uI0O8BFC6nlznDKjLIa8w8hwkKfURpNA" TargetMode="External"/><Relationship Id="rId7" Type="http://schemas.openxmlformats.org/officeDocument/2006/relationships/hyperlink" Target="https://play-lh.googleusercontent.com/a/AATXAJxlOo5bHD_yH3TtTJypmFalk-y24-wvRkQWBz-i=mo" TargetMode="External"/><Relationship Id="rId239" Type="http://schemas.openxmlformats.org/officeDocument/2006/relationships/hyperlink" Target="https://play-lh.googleusercontent.com/a-/AOh14GiuFLbAq6da0dbhMZz0KG8ghIB_yCDEfJfcsGNJRg" TargetMode="External"/><Relationship Id="rId446" Type="http://schemas.openxmlformats.org/officeDocument/2006/relationships/hyperlink" Target="https://play-lh.googleusercontent.com/a-/AOh14Ghd00mLvu3HI2QlHfeQ9_d29-_RD2mRcJkUdPMuZQ" TargetMode="External"/><Relationship Id="rId653" Type="http://schemas.openxmlformats.org/officeDocument/2006/relationships/hyperlink" Target="https://play-lh.googleusercontent.com/a-/AOh14GhX77qcStTuSGA5N_1Gk4x5PYZoFIAdd-E799lqbA" TargetMode="External"/><Relationship Id="rId1076" Type="http://schemas.openxmlformats.org/officeDocument/2006/relationships/hyperlink" Target="https://play-lh.googleusercontent.com/EGemoI2NTXmTsBVtJqk8jxF9rh8ApRWfsIMQSt2uE4OcpQqbFu7f7NbTK05lx80nuSijCz7sc3a277R67g" TargetMode="External"/><Relationship Id="rId306" Type="http://schemas.openxmlformats.org/officeDocument/2006/relationships/hyperlink" Target="https://play-lh.googleusercontent.com/a/AATXAJydDyRsIcl1txuzCnl8BSpzpY5afi3Kl_TGIL9m=mo" TargetMode="External"/><Relationship Id="rId860" Type="http://schemas.openxmlformats.org/officeDocument/2006/relationships/hyperlink" Target="https://play-lh.googleusercontent.com/a-/AOh14GgUwuB9_j9kc2fby05VTvtjus0MFO22OFtD7fJNkg" TargetMode="External"/><Relationship Id="rId958" Type="http://schemas.openxmlformats.org/officeDocument/2006/relationships/hyperlink" Target="https://play-lh.googleusercontent.com/a-/AOh14GjOnQ6EjbrosysIShV5k41WTkvVnqkmL9nTQsth" TargetMode="External"/><Relationship Id="rId1143" Type="http://schemas.openxmlformats.org/officeDocument/2006/relationships/hyperlink" Target="https://play-lh.googleusercontent.com/a-/AOh14GijXGeHscbTLRJLiv_2tRCLUCPEDdr9XdPNvOfH" TargetMode="External"/><Relationship Id="rId87" Type="http://schemas.openxmlformats.org/officeDocument/2006/relationships/hyperlink" Target="https://play-lh.googleusercontent.com/a-/AOh14Gj-X4hfN_O6a-RjOhns_dVe62LMZSWy2vU0wPxkxC0" TargetMode="External"/><Relationship Id="rId513" Type="http://schemas.openxmlformats.org/officeDocument/2006/relationships/hyperlink" Target="https://play-lh.googleusercontent.com/a-/AOh14Gh-WqsLG7Onw1BOvN7njbIATFswshObhXjdTv0JRg" TargetMode="External"/><Relationship Id="rId720" Type="http://schemas.openxmlformats.org/officeDocument/2006/relationships/hyperlink" Target="https://play-lh.googleusercontent.com/a-/AOh14Gh_bZ9uVDNQ06NIZkXej2jI0iJS4u-OMztdnAf9Cg" TargetMode="External"/><Relationship Id="rId818" Type="http://schemas.openxmlformats.org/officeDocument/2006/relationships/hyperlink" Target="https://play-lh.googleusercontent.com/a/AATXAJyk0n3OKSN51DsQgoQ1J_TC0j6VgutxysmAR3gb=mo" TargetMode="External"/><Relationship Id="rId1003" Type="http://schemas.openxmlformats.org/officeDocument/2006/relationships/hyperlink" Target="https://play-lh.googleusercontent.com/a-/AOh14GiMmdKsElWJ-ZJIttx7TFcIgT96pRz7f_JqOFR3Xg" TargetMode="External"/><Relationship Id="rId14" Type="http://schemas.openxmlformats.org/officeDocument/2006/relationships/hyperlink" Target="https://play-lh.googleusercontent.com/a-/AOh14GhdRU7JbOVAbxo9CdwADcmjVoKdVBTy7wgV8giBlQ" TargetMode="External"/><Relationship Id="rId163" Type="http://schemas.openxmlformats.org/officeDocument/2006/relationships/hyperlink" Target="https://play-lh.googleusercontent.com/a-/AOh14GjFoc-z1l-abA-nRcVNTUi2SBCTYyROWAurgmvTfks" TargetMode="External"/><Relationship Id="rId370" Type="http://schemas.openxmlformats.org/officeDocument/2006/relationships/hyperlink" Target="https://play-lh.googleusercontent.com/a-/AOh14GhFCot2C1M32Z0s8SJsHYEQz5RMSjoTbyMee4P46w" TargetMode="External"/><Relationship Id="rId230" Type="http://schemas.openxmlformats.org/officeDocument/2006/relationships/hyperlink" Target="https://play-lh.googleusercontent.com/a-/AOh14GiXAN3JLfPLrfyNU6MCFdeLpC6d3Xk0kGIHewEEaw" TargetMode="External"/><Relationship Id="rId468" Type="http://schemas.openxmlformats.org/officeDocument/2006/relationships/hyperlink" Target="https://play-lh.googleusercontent.com/a/AATXAJxEDgoNtVVptmLp9bpzKXvZWokZpg41UQBVvNMB=mo" TargetMode="External"/><Relationship Id="rId675" Type="http://schemas.openxmlformats.org/officeDocument/2006/relationships/hyperlink" Target="https://play-lh.googleusercontent.com/a-/AOh14GiBMfYXt7cLPinCj563HvmBC8UtnwtY3_6eNx5OTQ" TargetMode="External"/><Relationship Id="rId882" Type="http://schemas.openxmlformats.org/officeDocument/2006/relationships/hyperlink" Target="https://play-lh.googleusercontent.com/a-/AOh14GiNVfgA01U6_GxMgeZSB0f3fWDYaoHpXtkyw27BVg" TargetMode="External"/><Relationship Id="rId1098" Type="http://schemas.openxmlformats.org/officeDocument/2006/relationships/hyperlink" Target="https://play-lh.googleusercontent.com/a-/AOh14GjvHzaU0QMqzlbhwAfEGX1Tsfgol3ouGg4IkZ-p_A" TargetMode="External"/><Relationship Id="rId328" Type="http://schemas.openxmlformats.org/officeDocument/2006/relationships/hyperlink" Target="https://play-lh.googleusercontent.com/a-/AOh14GiRp2Txox6YWwRpNgzcBLYAC0Kyg9V3rEIV-0_99Q" TargetMode="External"/><Relationship Id="rId535" Type="http://schemas.openxmlformats.org/officeDocument/2006/relationships/hyperlink" Target="https://play-lh.googleusercontent.com/a-/AOh14Gj7DvcFrFb6xILWnp6yHMzUJj3mzhfRyYzNR6a9Cg" TargetMode="External"/><Relationship Id="rId742" Type="http://schemas.openxmlformats.org/officeDocument/2006/relationships/hyperlink" Target="https://play-lh.googleusercontent.com/a/AATXAJwGUSaiRzvyERZ15DoCwcN2UQLIxMbnlZmfEUF5=mo" TargetMode="External"/><Relationship Id="rId1165" Type="http://schemas.openxmlformats.org/officeDocument/2006/relationships/hyperlink" Target="https://play-lh.googleusercontent.com/a-/AOh14GjgLy0ZXSZo5sPLaxQ4rLbFN64D9mB33z7YcBQhFg" TargetMode="External"/><Relationship Id="rId602" Type="http://schemas.openxmlformats.org/officeDocument/2006/relationships/hyperlink" Target="https://play-lh.googleusercontent.com/a/AATXAJxYaWeicBQ8pbkrzm_c5BmLyCBFzf20dzUWfIaO=mo" TargetMode="External"/><Relationship Id="rId1025" Type="http://schemas.openxmlformats.org/officeDocument/2006/relationships/hyperlink" Target="https://play-lh.googleusercontent.com/a-/AOh14GhkmTJbsGe6ZjltCxbIaFaGJGK3c0XXkKQzkT3qXg" TargetMode="External"/><Relationship Id="rId907" Type="http://schemas.openxmlformats.org/officeDocument/2006/relationships/hyperlink" Target="https://play-lh.googleusercontent.com/a-/AOh14GhcdSG_uMuWC57PnbTraajkm7h_FJW7_tY8ZYtO3Q" TargetMode="External"/><Relationship Id="rId36" Type="http://schemas.openxmlformats.org/officeDocument/2006/relationships/hyperlink" Target="https://play-lh.googleusercontent.com/a-/AOh14GjH3L1t5Lt4m03Xh6HKKTNMx2zrBl5Qs8AWx2ly8A" TargetMode="External"/><Relationship Id="rId185" Type="http://schemas.openxmlformats.org/officeDocument/2006/relationships/hyperlink" Target="https://play-lh.googleusercontent.com/a/AATXAJxVYQ3rkil4qnKNgv5YvpRxdoNvoMhcH8hm21bx=mo" TargetMode="External"/><Relationship Id="rId392" Type="http://schemas.openxmlformats.org/officeDocument/2006/relationships/hyperlink" Target="https://play-lh.googleusercontent.com/a/AATXAJzLN49JaJtwDL71nlVs5zqC_kZEcN-zsjrGp2Am0g=mo" TargetMode="External"/><Relationship Id="rId697" Type="http://schemas.openxmlformats.org/officeDocument/2006/relationships/hyperlink" Target="https://play-lh.googleusercontent.com/a/AATXAJzVk2uhZWJFobx-fHRTVHIvcfj36Dv0Tg2BMyWO=mo" TargetMode="External"/><Relationship Id="rId252" Type="http://schemas.openxmlformats.org/officeDocument/2006/relationships/hyperlink" Target="https://play-lh.googleusercontent.com/a/AATXAJzKnMJnRCdXzlHkKkTEVb8Du0dHcmxDVc4eJAIg=mo" TargetMode="External"/><Relationship Id="rId1187" Type="http://schemas.openxmlformats.org/officeDocument/2006/relationships/hyperlink" Target="https://play-lh.googleusercontent.com/EGemoI2NTXmTsBVtJqk8jxF9rh8ApRWfsIMQSt2uE4OcpQqbFu7f7NbTK05lx80nuSijCz7sc3a277R67g" TargetMode="External"/><Relationship Id="rId112" Type="http://schemas.openxmlformats.org/officeDocument/2006/relationships/hyperlink" Target="https://play-lh.googleusercontent.com/a-/AOh14GijClXZHhKm3ltrYbq-S_A5Zxnt46hDKxUBZoQMPA" TargetMode="External"/><Relationship Id="rId557" Type="http://schemas.openxmlformats.org/officeDocument/2006/relationships/hyperlink" Target="https://play-lh.googleusercontent.com/a-/AOh14GifV-T0eE6nxJ0Bc7GEDk0wIWYp4xv8bn-4hYLI" TargetMode="External"/><Relationship Id="rId764" Type="http://schemas.openxmlformats.org/officeDocument/2006/relationships/hyperlink" Target="https://play-lh.googleusercontent.com/a-/AOh14GhJ7tO-SuiPEF_qcHOUk9G_wBYBZb_by9k85QF_VA" TargetMode="External"/><Relationship Id="rId971" Type="http://schemas.openxmlformats.org/officeDocument/2006/relationships/hyperlink" Target="https://play-lh.googleusercontent.com/a-/AOh14GhfiklAVTFbtgz5QHqfvsEZ82n8sbQAzUtW66KY" TargetMode="External"/><Relationship Id="rId417" Type="http://schemas.openxmlformats.org/officeDocument/2006/relationships/hyperlink" Target="https://play-lh.googleusercontent.com/a-/AOh14Gg7npDGuP0UWwf5niaibvOa-TpLeHMuLEnJclUB" TargetMode="External"/><Relationship Id="rId624" Type="http://schemas.openxmlformats.org/officeDocument/2006/relationships/hyperlink" Target="https://play-lh.googleusercontent.com/EGemoI2NTXmTsBVtJqk8jxF9rh8ApRWfsIMQSt2uE4OcpQqbFu7f7NbTK05lx80nuSijCz7sc3a277R67g" TargetMode="External"/><Relationship Id="rId831" Type="http://schemas.openxmlformats.org/officeDocument/2006/relationships/hyperlink" Target="https://play-lh.googleusercontent.com/a-/AOh14GiIJHuLwOjERlZJ10pwScAKmOaGVecNPCcjCdKt" TargetMode="External"/><Relationship Id="rId1047" Type="http://schemas.openxmlformats.org/officeDocument/2006/relationships/hyperlink" Target="https://play-lh.googleusercontent.com/EGemoI2NTXmTsBVtJqk8jxF9rh8ApRWfsIMQSt2uE4OcpQqbFu7f7NbTK05lx80nuSijCz7sc3a277R67g" TargetMode="External"/><Relationship Id="rId929" Type="http://schemas.openxmlformats.org/officeDocument/2006/relationships/hyperlink" Target="https://play-lh.googleusercontent.com/a-/AOh14Gj0oVSjB14mvti9bXc4aSJTTZzdimPz-BiM7keBFCk" TargetMode="External"/><Relationship Id="rId1114" Type="http://schemas.openxmlformats.org/officeDocument/2006/relationships/hyperlink" Target="https://play-lh.googleusercontent.com/EGemoI2NTXmTsBVtJqk8jxF9rh8ApRWfsIMQSt2uE4OcpQqbFu7f7NbTK05lx80nuSijCz7sc3a277R67g" TargetMode="External"/><Relationship Id="rId58" Type="http://schemas.openxmlformats.org/officeDocument/2006/relationships/hyperlink" Target="https://play-lh.googleusercontent.com/a-/AOh14GibBEWDZT-brI99m8cVIPDF3EQY8PJj_2MJs3JISA" TargetMode="External"/><Relationship Id="rId274" Type="http://schemas.openxmlformats.org/officeDocument/2006/relationships/hyperlink" Target="https://play-lh.googleusercontent.com/a-/AOh14GhHoX1hxvehZ2aKe-7vhvN3BAMjOgEvCDbGAgcdcQ" TargetMode="External"/><Relationship Id="rId481" Type="http://schemas.openxmlformats.org/officeDocument/2006/relationships/hyperlink" Target="https://play-lh.googleusercontent.com/a-/AOh14GjIvrUyYYVREncftvUWpzyFFhHgMxIlIJeuTxefrA" TargetMode="External"/><Relationship Id="rId134" Type="http://schemas.openxmlformats.org/officeDocument/2006/relationships/hyperlink" Target="https://play-lh.googleusercontent.com/a/AATXAJypeHhyt2O4klDGCpAreSa2ncFGBUpRXm_zRb9n=mo" TargetMode="External"/><Relationship Id="rId579" Type="http://schemas.openxmlformats.org/officeDocument/2006/relationships/hyperlink" Target="https://play-lh.googleusercontent.com/a-/AOh14GgyqGFSSeM17a4cSG2e1-qEaNLq03CfHHcxsBwVww" TargetMode="External"/><Relationship Id="rId786" Type="http://schemas.openxmlformats.org/officeDocument/2006/relationships/hyperlink" Target="https://play-lh.googleusercontent.com/a-/AOh14Gh6c9XnvBRTFyZnXg3BsZIOcvo1Ta_epK8JwGHKGg" TargetMode="External"/><Relationship Id="rId993" Type="http://schemas.openxmlformats.org/officeDocument/2006/relationships/hyperlink" Target="https://play-lh.googleusercontent.com/a/AATXAJyCUEeZ7Zs3v-fryjHWtHlcIPnYTaJUdiZCjrKV=mo" TargetMode="External"/><Relationship Id="rId341" Type="http://schemas.openxmlformats.org/officeDocument/2006/relationships/hyperlink" Target="https://play-lh.googleusercontent.com/a-/AOh14Gj_fLuch17J-dwkgFJWcpyfasH1ttNG1o26FukV" TargetMode="External"/><Relationship Id="rId439" Type="http://schemas.openxmlformats.org/officeDocument/2006/relationships/hyperlink" Target="https://play-lh.googleusercontent.com/a-/AOh14Gh9-t0IGYyw_oyYn5G2yxZi4F1-JBW37WKPOgiY" TargetMode="External"/><Relationship Id="rId646" Type="http://schemas.openxmlformats.org/officeDocument/2006/relationships/hyperlink" Target="https://play-lh.googleusercontent.com/a-/AOh14Ggh-sYN_1eiRxx3iXvDcf0Za7AmudoyNqUh8h7-Pg" TargetMode="External"/><Relationship Id="rId1069" Type="http://schemas.openxmlformats.org/officeDocument/2006/relationships/hyperlink" Target="https://play-lh.googleusercontent.com/a-/AOh14GgIS28eA9z9P7Tz1UnuQ-L92b4vmJO8xWmmoymAiA" TargetMode="External"/><Relationship Id="rId201" Type="http://schemas.openxmlformats.org/officeDocument/2006/relationships/hyperlink" Target="https://play-lh.googleusercontent.com/a-/AOh14GhR5Vdc2RwU2qyxukbhw6tIYcPza5Ji931B_P14" TargetMode="External"/><Relationship Id="rId506" Type="http://schemas.openxmlformats.org/officeDocument/2006/relationships/hyperlink" Target="https://play-lh.googleusercontent.com/a-/AOh14Gho56xtTTTTvTZJBR4cNWcZaNAFc8wHM-sba3Aw7w" TargetMode="External"/><Relationship Id="rId853" Type="http://schemas.openxmlformats.org/officeDocument/2006/relationships/hyperlink" Target="https://play-lh.googleusercontent.com/a-/AOh14GhXYFTkv7W-AOf768BV9doZ3NEvrbiB9lm_Vhxf" TargetMode="External"/><Relationship Id="rId1136" Type="http://schemas.openxmlformats.org/officeDocument/2006/relationships/hyperlink" Target="https://play-lh.googleusercontent.com/a-/AOh14Ggal8BCXxyovGiNSFZtPBq-84Gz5Yp5zaTp-oZj2pM" TargetMode="External"/><Relationship Id="rId713" Type="http://schemas.openxmlformats.org/officeDocument/2006/relationships/hyperlink" Target="https://play-lh.googleusercontent.com/a-/AOh14Ggo60vgeGsP1AHXUSYc8wLhS4xfvHdX8o47Jn6F" TargetMode="External"/><Relationship Id="rId920" Type="http://schemas.openxmlformats.org/officeDocument/2006/relationships/hyperlink" Target="https://play-lh.googleusercontent.com/a/AATXAJzX3WLdgBC23BqGZwZIauUDpsWhIGXhGgGgP435=mo" TargetMode="External"/><Relationship Id="rId212" Type="http://schemas.openxmlformats.org/officeDocument/2006/relationships/hyperlink" Target="https://play-lh.googleusercontent.com/a-/AOh14Gg04Dh-Mtk39HBL7aYq44Tfr_y_YYTVdNCH5i1Iyw" TargetMode="External"/><Relationship Id="rId657" Type="http://schemas.openxmlformats.org/officeDocument/2006/relationships/hyperlink" Target="https://play-lh.googleusercontent.com/EGemoI2NTXmTsBVtJqk8jxF9rh8ApRWfsIMQSt2uE4OcpQqbFu7f7NbTK05lx80nuSijCz7sc3a277R67g" TargetMode="External"/><Relationship Id="rId864" Type="http://schemas.openxmlformats.org/officeDocument/2006/relationships/hyperlink" Target="https://play-lh.googleusercontent.com/a/AATXAJxh0ZC0rTUlr2OzyquHxepdMr3yrZBYzvyV1tL_=mo" TargetMode="External"/><Relationship Id="rId296" Type="http://schemas.openxmlformats.org/officeDocument/2006/relationships/hyperlink" Target="https://play-lh.googleusercontent.com/a-/AOh14GgN7GZnfw3L4oMprQpKRgZ7I3vcW9iQ-7YRM54p6Pg" TargetMode="External"/><Relationship Id="rId517" Type="http://schemas.openxmlformats.org/officeDocument/2006/relationships/hyperlink" Target="https://play-lh.googleusercontent.com/a-/AOh14GgdGXf-vxJLYbwO32JpPMZYsUPRqAcHSH13APoxoaw" TargetMode="External"/><Relationship Id="rId724" Type="http://schemas.openxmlformats.org/officeDocument/2006/relationships/hyperlink" Target="https://play-lh.googleusercontent.com/a-/AOh14GhW3sdfZeEdqWmVMnT4BleuPZY41dEWxXOrXd1q" TargetMode="External"/><Relationship Id="rId931" Type="http://schemas.openxmlformats.org/officeDocument/2006/relationships/hyperlink" Target="https://play-lh.googleusercontent.com/a-/AOh14GibgD9BlH4ZWu6iyTuLyErkptbfSUvKA8ZX8PxuDQ" TargetMode="External"/><Relationship Id="rId1147" Type="http://schemas.openxmlformats.org/officeDocument/2006/relationships/hyperlink" Target="https://play-lh.googleusercontent.com/a/AATXAJxUlLRbE7oANT96gQm0PHSWtfnrs1eEx6Pl0dMF=mo" TargetMode="External"/><Relationship Id="rId60" Type="http://schemas.openxmlformats.org/officeDocument/2006/relationships/hyperlink" Target="https://play-lh.googleusercontent.com/a/AATXAJyNtc566m53hwck-RMg6CAvpvHJZXs5PhdD2z_z=mo" TargetMode="External"/><Relationship Id="rId156" Type="http://schemas.openxmlformats.org/officeDocument/2006/relationships/hyperlink" Target="https://play-lh.googleusercontent.com/a-/AOh14GhDGwjuk0_pUWgBh_dClFjh85GyqbNpyRzBMt20_Q" TargetMode="External"/><Relationship Id="rId363" Type="http://schemas.openxmlformats.org/officeDocument/2006/relationships/hyperlink" Target="https://play-lh.googleusercontent.com/a-/AOh14GjQEFHHYE0Pqj7K_6iG5eTQrnnirqp61vYh_rxz" TargetMode="External"/><Relationship Id="rId570" Type="http://schemas.openxmlformats.org/officeDocument/2006/relationships/hyperlink" Target="https://play-lh.googleusercontent.com/a/AATXAJz7GaS6-Y6na_G8oxsOgqLi4fOzySQlmpB-RnWi=mo" TargetMode="External"/><Relationship Id="rId1007" Type="http://schemas.openxmlformats.org/officeDocument/2006/relationships/hyperlink" Target="https://play-lh.googleusercontent.com/EGemoI2NTXmTsBVtJqk8jxF9rh8ApRWfsIMQSt2uE4OcpQqbFu7f7NbTK05lx80nuSijCz7sc3a277R67g" TargetMode="External"/><Relationship Id="rId223" Type="http://schemas.openxmlformats.org/officeDocument/2006/relationships/hyperlink" Target="https://play-lh.googleusercontent.com/a-/AOh14GhKGbRiHFk73ITf9ctCTcDh0pfhRQgu0zeQX5J6CA" TargetMode="External"/><Relationship Id="rId430" Type="http://schemas.openxmlformats.org/officeDocument/2006/relationships/hyperlink" Target="https://play-lh.googleusercontent.com/a/AATXAJwskXWJ1xmlRY25__SW5zAiUREeSuxOxB0ARbZF=mo" TargetMode="External"/><Relationship Id="rId668" Type="http://schemas.openxmlformats.org/officeDocument/2006/relationships/hyperlink" Target="https://play-lh.googleusercontent.com/a-/AOh14GiVBHTC5-97HjBylCQoboqayulqu6izqskf7I0LxA" TargetMode="External"/><Relationship Id="rId875" Type="http://schemas.openxmlformats.org/officeDocument/2006/relationships/hyperlink" Target="https://play-lh.googleusercontent.com/a-/AOh14Gg3xjX1JZXsjWqEY6SCm0ly-dXEO9i5fqpo1Nvo" TargetMode="External"/><Relationship Id="rId1060" Type="http://schemas.openxmlformats.org/officeDocument/2006/relationships/hyperlink" Target="https://play-lh.googleusercontent.com/a-/AOh14Gh2hlI1M-SWUMgiTmuIDfcOYdEwtU3odHC8UOMbAA" TargetMode="External"/><Relationship Id="rId18" Type="http://schemas.openxmlformats.org/officeDocument/2006/relationships/hyperlink" Target="https://play-lh.googleusercontent.com/a-/AOh14GjLUcFLs_Tq9Q6naU3_brAnlqdjJv4L8vIYgpEwhw" TargetMode="External"/><Relationship Id="rId528" Type="http://schemas.openxmlformats.org/officeDocument/2006/relationships/hyperlink" Target="https://play-lh.googleusercontent.com/a-/AOh14GhCRxA3xsWc4DGXGEi3N7AYorPc7V9zDyjPOiyCbuU" TargetMode="External"/><Relationship Id="rId735" Type="http://schemas.openxmlformats.org/officeDocument/2006/relationships/hyperlink" Target="https://play-lh.googleusercontent.com/a-/AOh14Gh58T36UGqkP4LgRpVKyzZwCRhlsztKYsqsHo_8Pg" TargetMode="External"/><Relationship Id="rId942" Type="http://schemas.openxmlformats.org/officeDocument/2006/relationships/hyperlink" Target="https://play-lh.googleusercontent.com/a-/AOh14GiRcHuQyvlG8BH6Q42-gpYNtrYT_hwUjS6OPh3f0A" TargetMode="External"/><Relationship Id="rId1158" Type="http://schemas.openxmlformats.org/officeDocument/2006/relationships/hyperlink" Target="https://play-lh.googleusercontent.com/a-/AOh14GhS-4konwtKoCFsc6NxTFyP7Wlq906GTpUrtsCSIA" TargetMode="External"/><Relationship Id="rId167" Type="http://schemas.openxmlformats.org/officeDocument/2006/relationships/hyperlink" Target="https://play-lh.googleusercontent.com/a-/AOh14GhNoMYXw-enHrjsXXeuZ7TVJm6Ls9F6TmhojjikCA" TargetMode="External"/><Relationship Id="rId374" Type="http://schemas.openxmlformats.org/officeDocument/2006/relationships/hyperlink" Target="https://play-lh.googleusercontent.com/a-/AOh14GgfDGBSxejXKDofkAIPLpEgD89eLLkVn8mzm8cngg" TargetMode="External"/><Relationship Id="rId581" Type="http://schemas.openxmlformats.org/officeDocument/2006/relationships/hyperlink" Target="https://play-lh.googleusercontent.com/EGemoI2NTXmTsBVtJqk8jxF9rh8ApRWfsIMQSt2uE4OcpQqbFu7f7NbTK05lx80nuSijCz7sc3a277R67g" TargetMode="External"/><Relationship Id="rId1018" Type="http://schemas.openxmlformats.org/officeDocument/2006/relationships/hyperlink" Target="https://play-lh.googleusercontent.com/a-/AOh14GiIm-eIU65mEb0Xr1-1jKvLBpv1a3ujvjnc3D19Yw" TargetMode="External"/><Relationship Id="rId71" Type="http://schemas.openxmlformats.org/officeDocument/2006/relationships/hyperlink" Target="https://play-lh.googleusercontent.com/a-/AOh14GjpOg8f2Yvgik6gP23zJPCJLlNNq4BRyecm0NoV" TargetMode="External"/><Relationship Id="rId234" Type="http://schemas.openxmlformats.org/officeDocument/2006/relationships/hyperlink" Target="https://play-lh.googleusercontent.com/a-/AOh14GiFwcMVD3qMJdsBO26vIBaGZ4sxgOITstjf0AoKuw" TargetMode="External"/><Relationship Id="rId679" Type="http://schemas.openxmlformats.org/officeDocument/2006/relationships/hyperlink" Target="https://play-lh.googleusercontent.com/a-/AOh14GhR6_n435zYvNCe0YhzbjrLjqTB4D4K2l-boK3q" TargetMode="External"/><Relationship Id="rId802" Type="http://schemas.openxmlformats.org/officeDocument/2006/relationships/hyperlink" Target="https://play-lh.googleusercontent.com/a/AATXAJwwG6Wl4uKWHw6RwF7398jvOj4euLnCfiDACXxH=mo" TargetMode="External"/><Relationship Id="rId886" Type="http://schemas.openxmlformats.org/officeDocument/2006/relationships/hyperlink" Target="https://play-lh.googleusercontent.com/a-/AOh14Gh2vsuOc_gqdUhkP-7u2oF2UKK5VzNOBW6HgtxjaA" TargetMode="External"/><Relationship Id="rId2" Type="http://schemas.openxmlformats.org/officeDocument/2006/relationships/hyperlink" Target="https://play-lh.googleusercontent.com/a-/AOh14Ggh17JytHcMBUadcww7UgVKGcD4S6vB9-E2m3o1" TargetMode="External"/><Relationship Id="rId29" Type="http://schemas.openxmlformats.org/officeDocument/2006/relationships/hyperlink" Target="https://play-lh.googleusercontent.com/a-/AOh14Gi_ubtnK3-9ieAIKE8F4FCTHiI-PQuZEFZnLrhRqA" TargetMode="External"/><Relationship Id="rId441" Type="http://schemas.openxmlformats.org/officeDocument/2006/relationships/hyperlink" Target="https://play-lh.googleusercontent.com/a-/AOh14GjmBQP0I2HRX_5zipLyp0QBZfT6_ypYWPtj_GI5" TargetMode="External"/><Relationship Id="rId539" Type="http://schemas.openxmlformats.org/officeDocument/2006/relationships/hyperlink" Target="https://play-lh.googleusercontent.com/a-/AOh14GiWTmhQRocL3EsAEwpsFmn7MWiKYAIlaN4oRLqKGA" TargetMode="External"/><Relationship Id="rId746" Type="http://schemas.openxmlformats.org/officeDocument/2006/relationships/hyperlink" Target="https://play-lh.googleusercontent.com/a-/AOh14GhO8J6bJj7xQnv6xMf1M_gn4PXKwloxR1PK1Agvbw" TargetMode="External"/><Relationship Id="rId1071" Type="http://schemas.openxmlformats.org/officeDocument/2006/relationships/hyperlink" Target="https://play-lh.googleusercontent.com/EGemoI2NTXmTsBVtJqk8jxF9rh8ApRWfsIMQSt2uE4OcpQqbFu7f7NbTK05lx80nuSijCz7sc3a277R67g" TargetMode="External"/><Relationship Id="rId1169" Type="http://schemas.openxmlformats.org/officeDocument/2006/relationships/hyperlink" Target="https://play-lh.googleusercontent.com/EGemoI2NTXmTsBVtJqk8jxF9rh8ApRWfsIMQSt2uE4OcpQqbFu7f7NbTK05lx80nuSijCz7sc3a277R67g" TargetMode="External"/><Relationship Id="rId178" Type="http://schemas.openxmlformats.org/officeDocument/2006/relationships/hyperlink" Target="https://play-lh.googleusercontent.com/a-/AOh14GiI3v1YMJ-RXqhEnN1Uk12aVCvlnzf4nff--2X-vw" TargetMode="External"/><Relationship Id="rId301" Type="http://schemas.openxmlformats.org/officeDocument/2006/relationships/hyperlink" Target="https://play-lh.googleusercontent.com/a/AATXAJwgvTX3hkDu6Cu6AXoWkV5F4K4klNhvgg5QANDA=mo" TargetMode="External"/><Relationship Id="rId953" Type="http://schemas.openxmlformats.org/officeDocument/2006/relationships/hyperlink" Target="https://play-lh.googleusercontent.com/a-/AOh14Gj4ZL-fSwlR3_65vK0g9gsGM2mzBRskIL-DAJP8" TargetMode="External"/><Relationship Id="rId1029" Type="http://schemas.openxmlformats.org/officeDocument/2006/relationships/hyperlink" Target="https://play-lh.googleusercontent.com/a-/AOh14GiWZkayAe4yqRHggDdGXrHv54PzQzAury5tDQ3yRw" TargetMode="External"/><Relationship Id="rId82" Type="http://schemas.openxmlformats.org/officeDocument/2006/relationships/hyperlink" Target="https://play-lh.googleusercontent.com/a-/AOh14GjRXOhsu5Iu2EYFg8sgFbcJDbNM4KtCyM_8WObt6Q" TargetMode="External"/><Relationship Id="rId385" Type="http://schemas.openxmlformats.org/officeDocument/2006/relationships/hyperlink" Target="https://play-lh.googleusercontent.com/a-/AOh14GirFRGQBdNjj26pfv26BtmSGYEGRUbLetOBau2xgA" TargetMode="External"/><Relationship Id="rId592" Type="http://schemas.openxmlformats.org/officeDocument/2006/relationships/hyperlink" Target="https://play-lh.googleusercontent.com/a-/AOh14Gjo9qbP6T3egWWqQdomti6_i3JFZHKsx49hyyKq" TargetMode="External"/><Relationship Id="rId606" Type="http://schemas.openxmlformats.org/officeDocument/2006/relationships/hyperlink" Target="https://play-lh.googleusercontent.com/EGemoI2NTXmTsBVtJqk8jxF9rh8ApRWfsIMQSt2uE4OcpQqbFu7f7NbTK05lx80nuSijCz7sc3a277R67g" TargetMode="External"/><Relationship Id="rId813" Type="http://schemas.openxmlformats.org/officeDocument/2006/relationships/hyperlink" Target="https://play-lh.googleusercontent.com/a-/AOh14GjirIs6DLd-Cg-M6QklxJTwhzWfok5R24uHeXXqAg" TargetMode="External"/><Relationship Id="rId245" Type="http://schemas.openxmlformats.org/officeDocument/2006/relationships/hyperlink" Target="https://play-lh.googleusercontent.com/a-/AOh14GgNiXOwhPPbFKNayPSk5xGzDlNpjNjPP0HPT1A40g" TargetMode="External"/><Relationship Id="rId452" Type="http://schemas.openxmlformats.org/officeDocument/2006/relationships/hyperlink" Target="https://play-lh.googleusercontent.com/a-/AOh14GgHbM0F7OZtBvjN_0_vFo-T1eScLYr381jKAX993g" TargetMode="External"/><Relationship Id="rId897" Type="http://schemas.openxmlformats.org/officeDocument/2006/relationships/hyperlink" Target="https://play-lh.googleusercontent.com/a-/AOh14GgIGkwlnQkQtAamxlgQvqTxtiNKQ3bV35Zx5oIJAg" TargetMode="External"/><Relationship Id="rId1082" Type="http://schemas.openxmlformats.org/officeDocument/2006/relationships/hyperlink" Target="https://play-lh.googleusercontent.com/a/AATXAJzpHimSMuuQxt3IUfNBhHTUrSrg8La5rP1N2eGl=mo" TargetMode="External"/><Relationship Id="rId105" Type="http://schemas.openxmlformats.org/officeDocument/2006/relationships/hyperlink" Target="https://play-lh.googleusercontent.com/a/AATXAJxxNXyZGJpOKMH3N5hrfgFniVg41MQJ2TKdqLk=mo" TargetMode="External"/><Relationship Id="rId312" Type="http://schemas.openxmlformats.org/officeDocument/2006/relationships/hyperlink" Target="https://play-lh.googleusercontent.com/a-/AOh14GirHsypmorYObAkgtwGJzRcVETyZGMnr_q-QpNMXQ" TargetMode="External"/><Relationship Id="rId757" Type="http://schemas.openxmlformats.org/officeDocument/2006/relationships/hyperlink" Target="https://play-lh.googleusercontent.com/a/AATXAJzKTg_D1A-pGwLETJsRWG_QZipYhl87Ntb-n7tD=mo" TargetMode="External"/><Relationship Id="rId964" Type="http://schemas.openxmlformats.org/officeDocument/2006/relationships/hyperlink" Target="https://play-lh.googleusercontent.com/a-/AOh14Ggtbsij4es903w5ETpedHj2zFyftKFt3AHR8YOuYw" TargetMode="External"/><Relationship Id="rId93" Type="http://schemas.openxmlformats.org/officeDocument/2006/relationships/hyperlink" Target="https://play-lh.googleusercontent.com/a/AATXAJzWP2vDBMqXWVgb2I4SPakfNMnhlSXuP_PcWT8i=mo" TargetMode="External"/><Relationship Id="rId189" Type="http://schemas.openxmlformats.org/officeDocument/2006/relationships/hyperlink" Target="https://play-lh.googleusercontent.com/a-/AOh14GhEHVb2leK0insU-duDSQvFAIoqI_zkNcDj7kYk" TargetMode="External"/><Relationship Id="rId396" Type="http://schemas.openxmlformats.org/officeDocument/2006/relationships/hyperlink" Target="https://play-lh.googleusercontent.com/a-/AOh14GjNkSSLXEzhMopHISqvtaYFfO1Im1S-BwcvFEMF" TargetMode="External"/><Relationship Id="rId617" Type="http://schemas.openxmlformats.org/officeDocument/2006/relationships/hyperlink" Target="https://play-lh.googleusercontent.com/a/AATXAJxgqcyrCX87fceT3WJo6KnpfdbEgBUyzjvsEMJ_=mo" TargetMode="External"/><Relationship Id="rId824" Type="http://schemas.openxmlformats.org/officeDocument/2006/relationships/hyperlink" Target="https://play-lh.googleusercontent.com/a-/AOh14GiI6Ys8--ypEH5rjDIGy5VvK6d2MNM4bcXz1Fg6pw" TargetMode="External"/><Relationship Id="rId256" Type="http://schemas.openxmlformats.org/officeDocument/2006/relationships/hyperlink" Target="https://play-lh.googleusercontent.com/a-/AOh14GgIfXzwkiv-Zut0O--NnTmYX4dt-PLTaX5pukKRyoc" TargetMode="External"/><Relationship Id="rId463" Type="http://schemas.openxmlformats.org/officeDocument/2006/relationships/hyperlink" Target="https://play-lh.googleusercontent.com/a-/AOh14GhApzZ3vi9zfVYy9I68obhdEo2oIsSAvn6Yb6b0" TargetMode="External"/><Relationship Id="rId670" Type="http://schemas.openxmlformats.org/officeDocument/2006/relationships/hyperlink" Target="https://play-lh.googleusercontent.com/a-/AOh14Gixe9YCMohBFK1jcKOoFIoE7J5z3vT6XQMALTiIFQ" TargetMode="External"/><Relationship Id="rId1093" Type="http://schemas.openxmlformats.org/officeDocument/2006/relationships/hyperlink" Target="https://play-lh.googleusercontent.com/a-/AOh14GjzzQsJf_RP9Kh0jOCQLUdhQ3GbEk5OTpX8HAd1xg" TargetMode="External"/><Relationship Id="rId1107" Type="http://schemas.openxmlformats.org/officeDocument/2006/relationships/hyperlink" Target="https://play-lh.googleusercontent.com/a-/AOh14GgnXLIjSMKJAuLCDpI0jsObzE4i-4RnPS2YPlV6BQ" TargetMode="External"/><Relationship Id="rId116" Type="http://schemas.openxmlformats.org/officeDocument/2006/relationships/hyperlink" Target="https://play-lh.googleusercontent.com/a/AATXAJzWrhmdNUWBVIoCmmvUz923BNQh-t9fMF2CNI1N=mo" TargetMode="External"/><Relationship Id="rId323" Type="http://schemas.openxmlformats.org/officeDocument/2006/relationships/hyperlink" Target="https://play-lh.googleusercontent.com/a/AATXAJxsjPhR6gcBEAkwDZHsB_xRBd-iqDmL5Ib0dXxD=mo" TargetMode="External"/><Relationship Id="rId530" Type="http://schemas.openxmlformats.org/officeDocument/2006/relationships/hyperlink" Target="https://play-lh.googleusercontent.com/a-/AOh14GgnUR8EVNGeAShjTyEZjb2A90Rs3giiM83QVmqs" TargetMode="External"/><Relationship Id="rId768" Type="http://schemas.openxmlformats.org/officeDocument/2006/relationships/hyperlink" Target="https://play-lh.googleusercontent.com/a/AATXAJwfaHQCrlxoAd_kqF1H2nxfNytZD0WtWEijV6Tu=mo" TargetMode="External"/><Relationship Id="rId975" Type="http://schemas.openxmlformats.org/officeDocument/2006/relationships/hyperlink" Target="https://play-lh.googleusercontent.com/a-/AOh14GgExoik9FBI84cLLaj80KVsL69K8Qpqtn4DLMZMBQ" TargetMode="External"/><Relationship Id="rId1160" Type="http://schemas.openxmlformats.org/officeDocument/2006/relationships/hyperlink" Target="https://play-lh.googleusercontent.com/a/AATXAJxLaVWQcrPwSf4T6AZnsAwn2XCrn3ZC3TnOl0BK=mo" TargetMode="External"/><Relationship Id="rId20" Type="http://schemas.openxmlformats.org/officeDocument/2006/relationships/hyperlink" Target="https://play-lh.googleusercontent.com/a-/AOh14Gj8NssiueDywpNrJvrtl155Yd9J828cVuhqh-lTmw" TargetMode="External"/><Relationship Id="rId628" Type="http://schemas.openxmlformats.org/officeDocument/2006/relationships/hyperlink" Target="https://play-lh.googleusercontent.com/a/AATXAJzvq5CH07m1dT67lSaUHIbatGIs6tJtvAgGdtUt=mo" TargetMode="External"/><Relationship Id="rId835" Type="http://schemas.openxmlformats.org/officeDocument/2006/relationships/hyperlink" Target="https://play-lh.googleusercontent.com/a-/AOh14GiH4uGFiRd1QSqxin4TVtsynf_r6N9JtuTX6xAj6w" TargetMode="External"/><Relationship Id="rId267" Type="http://schemas.openxmlformats.org/officeDocument/2006/relationships/hyperlink" Target="https://play-lh.googleusercontent.com/a-/AOh14Gj6DH9ogEKDpaUX_XIeNH09_nr3BZJFNVV_wiCNPA" TargetMode="External"/><Relationship Id="rId474" Type="http://schemas.openxmlformats.org/officeDocument/2006/relationships/hyperlink" Target="https://play-lh.googleusercontent.com/a-/AOh14Gg4Jk3CyZ5ImQULLygnEifDANCbsHS348HjTH2mLw" TargetMode="External"/><Relationship Id="rId1020" Type="http://schemas.openxmlformats.org/officeDocument/2006/relationships/hyperlink" Target="https://play-lh.googleusercontent.com/a-/AOh14GgrZZnmIsl1orIgOKLTUwVQq6xSQEt1iLEwtErPFQ" TargetMode="External"/><Relationship Id="rId1118" Type="http://schemas.openxmlformats.org/officeDocument/2006/relationships/hyperlink" Target="https://play-lh.googleusercontent.com/a/AATXAJz1VRuONZrO428muRzJbaPnYmWn-LvRmu4SQXNIrQ=mo" TargetMode="External"/><Relationship Id="rId127" Type="http://schemas.openxmlformats.org/officeDocument/2006/relationships/hyperlink" Target="https://play-lh.googleusercontent.com/a/AATXAJwalZDwMKz8v52zaA-FEyyzpoMT6-O5Nnp9LCDO=mo" TargetMode="External"/><Relationship Id="rId681" Type="http://schemas.openxmlformats.org/officeDocument/2006/relationships/hyperlink" Target="https://play-lh.googleusercontent.com/EGemoI2NTXmTsBVtJqk8jxF9rh8ApRWfsIMQSt2uE4OcpQqbFu7f7NbTK05lx80nuSijCz7sc3a277R67g" TargetMode="External"/><Relationship Id="rId779" Type="http://schemas.openxmlformats.org/officeDocument/2006/relationships/hyperlink" Target="https://play-lh.googleusercontent.com/a-/AOh14GgX7NqHqcr5RuEa-cBqNCUxTIg-_UYaii2r9tOVkA" TargetMode="External"/><Relationship Id="rId902" Type="http://schemas.openxmlformats.org/officeDocument/2006/relationships/hyperlink" Target="https://play-lh.googleusercontent.com/a-/AOh14GhQl7rcc8sd7qTU-nMHXyJFlSrqawLUz-Uow-rEOe0" TargetMode="External"/><Relationship Id="rId986" Type="http://schemas.openxmlformats.org/officeDocument/2006/relationships/hyperlink" Target="https://play-lh.googleusercontent.com/a-/AOh14Gi8KCrEOfgBRL-0iTYGPTVMcSGpyOrP7U-4P0rUcg" TargetMode="External"/><Relationship Id="rId31" Type="http://schemas.openxmlformats.org/officeDocument/2006/relationships/hyperlink" Target="https://play-lh.googleusercontent.com/a-/AOh14GgiwzCvDFl9gv3dMhxySdBspoeti3bhcGZdvkvtmr8" TargetMode="External"/><Relationship Id="rId334" Type="http://schemas.openxmlformats.org/officeDocument/2006/relationships/hyperlink" Target="https://play-lh.googleusercontent.com/a/AATXAJxptJnNRmv2NuHRkBoBKAbcrJacYgd034j3l8m2=mo" TargetMode="External"/><Relationship Id="rId541" Type="http://schemas.openxmlformats.org/officeDocument/2006/relationships/hyperlink" Target="https://play-lh.googleusercontent.com/a/AATXAJyPYyveU9ApZAj2OVM2qYys6Nt2RKGZISSN94lG=mo" TargetMode="External"/><Relationship Id="rId639" Type="http://schemas.openxmlformats.org/officeDocument/2006/relationships/hyperlink" Target="https://play-lh.googleusercontent.com/a/AATXAJzJ6fhKc3RrmPAFPEyseF7L0dzXCW_BkjwPSZ9s=mo" TargetMode="External"/><Relationship Id="rId1171" Type="http://schemas.openxmlformats.org/officeDocument/2006/relationships/hyperlink" Target="https://play-lh.googleusercontent.com/a-/AOh14GjtK-mFdAeMctHFqLYxY6jCLwwnrjYztC2FYiboyA" TargetMode="External"/><Relationship Id="rId180" Type="http://schemas.openxmlformats.org/officeDocument/2006/relationships/hyperlink" Target="https://play-lh.googleusercontent.com/a-/AOh14Gg9pckZEVvSvMf4gFkMizDPe0q6zq6dXsssfKQRzQ" TargetMode="External"/><Relationship Id="rId278" Type="http://schemas.openxmlformats.org/officeDocument/2006/relationships/hyperlink" Target="https://play-lh.googleusercontent.com/a-/AOh14GgHIL7h4kqgoUpCbfXs7-l67Pcott-jweXhDJSP" TargetMode="External"/><Relationship Id="rId401" Type="http://schemas.openxmlformats.org/officeDocument/2006/relationships/hyperlink" Target="https://play-lh.googleusercontent.com/a-/AOh14GixHShhs1X0dj2cNCR6W4eXIwrVHpMoHhpuozbB" TargetMode="External"/><Relationship Id="rId846" Type="http://schemas.openxmlformats.org/officeDocument/2006/relationships/hyperlink" Target="https://play-lh.googleusercontent.com/a/AATXAJxKDBZ8k1CM8uPgb1f7CVzRr6QezEcfRTYtSXCv=mo" TargetMode="External"/><Relationship Id="rId1031" Type="http://schemas.openxmlformats.org/officeDocument/2006/relationships/hyperlink" Target="https://play-lh.googleusercontent.com/EGemoI2NTXmTsBVtJqk8jxF9rh8ApRWfsIMQSt2uE4OcpQqbFu7f7NbTK05lx80nuSijCz7sc3a277R67g" TargetMode="External"/><Relationship Id="rId1129" Type="http://schemas.openxmlformats.org/officeDocument/2006/relationships/hyperlink" Target="https://play-lh.googleusercontent.com/a/AATXAJx_zCfvEPObLTOjNT-rs-3wred_hiNHVcimKevy=mo" TargetMode="External"/><Relationship Id="rId485" Type="http://schemas.openxmlformats.org/officeDocument/2006/relationships/hyperlink" Target="https://play-lh.googleusercontent.com/a/AATXAJwS53evc12rV7lBgea7wZocQRWLwjE8j0MOWUPW=mo" TargetMode="External"/><Relationship Id="rId692" Type="http://schemas.openxmlformats.org/officeDocument/2006/relationships/hyperlink" Target="https://play-lh.googleusercontent.com/EGemoI2NTXmTsBVtJqk8jxF9rh8ApRWfsIMQSt2uE4OcpQqbFu7f7NbTK05lx80nuSijCz7sc3a277R67g" TargetMode="External"/><Relationship Id="rId706" Type="http://schemas.openxmlformats.org/officeDocument/2006/relationships/hyperlink" Target="https://play-lh.googleusercontent.com/a/AATXAJwu-tSqaNdaPOp60-aIy8_3zbmFpZIAWGgjWj1e-Q=mo" TargetMode="External"/><Relationship Id="rId913" Type="http://schemas.openxmlformats.org/officeDocument/2006/relationships/hyperlink" Target="https://play-lh.googleusercontent.com/a/AATXAJz3oHkT2RH94ZN_9NeX0JGlC2ZWmknJmZxFrWqD=mo" TargetMode="External"/><Relationship Id="rId42" Type="http://schemas.openxmlformats.org/officeDocument/2006/relationships/hyperlink" Target="https://play-lh.googleusercontent.com/a-/AOh14Gg4wONV6fi570t2B7Ut9PvTn3KIrYRBhBN7lLezJg" TargetMode="External"/><Relationship Id="rId138" Type="http://schemas.openxmlformats.org/officeDocument/2006/relationships/hyperlink" Target="https://play-lh.googleusercontent.com/a-/AOh14Gj9LQ_rEjrCrUZq4EFxSIc3ifKlSlLRbeSeh6FpHEA" TargetMode="External"/><Relationship Id="rId345" Type="http://schemas.openxmlformats.org/officeDocument/2006/relationships/hyperlink" Target="https://play-lh.googleusercontent.com/a-/AOh14Giurojz_nxAsQx-sFSUAdTevPw9ft40Mqc9GI_86w" TargetMode="External"/><Relationship Id="rId552" Type="http://schemas.openxmlformats.org/officeDocument/2006/relationships/hyperlink" Target="https://play-lh.googleusercontent.com/a-/AOh14Gh6Lg6oBK4ewwTRMqlCj9VUXA1Gok9PlXSCTeDH0W8" TargetMode="External"/><Relationship Id="rId997" Type="http://schemas.openxmlformats.org/officeDocument/2006/relationships/hyperlink" Target="https://play-lh.googleusercontent.com/a-/AOh14Gg_T6H7fJbhIwMhrlHCLRczI_bKpqzx7f6YPu9B" TargetMode="External"/><Relationship Id="rId1182" Type="http://schemas.openxmlformats.org/officeDocument/2006/relationships/hyperlink" Target="https://play-lh.googleusercontent.com/EGemoI2NTXmTsBVtJqk8jxF9rh8ApRWfsIMQSt2uE4OcpQqbFu7f7NbTK05lx80nuSijCz7sc3a277R67g" TargetMode="External"/><Relationship Id="rId191" Type="http://schemas.openxmlformats.org/officeDocument/2006/relationships/hyperlink" Target="https://play-lh.googleusercontent.com/a-/AOh14GgzZwOeFt4lWsrQHuKRfGk--CqxhlpZyoFxcBzR6A" TargetMode="External"/><Relationship Id="rId205" Type="http://schemas.openxmlformats.org/officeDocument/2006/relationships/hyperlink" Target="https://play-lh.googleusercontent.com/a-/AOh14GgVqyT4I5SKhCavHwS6_UHvKBCfWnvHeEvfE8lQQA" TargetMode="External"/><Relationship Id="rId412" Type="http://schemas.openxmlformats.org/officeDocument/2006/relationships/hyperlink" Target="https://play-lh.googleusercontent.com/a/AATXAJxlCIKOn_w2fKWBq5RSbLXYBelbFQ5RAIFtECW3=mo" TargetMode="External"/><Relationship Id="rId857" Type="http://schemas.openxmlformats.org/officeDocument/2006/relationships/hyperlink" Target="https://play-lh.googleusercontent.com/a-/AOh14GireKp3tH9Fp1HsPi9BwIJdo9_VpKIacJLKBSQiig" TargetMode="External"/><Relationship Id="rId1042" Type="http://schemas.openxmlformats.org/officeDocument/2006/relationships/hyperlink" Target="https://play-lh.googleusercontent.com/EGemoI2NTXmTsBVtJqk8jxF9rh8ApRWfsIMQSt2uE4OcpQqbFu7f7NbTK05lx80nuSijCz7sc3a277R67g" TargetMode="External"/><Relationship Id="rId289" Type="http://schemas.openxmlformats.org/officeDocument/2006/relationships/hyperlink" Target="https://play-lh.googleusercontent.com/a-/AOh14Gheb5kwOwcWUqA7kI44hAvZhRGWur2ag4BEo2u9" TargetMode="External"/><Relationship Id="rId496" Type="http://schemas.openxmlformats.org/officeDocument/2006/relationships/hyperlink" Target="https://play-lh.googleusercontent.com/a/AATXAJyVKkDUjiVscYNeoB-dydz0fHrK6iO5aUDVMUpl=mo" TargetMode="External"/><Relationship Id="rId717" Type="http://schemas.openxmlformats.org/officeDocument/2006/relationships/hyperlink" Target="https://play-lh.googleusercontent.com/a-/AOh14GjVCGmpeRferkmG67lCewqKD5VK_8WGDdiFQnCQ_Q" TargetMode="External"/><Relationship Id="rId924" Type="http://schemas.openxmlformats.org/officeDocument/2006/relationships/hyperlink" Target="https://play-lh.googleusercontent.com/a-/AOh14Gi7OmcXtA13zPBo0bP3l9NFoFXN-7xpF7thJyEwgg" TargetMode="External"/><Relationship Id="rId53" Type="http://schemas.openxmlformats.org/officeDocument/2006/relationships/hyperlink" Target="https://play-lh.googleusercontent.com/a-/AOh14GgiVU974DJIGKHUMdndIASnUEVgxH0M8czkifSpi4I" TargetMode="External"/><Relationship Id="rId149" Type="http://schemas.openxmlformats.org/officeDocument/2006/relationships/hyperlink" Target="https://play-lh.googleusercontent.com/a/AATXAJwlA9EPi8tZaeHQX2jHRp2moqgM9SiBHI5VpAPC=mo" TargetMode="External"/><Relationship Id="rId356" Type="http://schemas.openxmlformats.org/officeDocument/2006/relationships/hyperlink" Target="https://play-lh.googleusercontent.com/a-/AOh14GiBnjgC-8rOOXplug3K2xPtNdqggWaqvUMHiTfF" TargetMode="External"/><Relationship Id="rId563" Type="http://schemas.openxmlformats.org/officeDocument/2006/relationships/hyperlink" Target="https://play-lh.googleusercontent.com/a/AATXAJwfiHuk7t2f67MVaHmFaaK8gsEwxuNdDVPwvO67=mo" TargetMode="External"/><Relationship Id="rId770" Type="http://schemas.openxmlformats.org/officeDocument/2006/relationships/hyperlink" Target="https://play-lh.googleusercontent.com/a-/AOh14GiAq1OjXPH7cort2u-6JSkCDLneGezHEaKJLX9ajw" TargetMode="External"/><Relationship Id="rId1193" Type="http://schemas.openxmlformats.org/officeDocument/2006/relationships/hyperlink" Target="https://play-lh.googleusercontent.com/a/AATXAJyASSoU6LViDfyMySDCP0MNVkD4u9f2WieTZrHc=mo" TargetMode="External"/><Relationship Id="rId216" Type="http://schemas.openxmlformats.org/officeDocument/2006/relationships/hyperlink" Target="https://play-lh.googleusercontent.com/a/AATXAJy719aI8-YdKf3JMqcwLLWqYhI5j2Q7TEsJeurz=mo" TargetMode="External"/><Relationship Id="rId423" Type="http://schemas.openxmlformats.org/officeDocument/2006/relationships/hyperlink" Target="https://play-lh.googleusercontent.com/a/AATXAJysLWQnzKgP8JjzpZt0_ATaX5uOE3SpK5MuDjaI=mo" TargetMode="External"/><Relationship Id="rId868" Type="http://schemas.openxmlformats.org/officeDocument/2006/relationships/hyperlink" Target="https://play-lh.googleusercontent.com/a-/AOh14GhunbxqMstE7g0jywX0LGfBS32qsO77NEfrNOKg8g" TargetMode="External"/><Relationship Id="rId1053" Type="http://schemas.openxmlformats.org/officeDocument/2006/relationships/hyperlink" Target="https://play-lh.googleusercontent.com/EGemoI2NTXmTsBVtJqk8jxF9rh8ApRWfsIMQSt2uE4OcpQqbFu7f7NbTK05lx80nuSijCz7sc3a277R67g" TargetMode="External"/><Relationship Id="rId630" Type="http://schemas.openxmlformats.org/officeDocument/2006/relationships/hyperlink" Target="https://play-lh.googleusercontent.com/EGemoI2NTXmTsBVtJqk8jxF9rh8ApRWfsIMQSt2uE4OcpQqbFu7f7NbTK05lx80nuSijCz7sc3a277R67g" TargetMode="External"/><Relationship Id="rId728" Type="http://schemas.openxmlformats.org/officeDocument/2006/relationships/hyperlink" Target="https://play-lh.googleusercontent.com/EGemoI2NTXmTsBVtJqk8jxF9rh8ApRWfsIMQSt2uE4OcpQqbFu7f7NbTK05lx80nuSijCz7sc3a277R67g" TargetMode="External"/><Relationship Id="rId935" Type="http://schemas.openxmlformats.org/officeDocument/2006/relationships/hyperlink" Target="https://play-lh.googleusercontent.com/a-/AOh14GjbSkWoOv_G3x994BZsSsOvIBEBi-ZtH3UvLWWa9A" TargetMode="External"/><Relationship Id="rId64" Type="http://schemas.openxmlformats.org/officeDocument/2006/relationships/hyperlink" Target="https://play-lh.googleusercontent.com/a/AATXAJzQX6gEcZ3MrEU6UuLpTx6S0nOh8umGqiZqXVPw=mo" TargetMode="External"/><Relationship Id="rId367" Type="http://schemas.openxmlformats.org/officeDocument/2006/relationships/hyperlink" Target="https://play-lh.googleusercontent.com/a-/AOh14GiBQaIdxFMJTJyqDxjkaReCd45b0tKx2xgpJ6Pe" TargetMode="External"/><Relationship Id="rId574" Type="http://schemas.openxmlformats.org/officeDocument/2006/relationships/hyperlink" Target="https://play-lh.googleusercontent.com/a-/AOh14Ghm_vVVTX-mfIWNy3hYhVP2ZUgreuOzNcWe2pam" TargetMode="External"/><Relationship Id="rId1120" Type="http://schemas.openxmlformats.org/officeDocument/2006/relationships/hyperlink" Target="https://play-lh.googleusercontent.com/a-/AOh14GiNer0GeDi7BvVYeSQhMLfYPND4pX1jhNeq7ECLFg" TargetMode="External"/><Relationship Id="rId227" Type="http://schemas.openxmlformats.org/officeDocument/2006/relationships/hyperlink" Target="https://play-lh.googleusercontent.com/a-/AOh14GgmK7zEgk7cp3S8HRZhCVYaHV9ZnbhDu7DJ77jGvQ" TargetMode="External"/><Relationship Id="rId781" Type="http://schemas.openxmlformats.org/officeDocument/2006/relationships/hyperlink" Target="https://play-lh.googleusercontent.com/a-/AOh14GgiIY4egWn4TKeYSdKwyMvVL_4MIgY2TW1mahoJ" TargetMode="External"/><Relationship Id="rId879" Type="http://schemas.openxmlformats.org/officeDocument/2006/relationships/hyperlink" Target="https://play-lh.googleusercontent.com/a/AATXAJwuuf1oMscwMwiqAqoumEAINZe1hNNyLorEP4ia=mo" TargetMode="External"/><Relationship Id="rId434" Type="http://schemas.openxmlformats.org/officeDocument/2006/relationships/hyperlink" Target="https://play-lh.googleusercontent.com/a/AATXAJybcNdK8x7JPLPMb4ohBdXr6axLJFtAWTloDkzY=mo" TargetMode="External"/><Relationship Id="rId641" Type="http://schemas.openxmlformats.org/officeDocument/2006/relationships/hyperlink" Target="https://play-lh.googleusercontent.com/a-/AOh14GiT1xckkulH87St9WPbJiyXw26LbnrlpdxqQoZqqg" TargetMode="External"/><Relationship Id="rId739" Type="http://schemas.openxmlformats.org/officeDocument/2006/relationships/hyperlink" Target="https://play-lh.googleusercontent.com/a-/AOh14GhzFKOfsOQTIRr8r6hSY2M6sAgWTEBk7MrqAzDFCg" TargetMode="External"/><Relationship Id="rId1064" Type="http://schemas.openxmlformats.org/officeDocument/2006/relationships/hyperlink" Target="https://play-lh.googleusercontent.com/a-/AOh14GgaLwEiEUX4fru1mZxtjd-yTo8_GrG-9y9sMJZNQsA" TargetMode="External"/><Relationship Id="rId280" Type="http://schemas.openxmlformats.org/officeDocument/2006/relationships/hyperlink" Target="https://play-lh.googleusercontent.com/a-/AOh14GjluhKUuFdT4IylHyOqkrmxhn_0XcH0So9Vo97BIg" TargetMode="External"/><Relationship Id="rId501" Type="http://schemas.openxmlformats.org/officeDocument/2006/relationships/hyperlink" Target="https://play-lh.googleusercontent.com/a-/AOh14GivobFnYIdxBN7E5zO_Y0cGAKojeFWytafUGbzn" TargetMode="External"/><Relationship Id="rId946" Type="http://schemas.openxmlformats.org/officeDocument/2006/relationships/hyperlink" Target="https://play-lh.googleusercontent.com/a-/AOh14GiWal_aLjHDBhgbr0bjVqaP6dZ0plSH1466Xbp9Kw" TargetMode="External"/><Relationship Id="rId1131" Type="http://schemas.openxmlformats.org/officeDocument/2006/relationships/hyperlink" Target="https://play-lh.googleusercontent.com/a-/AOh14Gh4C7nmrnzXtKi72P21S2EALKJ36vcLP23UdmiW" TargetMode="External"/><Relationship Id="rId75" Type="http://schemas.openxmlformats.org/officeDocument/2006/relationships/hyperlink" Target="https://play-lh.googleusercontent.com/a-/AOh14Gj8HO85BKrXZxWrSmIO_6Gd_zZUPQUx6Cd6lrqX" TargetMode="External"/><Relationship Id="rId140" Type="http://schemas.openxmlformats.org/officeDocument/2006/relationships/hyperlink" Target="https://play-lh.googleusercontent.com/a-/AOh14Gi-ZxonXcQxCaYElHNBFbIhjZ0soe0PNEmY72nP" TargetMode="External"/><Relationship Id="rId378" Type="http://schemas.openxmlformats.org/officeDocument/2006/relationships/hyperlink" Target="https://play-lh.googleusercontent.com/a/AATXAJzJQPNfOKvi51lszQo6TsOJWhIcnGe2cFl41dJR=mo" TargetMode="External"/><Relationship Id="rId585" Type="http://schemas.openxmlformats.org/officeDocument/2006/relationships/hyperlink" Target="https://play-lh.googleusercontent.com/a-/AOh14Ggl8G22ewyRR_2zL-3blNDR5fPM3Rzw5PYRMdhXhd4" TargetMode="External"/><Relationship Id="rId792" Type="http://schemas.openxmlformats.org/officeDocument/2006/relationships/hyperlink" Target="https://play-lh.googleusercontent.com/a/AATXAJxWZCdRO4D7uJpLHBI13m_b1BuCDuCCOfsmr56D=mo" TargetMode="External"/><Relationship Id="rId806" Type="http://schemas.openxmlformats.org/officeDocument/2006/relationships/hyperlink" Target="https://play-lh.googleusercontent.com/a-/AOh14GjyVGaCFd_UpXYxistObdV5au0g9j4yUsse-szF" TargetMode="External"/><Relationship Id="rId6" Type="http://schemas.openxmlformats.org/officeDocument/2006/relationships/hyperlink" Target="https://play-lh.googleusercontent.com/a-/AOh14GhkYbojprcBEbwEdI1UzD57vdFcqRipmP3f6Fu20sE" TargetMode="External"/><Relationship Id="rId238" Type="http://schemas.openxmlformats.org/officeDocument/2006/relationships/hyperlink" Target="https://play-lh.googleusercontent.com/a-/AOh14GizXEHc4QbyFOPnD8WglP5okdFASQxF7y8QKtgbfw" TargetMode="External"/><Relationship Id="rId445" Type="http://schemas.openxmlformats.org/officeDocument/2006/relationships/hyperlink" Target="https://play-lh.googleusercontent.com/a-/AOh14GhH53_Gn_2dMBQ14dM7J2S51DQUNPZEoiwrr3S-jg" TargetMode="External"/><Relationship Id="rId652" Type="http://schemas.openxmlformats.org/officeDocument/2006/relationships/hyperlink" Target="https://play-lh.googleusercontent.com/EGemoI2NTXmTsBVtJqk8jxF9rh8ApRWfsIMQSt2uE4OcpQqbFu7f7NbTK05lx80nuSijCz7sc3a277R67g" TargetMode="External"/><Relationship Id="rId1075" Type="http://schemas.openxmlformats.org/officeDocument/2006/relationships/hyperlink" Target="https://play-lh.googleusercontent.com/a/AATXAJyIjW4wKUWtgbj21fMrsECMzCYyUDAqFzyZQPzr=mo" TargetMode="External"/><Relationship Id="rId291" Type="http://schemas.openxmlformats.org/officeDocument/2006/relationships/hyperlink" Target="https://play-lh.googleusercontent.com/a-/AOh14Gi9GB1ZMznHdmnUOXYpLtztEtdYVYS7xrfOlTlX" TargetMode="External"/><Relationship Id="rId305" Type="http://schemas.openxmlformats.org/officeDocument/2006/relationships/hyperlink" Target="https://play-lh.googleusercontent.com/a-/AOh14GhYEVnWA-tsj4ACohrzH8Y-Pevy41yQUq9xK88o1Q" TargetMode="External"/><Relationship Id="rId512" Type="http://schemas.openxmlformats.org/officeDocument/2006/relationships/hyperlink" Target="https://play-lh.googleusercontent.com/a-/AOh14GiKdBERrrRKiKQVsPNCT26GW3XGdffC-QQjzoRsKQ" TargetMode="External"/><Relationship Id="rId957" Type="http://schemas.openxmlformats.org/officeDocument/2006/relationships/hyperlink" Target="https://play-lh.googleusercontent.com/a-/AOh14GiiqU_qRZ50WMfhwmQ00r8rkmzJ6C05S972JuSqTw" TargetMode="External"/><Relationship Id="rId1142" Type="http://schemas.openxmlformats.org/officeDocument/2006/relationships/hyperlink" Target="https://play-lh.googleusercontent.com/a-/AOh14Gg2E9OvWvPNocqofF5450LbpqRhRSI_-ieyVfxbng" TargetMode="External"/><Relationship Id="rId86" Type="http://schemas.openxmlformats.org/officeDocument/2006/relationships/hyperlink" Target="https://play-lh.googleusercontent.com/a-/AOh14GjimlYwxwZI2jugui98RgoEBLrgu_4ZRdzVSjOs" TargetMode="External"/><Relationship Id="rId151" Type="http://schemas.openxmlformats.org/officeDocument/2006/relationships/hyperlink" Target="https://play-lh.googleusercontent.com/a-/AOh14GjC25IhOrWSL89SC7Np9KSpiXQ9q-YsGO_3LnF1mg" TargetMode="External"/><Relationship Id="rId389" Type="http://schemas.openxmlformats.org/officeDocument/2006/relationships/hyperlink" Target="https://play-lh.googleusercontent.com/a/AATXAJxGd_XiX8e3SnXM46sicd1SbVbS2UgfsZU9F2lL=mo" TargetMode="External"/><Relationship Id="rId596" Type="http://schemas.openxmlformats.org/officeDocument/2006/relationships/hyperlink" Target="https://play-lh.googleusercontent.com/a-/AOh14GhkZKj-xQrexg_f8JBVrqTReCWC1sosW9v_A0Wh7Ts" TargetMode="External"/><Relationship Id="rId817" Type="http://schemas.openxmlformats.org/officeDocument/2006/relationships/hyperlink" Target="https://play-lh.googleusercontent.com/a-/AOh14GjRWXCeawtR3yd5Sx177Ua9mUwIu1OhBe-j2ZX5TA" TargetMode="External"/><Relationship Id="rId1002" Type="http://schemas.openxmlformats.org/officeDocument/2006/relationships/hyperlink" Target="https://play-lh.googleusercontent.com/a/AATXAJxssOScA39BeAL2Cjm4DX_xWB1JKXvJtXZ-UjWw=mo" TargetMode="External"/><Relationship Id="rId249" Type="http://schemas.openxmlformats.org/officeDocument/2006/relationships/hyperlink" Target="https://play-lh.googleusercontent.com/a-/AOh14GgkZWWrBVIb7AEqRDe5VfMKyOdgtc4bzVgOwl1IzMw" TargetMode="External"/><Relationship Id="rId456" Type="http://schemas.openxmlformats.org/officeDocument/2006/relationships/hyperlink" Target="https://play-lh.googleusercontent.com/a-/AOh14Gi1UiNkub9pGf38F4ZUfok8NE5xs5hrjaiSSysJEQ" TargetMode="External"/><Relationship Id="rId663" Type="http://schemas.openxmlformats.org/officeDocument/2006/relationships/hyperlink" Target="https://play-lh.googleusercontent.com/EGemoI2NTXmTsBVtJqk8jxF9rh8ApRWfsIMQSt2uE4OcpQqbFu7f7NbTK05lx80nuSijCz7sc3a277R67g" TargetMode="External"/><Relationship Id="rId870" Type="http://schemas.openxmlformats.org/officeDocument/2006/relationships/hyperlink" Target="https://play-lh.googleusercontent.com/a/AATXAJxtj_RRy5zMBqyrSrC-5zhvoMZNM78YmvsKzhTx=mo" TargetMode="External"/><Relationship Id="rId1086" Type="http://schemas.openxmlformats.org/officeDocument/2006/relationships/hyperlink" Target="https://play-lh.googleusercontent.com/a/AATXAJwyiHBWXGcoqUoffZoTYk3yWnEOObj6UW2zS8rz=mo" TargetMode="External"/><Relationship Id="rId13" Type="http://schemas.openxmlformats.org/officeDocument/2006/relationships/hyperlink" Target="https://play-lh.googleusercontent.com/a-/AOh14GiB83htFS4GQV6DyFlWYPxc4t3rvsrP9o1QFGbOvQ4" TargetMode="External"/><Relationship Id="rId109" Type="http://schemas.openxmlformats.org/officeDocument/2006/relationships/hyperlink" Target="https://play-lh.googleusercontent.com/a-/AOh14GjNu1FdE-3IVY1AxV7QvnXs5R91aabNIt09ZF-hhA" TargetMode="External"/><Relationship Id="rId316" Type="http://schemas.openxmlformats.org/officeDocument/2006/relationships/hyperlink" Target="https://play-lh.googleusercontent.com/a-/AOh14GgEpOWfZ1HZJ8uDOr2vdnwinKXtaWXdrE4LSILp" TargetMode="External"/><Relationship Id="rId523" Type="http://schemas.openxmlformats.org/officeDocument/2006/relationships/hyperlink" Target="https://play-lh.googleusercontent.com/EGemoI2NTXmTsBVtJqk8jxF9rh8ApRWfsIMQSt2uE4OcpQqbFu7f7NbTK05lx80nuSijCz7sc3a277R67g" TargetMode="External"/><Relationship Id="rId968" Type="http://schemas.openxmlformats.org/officeDocument/2006/relationships/hyperlink" Target="https://play-lh.googleusercontent.com/a-/AOh14Gj_NtCLRSRxrtRP1dx2h2TFaAgpE4rwuNOPcVyD" TargetMode="External"/><Relationship Id="rId1153" Type="http://schemas.openxmlformats.org/officeDocument/2006/relationships/hyperlink" Target="https://play-lh.googleusercontent.com/a/AATXAJwwba0WKGvsSLKFO486t87sMvBr45LQI6-c4aq7=mo" TargetMode="External"/><Relationship Id="rId97" Type="http://schemas.openxmlformats.org/officeDocument/2006/relationships/hyperlink" Target="https://play-lh.googleusercontent.com/a/AATXAJxSk2SX54gBmiXf2_zUay-uLiXL8CcBg6z502sE=mo" TargetMode="External"/><Relationship Id="rId730" Type="http://schemas.openxmlformats.org/officeDocument/2006/relationships/hyperlink" Target="https://play-lh.googleusercontent.com/a-/AOh14Gg5UE6JDrTk7EeHiGrcHQQkA14YxtQG9cjtK4Jniw" TargetMode="External"/><Relationship Id="rId828" Type="http://schemas.openxmlformats.org/officeDocument/2006/relationships/hyperlink" Target="https://play-lh.googleusercontent.com/a-/AOh14GiJ8fCm3rJtU7zO3CwforVWIGFditEfEtY_yZ9Xrto" TargetMode="External"/><Relationship Id="rId1013" Type="http://schemas.openxmlformats.org/officeDocument/2006/relationships/hyperlink" Target="https://play-lh.googleusercontent.com/a-/AOh14GiKJ07EdV62o-OJYip8KzFwZ-sdJoOG83IRAvyYB_s" TargetMode="External"/><Relationship Id="rId162" Type="http://schemas.openxmlformats.org/officeDocument/2006/relationships/hyperlink" Target="https://play-lh.googleusercontent.com/a/AATXAJzwVwZ8-yD_xZchuK5V08Di2X67kGOj_4Dk9-BH=mo" TargetMode="External"/><Relationship Id="rId467" Type="http://schemas.openxmlformats.org/officeDocument/2006/relationships/hyperlink" Target="https://play-lh.googleusercontent.com/a-/AOh14Ghut_Y6ssp8HlTfkp6FOI7cI7MhBHrrg8KujYXCXA" TargetMode="External"/><Relationship Id="rId1097" Type="http://schemas.openxmlformats.org/officeDocument/2006/relationships/hyperlink" Target="https://play-lh.googleusercontent.com/a-/AOh14GgIo1dxTpgHtBQ9S_Nupdbm1838Ox50ZIgJwMDJxw" TargetMode="External"/><Relationship Id="rId674" Type="http://schemas.openxmlformats.org/officeDocument/2006/relationships/hyperlink" Target="https://play-lh.googleusercontent.com/EGemoI2NTXmTsBVtJqk8jxF9rh8ApRWfsIMQSt2uE4OcpQqbFu7f7NbTK05lx80nuSijCz7sc3a277R67g" TargetMode="External"/><Relationship Id="rId881" Type="http://schemas.openxmlformats.org/officeDocument/2006/relationships/hyperlink" Target="https://play-lh.googleusercontent.com/a-/AOh14GjHaWOLHIP0iqT2t1X7hqBRzIQc14d2Lya9XJQ-UA" TargetMode="External"/><Relationship Id="rId979" Type="http://schemas.openxmlformats.org/officeDocument/2006/relationships/hyperlink" Target="https://play-lh.googleusercontent.com/a-/AOh14Ghq_Pl-ZIcNBiSFnxe5CtlqxqIq1NueNGmeK6UEXA" TargetMode="External"/><Relationship Id="rId24" Type="http://schemas.openxmlformats.org/officeDocument/2006/relationships/hyperlink" Target="https://play-lh.googleusercontent.com/a-/AOh14GjUzpS0n1nDwPzsn_IXhc_HIcV3C3V6VK-Cn_Mb" TargetMode="External"/><Relationship Id="rId327" Type="http://schemas.openxmlformats.org/officeDocument/2006/relationships/hyperlink" Target="https://play-lh.googleusercontent.com/a/AATXAJyjXAMJHxNs8m7ExiDNIrIS5JeAzK0EiyqDXYym=mo" TargetMode="External"/><Relationship Id="rId534" Type="http://schemas.openxmlformats.org/officeDocument/2006/relationships/hyperlink" Target="https://play-lh.googleusercontent.com/a-/AOh14Gj8iQbBmceRKdyJYZXUyM52emjiRfxxeCbh5ib2xmQ" TargetMode="External"/><Relationship Id="rId741" Type="http://schemas.openxmlformats.org/officeDocument/2006/relationships/hyperlink" Target="https://play-lh.googleusercontent.com/a/AATXAJzjOJ4voAxSyvsSVPORFuEDHd5VYEKb9qlqA-P1=mo" TargetMode="External"/><Relationship Id="rId839" Type="http://schemas.openxmlformats.org/officeDocument/2006/relationships/hyperlink" Target="https://play-lh.googleusercontent.com/a-/AOh14GihJurxLy-Wh3Iljoq3wGpWaSzkobEG_BVRSwditg" TargetMode="External"/><Relationship Id="rId1164" Type="http://schemas.openxmlformats.org/officeDocument/2006/relationships/hyperlink" Target="https://play-lh.googleusercontent.com/a-/AOh14GiNZyQz_gtjzID3AMPucvRNwCa65FoyQxBFBF8YeA" TargetMode="External"/><Relationship Id="rId173" Type="http://schemas.openxmlformats.org/officeDocument/2006/relationships/hyperlink" Target="https://play-lh.googleusercontent.com/a-/AOh14Gidy0glIbJ7QhRQ-oROSRUg4fUZVQAiThWpQVgm" TargetMode="External"/><Relationship Id="rId380" Type="http://schemas.openxmlformats.org/officeDocument/2006/relationships/hyperlink" Target="https://play-lh.googleusercontent.com/a/AATXAJzoieYoBpi92n5CbGJ_Y6-nt90SZo9ULzi0mWtX=mo" TargetMode="External"/><Relationship Id="rId601" Type="http://schemas.openxmlformats.org/officeDocument/2006/relationships/hyperlink" Target="https://play-lh.googleusercontent.com/EGemoI2NTXmTsBVtJqk8jxF9rh8ApRWfsIMQSt2uE4OcpQqbFu7f7NbTK05lx80nuSijCz7sc3a277R67g" TargetMode="External"/><Relationship Id="rId1024" Type="http://schemas.openxmlformats.org/officeDocument/2006/relationships/hyperlink" Target="https://play-lh.googleusercontent.com/a/AATXAJyfNCQR0MMGSR25BOV3gSlhqxQJ0fswfV-mxmDO=mo" TargetMode="External"/><Relationship Id="rId240" Type="http://schemas.openxmlformats.org/officeDocument/2006/relationships/hyperlink" Target="https://play-lh.googleusercontent.com/a-/AOh14Gi7pfweBCpGG48idl495aM5UC2u0mxoptqtxoG-MA" TargetMode="External"/><Relationship Id="rId478" Type="http://schemas.openxmlformats.org/officeDocument/2006/relationships/hyperlink" Target="https://play-lh.googleusercontent.com/a-/AOh14GgNSp7Uo9OnV7Yyy0i29-cvOp3A7y5orxCoxeVBJA" TargetMode="External"/><Relationship Id="rId685" Type="http://schemas.openxmlformats.org/officeDocument/2006/relationships/hyperlink" Target="https://play-lh.googleusercontent.com/a/AATXAJwhlUwkf_GfMTQOjgefvqaYWO7snLd3JY189lv1=mo" TargetMode="External"/><Relationship Id="rId892" Type="http://schemas.openxmlformats.org/officeDocument/2006/relationships/hyperlink" Target="https://play-lh.googleusercontent.com/a-/AOh14Ghf2oDxSGDgonaYYhir8cyFve80qlMa6nTx1Zhc" TargetMode="External"/><Relationship Id="rId906" Type="http://schemas.openxmlformats.org/officeDocument/2006/relationships/hyperlink" Target="https://play-lh.googleusercontent.com/a-/AOh14GjB_o7VTlX3ASXthnfBQR0VJHvTD1_0__AQIv-C" TargetMode="External"/><Relationship Id="rId35" Type="http://schemas.openxmlformats.org/officeDocument/2006/relationships/hyperlink" Target="https://play-lh.googleusercontent.com/a/AATXAJy4OogsWtpkdOhlAJDZX8uKpVaCH23TS8gxD_EK=mo" TargetMode="External"/><Relationship Id="rId100" Type="http://schemas.openxmlformats.org/officeDocument/2006/relationships/hyperlink" Target="https://play-lh.googleusercontent.com/a-/AOh14GhPOJ8wgT4SKgsLA5RRHRS9Wag_kIzC_C5gV2IhnQ" TargetMode="External"/><Relationship Id="rId338" Type="http://schemas.openxmlformats.org/officeDocument/2006/relationships/hyperlink" Target="https://play-lh.googleusercontent.com/a-/AOh14GjhZRmZQnmbpAcaIhquwWJ2JWITct6NwuI1cZEN" TargetMode="External"/><Relationship Id="rId545" Type="http://schemas.openxmlformats.org/officeDocument/2006/relationships/hyperlink" Target="https://play-lh.googleusercontent.com/a-/AOh14GiTenMkG_7H5uZMnYIdqjEXjPCkXS_idSD_ru1n" TargetMode="External"/><Relationship Id="rId752" Type="http://schemas.openxmlformats.org/officeDocument/2006/relationships/hyperlink" Target="https://play-lh.googleusercontent.com/a-/AOh14GjwXm3dFHD4NduS1Wbh_7vHFfmvN1bgeQV273OnUQ" TargetMode="External"/><Relationship Id="rId1175" Type="http://schemas.openxmlformats.org/officeDocument/2006/relationships/hyperlink" Target="https://play-lh.googleusercontent.com/a-/AOh14Gg9M-87bVxfyrh9GnBd8KUGdIcRACtOBfIQfMl6iQ" TargetMode="External"/><Relationship Id="rId184" Type="http://schemas.openxmlformats.org/officeDocument/2006/relationships/hyperlink" Target="https://play-lh.googleusercontent.com/a-/AOh14GgjSXn8_FW5ScUCR_OcHPg_DVmVmlXnxxwyXE0jsA" TargetMode="External"/><Relationship Id="rId391" Type="http://schemas.openxmlformats.org/officeDocument/2006/relationships/hyperlink" Target="https://play-lh.googleusercontent.com/a/AATXAJwbl4GR120Vb_c--_vfa5o2-7YXmcE0xBDBoTjA=mo" TargetMode="External"/><Relationship Id="rId405" Type="http://schemas.openxmlformats.org/officeDocument/2006/relationships/hyperlink" Target="https://play-lh.googleusercontent.com/a-/AOh14Gjm5WawYG0mU7fWeVPNjlp2y1EicuMsGhL0d9vz" TargetMode="External"/><Relationship Id="rId612" Type="http://schemas.openxmlformats.org/officeDocument/2006/relationships/hyperlink" Target="https://play-lh.googleusercontent.com/EGemoI2NTXmTsBVtJqk8jxF9rh8ApRWfsIMQSt2uE4OcpQqbFu7f7NbTK05lx80nuSijCz7sc3a277R67g" TargetMode="External"/><Relationship Id="rId1035" Type="http://schemas.openxmlformats.org/officeDocument/2006/relationships/hyperlink" Target="https://play-lh.googleusercontent.com/a/AATXAJz1uULa4UAlS5pvWG1GfgeWKw-VAqxAo2ObROPC5A=mo" TargetMode="External"/><Relationship Id="rId251" Type="http://schemas.openxmlformats.org/officeDocument/2006/relationships/hyperlink" Target="https://play-lh.googleusercontent.com/a-/AOh14GjUuFexnScqHrmMvqIiH1ZSKUVvcCvrKnd5_nZHYA" TargetMode="External"/><Relationship Id="rId489" Type="http://schemas.openxmlformats.org/officeDocument/2006/relationships/hyperlink" Target="https://play-lh.googleusercontent.com/EGemoI2NTXmTsBVtJqk8jxF9rh8ApRWfsIMQSt2uE4OcpQqbFu7f7NbTK05lx80nuSijCz7sc3a277R67g" TargetMode="External"/><Relationship Id="rId696" Type="http://schemas.openxmlformats.org/officeDocument/2006/relationships/hyperlink" Target="https://play-lh.googleusercontent.com/a-/AOh14Gj0W2XtTluLRIZAdB2irybEna17vmPOr8poFmKZNw" TargetMode="External"/><Relationship Id="rId917" Type="http://schemas.openxmlformats.org/officeDocument/2006/relationships/hyperlink" Target="https://play-lh.googleusercontent.com/EGemoI2NTXmTsBVtJqk8jxF9rh8ApRWfsIMQSt2uE4OcpQqbFu7f7NbTK05lx80nuSijCz7sc3a277R67g" TargetMode="External"/><Relationship Id="rId1102" Type="http://schemas.openxmlformats.org/officeDocument/2006/relationships/hyperlink" Target="https://play-lh.googleusercontent.com/a-/AOh14Ggc7CfqC3LwPXfPdOi3SH_rKbcDQrotL_bhMcpke1c" TargetMode="External"/><Relationship Id="rId46" Type="http://schemas.openxmlformats.org/officeDocument/2006/relationships/hyperlink" Target="https://play-lh.googleusercontent.com/a-/AOh14GjG1eKT6zP3QJP4ketfYO3MDcwH-cYTMGAgaoLKTgM" TargetMode="External"/><Relationship Id="rId349" Type="http://schemas.openxmlformats.org/officeDocument/2006/relationships/hyperlink" Target="https://play-lh.googleusercontent.com/a-/AOh14GiYY4uvKtd85B9gD4tD03TcNKd6y9Z8XwpfY-z2pA" TargetMode="External"/><Relationship Id="rId556" Type="http://schemas.openxmlformats.org/officeDocument/2006/relationships/hyperlink" Target="https://play-lh.googleusercontent.com/a-/AOh14GhhQvhsRqzrdNw7_tTBdc8X4pgWIuP-h1lA4VYgbw" TargetMode="External"/><Relationship Id="rId763" Type="http://schemas.openxmlformats.org/officeDocument/2006/relationships/hyperlink" Target="https://play-lh.googleusercontent.com/a/AATXAJxoaY_wlKNvtZseYzlXTWmmGIBeQBtpBkMKJVRZ=mo" TargetMode="External"/><Relationship Id="rId1186" Type="http://schemas.openxmlformats.org/officeDocument/2006/relationships/hyperlink" Target="https://play-lh.googleusercontent.com/a-/AOh14GhOgMn4jJIxwxkkBnKtFcoprlRGxl7dzz1mLwY6rg" TargetMode="External"/><Relationship Id="rId111" Type="http://schemas.openxmlformats.org/officeDocument/2006/relationships/hyperlink" Target="https://play-lh.googleusercontent.com/a/AATXAJyf45KMJ-19phu67voiMVe6z-1BhWQY90Fa3qk=mo" TargetMode="External"/><Relationship Id="rId195" Type="http://schemas.openxmlformats.org/officeDocument/2006/relationships/hyperlink" Target="https://play-lh.googleusercontent.com/a/AATXAJxMQ2XFbqipeb5-kgVY3Kxn3cCzIYC9mfRMOgXF=mo" TargetMode="External"/><Relationship Id="rId209" Type="http://schemas.openxmlformats.org/officeDocument/2006/relationships/hyperlink" Target="https://play-lh.googleusercontent.com/a/AATXAJxoUfOqR5UZL1M58dVk3P-HkJcgj2LrfMDqZwUu=mo" TargetMode="External"/><Relationship Id="rId416" Type="http://schemas.openxmlformats.org/officeDocument/2006/relationships/hyperlink" Target="https://play-lh.googleusercontent.com/a-/AOh14Gg1_VtHobIu5hnyawXo_drY7d2bmzFyUuQRUk8blw" TargetMode="External"/><Relationship Id="rId970" Type="http://schemas.openxmlformats.org/officeDocument/2006/relationships/hyperlink" Target="https://play-lh.googleusercontent.com/a-/AOh14GhiiXZrvV4eLQdOSwtpsMIq1RupNWjlNnpSMHm_9c0" TargetMode="External"/><Relationship Id="rId1046" Type="http://schemas.openxmlformats.org/officeDocument/2006/relationships/hyperlink" Target="https://play-lh.googleusercontent.com/EGemoI2NTXmTsBVtJqk8jxF9rh8ApRWfsIMQSt2uE4OcpQqbFu7f7NbTK05lx80nuSijCz7sc3a277R67g" TargetMode="External"/><Relationship Id="rId623" Type="http://schemas.openxmlformats.org/officeDocument/2006/relationships/hyperlink" Target="https://play-lh.googleusercontent.com/a-/AOh14Ghd7J-LilkglmWAszJaU4_O6UCWZIyRIoyOBf4ajA" TargetMode="External"/><Relationship Id="rId830" Type="http://schemas.openxmlformats.org/officeDocument/2006/relationships/hyperlink" Target="https://play-lh.googleusercontent.com/a-/AOh14GjePbwqMMrpK9xv-Nfi3SN2WPEl84_jhHLmtTeFKA" TargetMode="External"/><Relationship Id="rId928" Type="http://schemas.openxmlformats.org/officeDocument/2006/relationships/hyperlink" Target="https://play-lh.googleusercontent.com/a/AATXAJzBwJ1LqBwEYgaiqYzpVUkzODlTTS2Lk8V2kTH-xA=mo" TargetMode="External"/><Relationship Id="rId57" Type="http://schemas.openxmlformats.org/officeDocument/2006/relationships/hyperlink" Target="https://play-lh.googleusercontent.com/a-/AOh14GiAn3uy0IqH55Epvg2yXLoBNETUgjf9ahQBA2nM" TargetMode="External"/><Relationship Id="rId262" Type="http://schemas.openxmlformats.org/officeDocument/2006/relationships/hyperlink" Target="https://play-lh.googleusercontent.com/a-/AOh14Gi3c166vgnm56-8JWGmvw54hQUp1_nEY_09QUpwNQ" TargetMode="External"/><Relationship Id="rId567" Type="http://schemas.openxmlformats.org/officeDocument/2006/relationships/hyperlink" Target="https://play-lh.googleusercontent.com/a/AATXAJyDFBoqcSOBMI7KQqYLnMTZ96OeBRiAkPpcGDES=mo" TargetMode="External"/><Relationship Id="rId1113" Type="http://schemas.openxmlformats.org/officeDocument/2006/relationships/hyperlink" Target="https://play-lh.googleusercontent.com/a-/AOh14GjeCqwdsXqJmmBpKnvuQ-MHDUzP-qMtyfHxYp39aQ" TargetMode="External"/><Relationship Id="rId1197" Type="http://schemas.openxmlformats.org/officeDocument/2006/relationships/hyperlink" Target="https://play-lh.googleusercontent.com/a-/AOh14GhTW6CZ4rklL4pTbv9MWmjvu3SRoKQmWWqvAjJVpA" TargetMode="External"/><Relationship Id="rId122" Type="http://schemas.openxmlformats.org/officeDocument/2006/relationships/hyperlink" Target="https://play-lh.googleusercontent.com/a-/AOh14GiAvbHA2lAbFYlTcqR3LHy2vwuJgfE5YycuZ16KXh8" TargetMode="External"/><Relationship Id="rId774" Type="http://schemas.openxmlformats.org/officeDocument/2006/relationships/hyperlink" Target="https://play-lh.googleusercontent.com/a/AATXAJz5G7f67gQl1qM_y1t9v_Jy3VG4StMF-NhYTfZI=mo" TargetMode="External"/><Relationship Id="rId981" Type="http://schemas.openxmlformats.org/officeDocument/2006/relationships/hyperlink" Target="https://play-lh.googleusercontent.com/a-/AOh14GjxJetRymxysWn9PbDgAaQTt6U6qAA58bSx8R57sw" TargetMode="External"/><Relationship Id="rId1057" Type="http://schemas.openxmlformats.org/officeDocument/2006/relationships/hyperlink" Target="https://play-lh.googleusercontent.com/a-/AOh14GgNrj3_g3wd1X383xD8YzJgEdoIpkBgFo36FRkA7w" TargetMode="External"/><Relationship Id="rId427" Type="http://schemas.openxmlformats.org/officeDocument/2006/relationships/hyperlink" Target="https://play-lh.googleusercontent.com/a-/AOh14GiFsXiydbSKrfCOLj22z08XWw3xvqmsyaLJNwjT6w" TargetMode="External"/><Relationship Id="rId634" Type="http://schemas.openxmlformats.org/officeDocument/2006/relationships/hyperlink" Target="https://play-lh.googleusercontent.com/a-/AOh14GiDLOzC66Mz2djgJnfowPtagOEYrDtG-qMf5BnAlw" TargetMode="External"/><Relationship Id="rId841" Type="http://schemas.openxmlformats.org/officeDocument/2006/relationships/hyperlink" Target="https://play-lh.googleusercontent.com/a/AATXAJxXlJdEKPDplXWL5pMO7iGwYh_y1Nk2tIkBp1xm=mo" TargetMode="External"/><Relationship Id="rId273" Type="http://schemas.openxmlformats.org/officeDocument/2006/relationships/hyperlink" Target="https://play-lh.googleusercontent.com/a-/AOh14Gi6hSvDe0Rip8hwZeccD4NyXiRW1hQuqraOlL_2" TargetMode="External"/><Relationship Id="rId480" Type="http://schemas.openxmlformats.org/officeDocument/2006/relationships/hyperlink" Target="https://play-lh.googleusercontent.com/a/AATXAJycbdBWQPMoD4uF5oq71jR2jEL2sYj-SlA-7jhx=mo" TargetMode="External"/><Relationship Id="rId701" Type="http://schemas.openxmlformats.org/officeDocument/2006/relationships/hyperlink" Target="https://play-lh.googleusercontent.com/a-/AOh14Ggwq6dFQUAFQsWqiUdY_09nWJ87tXbSEhoURuvLjg" TargetMode="External"/><Relationship Id="rId939" Type="http://schemas.openxmlformats.org/officeDocument/2006/relationships/hyperlink" Target="https://play-lh.googleusercontent.com/a-/AOh14GjMbn1O2C3mVwE9xvmwczb1wt8cj46miPI_EAcxvQ" TargetMode="External"/><Relationship Id="rId1124" Type="http://schemas.openxmlformats.org/officeDocument/2006/relationships/hyperlink" Target="https://play-lh.googleusercontent.com/EGemoI2NTXmTsBVtJqk8jxF9rh8ApRWfsIMQSt2uE4OcpQqbFu7f7NbTK05lx80nuSijCz7sc3a277R67g" TargetMode="External"/><Relationship Id="rId68" Type="http://schemas.openxmlformats.org/officeDocument/2006/relationships/hyperlink" Target="https://play-lh.googleusercontent.com/a-/AOh14GhEmDI38QbkJyEK23Swg_tvpW7UziFD7mTQUbE7QA" TargetMode="External"/><Relationship Id="rId133" Type="http://schemas.openxmlformats.org/officeDocument/2006/relationships/hyperlink" Target="https://play-lh.googleusercontent.com/a/AATXAJy818I8U-zlcdj6aDYmXNJljknDHb4za3j1hDem=mo" TargetMode="External"/><Relationship Id="rId340" Type="http://schemas.openxmlformats.org/officeDocument/2006/relationships/hyperlink" Target="https://play-lh.googleusercontent.com/a/AATXAJxgLf1YFpOU2vu_lIQWTJxRJ3TknPMx6ZsnKmEl=mo" TargetMode="External"/><Relationship Id="rId578" Type="http://schemas.openxmlformats.org/officeDocument/2006/relationships/hyperlink" Target="https://play-lh.googleusercontent.com/a/AATXAJxhmn2ZNKqwZQztseZ7Sn-O8cfpahaMMAU_0qNF=mo" TargetMode="External"/><Relationship Id="rId785" Type="http://schemas.openxmlformats.org/officeDocument/2006/relationships/hyperlink" Target="https://play-lh.googleusercontent.com/a-/AOh14Gi_n-qWrELCaRtxS5k2BjFWgU98S-RMzwCUYg5_wg" TargetMode="External"/><Relationship Id="rId992" Type="http://schemas.openxmlformats.org/officeDocument/2006/relationships/hyperlink" Target="https://play-lh.googleusercontent.com/a-/AOh14Gg0AflGGOf4HACZkXakUKRFgNtn14NNZzUmQe6ClIQ" TargetMode="External"/><Relationship Id="rId200" Type="http://schemas.openxmlformats.org/officeDocument/2006/relationships/hyperlink" Target="https://play-lh.googleusercontent.com/a/AATXAJxP0iQajgpGlK_sKeZ4PFmCbTnho2Ry_9_l5OpV=mo" TargetMode="External"/><Relationship Id="rId438" Type="http://schemas.openxmlformats.org/officeDocument/2006/relationships/hyperlink" Target="https://play-lh.googleusercontent.com/a/AATXAJymYuZTnlVazncAzuVe7xBQh857a2RhEcWfskHg=mo" TargetMode="External"/><Relationship Id="rId645" Type="http://schemas.openxmlformats.org/officeDocument/2006/relationships/hyperlink" Target="https://play-lh.googleusercontent.com/EGemoI2NTXmTsBVtJqk8jxF9rh8ApRWfsIMQSt2uE4OcpQqbFu7f7NbTK05lx80nuSijCz7sc3a277R67g" TargetMode="External"/><Relationship Id="rId852" Type="http://schemas.openxmlformats.org/officeDocument/2006/relationships/hyperlink" Target="https://play-lh.googleusercontent.com/a-/AOh14GjrRRQ7ymWwfBJ8CIpZ7NPADa1s1ev_U3bwNXSqrg" TargetMode="External"/><Relationship Id="rId1068" Type="http://schemas.openxmlformats.org/officeDocument/2006/relationships/hyperlink" Target="https://play-lh.googleusercontent.com/a-/AOh14Gg87_g1R1O_EcIBTHcogDVCo1wvxH5TUaCWOGf59Pk" TargetMode="External"/><Relationship Id="rId284" Type="http://schemas.openxmlformats.org/officeDocument/2006/relationships/hyperlink" Target="https://play-lh.googleusercontent.com/a/AATXAJzgezP9JbFm1URedZ18JKJFrBFdvz1JdbKbj36F=mo" TargetMode="External"/><Relationship Id="rId491" Type="http://schemas.openxmlformats.org/officeDocument/2006/relationships/hyperlink" Target="https://play-lh.googleusercontent.com/a-/AOh14GhyHWZb-FldgUmE9qHFUE1iLdSyzOGD7LQ9f7NJ" TargetMode="External"/><Relationship Id="rId505" Type="http://schemas.openxmlformats.org/officeDocument/2006/relationships/hyperlink" Target="https://play-lh.googleusercontent.com/a-/AOh14GjGswbkp-NM6u3EpBr3FCJTvlNDbpalwApKjqRGvQ" TargetMode="External"/><Relationship Id="rId712" Type="http://schemas.openxmlformats.org/officeDocument/2006/relationships/hyperlink" Target="https://play-lh.googleusercontent.com/a/AATXAJxfDwW5P63qCOOXZZ1m3uG4J7Fadg-K2ptlj93p=mo" TargetMode="External"/><Relationship Id="rId1135" Type="http://schemas.openxmlformats.org/officeDocument/2006/relationships/hyperlink" Target="https://play-lh.googleusercontent.com/a-/AOh14GiQ6ulW3CKG5wew8SnhGFI9VtMyFkaz4HFfAB2HMw" TargetMode="External"/><Relationship Id="rId79" Type="http://schemas.openxmlformats.org/officeDocument/2006/relationships/hyperlink" Target="https://play-lh.googleusercontent.com/a/AATXAJy5xZdruuVJquCdzcSJMInFSQfKPYXruppKrbk_=mo" TargetMode="External"/><Relationship Id="rId144" Type="http://schemas.openxmlformats.org/officeDocument/2006/relationships/hyperlink" Target="https://play-lh.googleusercontent.com/a-/AOh14GhLqNOU0xByogFEYPaPZI1ruQkTd4bKIMsw28KI" TargetMode="External"/><Relationship Id="rId589" Type="http://schemas.openxmlformats.org/officeDocument/2006/relationships/hyperlink" Target="https://play-lh.googleusercontent.com/EGemoI2NTXmTsBVtJqk8jxF9rh8ApRWfsIMQSt2uE4OcpQqbFu7f7NbTK05lx80nuSijCz7sc3a277R67g" TargetMode="External"/><Relationship Id="rId796" Type="http://schemas.openxmlformats.org/officeDocument/2006/relationships/hyperlink" Target="https://play-lh.googleusercontent.com/a-/AOh14GiLycibggAZR2tA90YJ0WvImxhDTP_u-DhCZWQkbQ" TargetMode="External"/><Relationship Id="rId351" Type="http://schemas.openxmlformats.org/officeDocument/2006/relationships/hyperlink" Target="https://play-lh.googleusercontent.com/a-/AOh14GhK5SMcSEiyF4hvjo1VbwgkZGWW1_v33VndyTP0VA" TargetMode="External"/><Relationship Id="rId449" Type="http://schemas.openxmlformats.org/officeDocument/2006/relationships/hyperlink" Target="https://play-lh.googleusercontent.com/a/AATXAJwwbiRj5jhuFjt4HRJ8eQDUcMHLXbfH2nL3eafG=mo" TargetMode="External"/><Relationship Id="rId656" Type="http://schemas.openxmlformats.org/officeDocument/2006/relationships/hyperlink" Target="https://play-lh.googleusercontent.com/a-/AOh14Gj9dhxjOTb96MzegnAFNTCsohi3iy84_xQxQRbhNg" TargetMode="External"/><Relationship Id="rId863" Type="http://schemas.openxmlformats.org/officeDocument/2006/relationships/hyperlink" Target="https://play-lh.googleusercontent.com/a/AATXAJyYkfQEazXr77-MypxQJZe-g_Dv-ggLyC9-V7k2=mo" TargetMode="External"/><Relationship Id="rId1079" Type="http://schemas.openxmlformats.org/officeDocument/2006/relationships/hyperlink" Target="https://play-lh.googleusercontent.com/a-/AOh14Gg1mvhAiL0nQiRMp6SdgqzivK0IOl7Leb19hroxJbQ" TargetMode="External"/><Relationship Id="rId211" Type="http://schemas.openxmlformats.org/officeDocument/2006/relationships/hyperlink" Target="https://play-lh.googleusercontent.com/a-/AOh14Ghd74O8d0PL9oVQJmr_v0mVdL_8jNhMYurF-AxJ" TargetMode="External"/><Relationship Id="rId295" Type="http://schemas.openxmlformats.org/officeDocument/2006/relationships/hyperlink" Target="https://play-lh.googleusercontent.com/a-/AOh14GiuqDPG9FJvlj3rwiXwojl3udRaV7AXuqMSU31S5g" TargetMode="External"/><Relationship Id="rId309" Type="http://schemas.openxmlformats.org/officeDocument/2006/relationships/hyperlink" Target="https://play-lh.googleusercontent.com/a/AATXAJyELR06qpnFfgUMqlXpzpKrejqewyQLN6n5EAqg=mo" TargetMode="External"/><Relationship Id="rId516" Type="http://schemas.openxmlformats.org/officeDocument/2006/relationships/hyperlink" Target="https://play-lh.googleusercontent.com/a-/AOh14GgA06R2cOlW30PE50jzpELVoDO-j-e3QNpe3s4B1g" TargetMode="External"/><Relationship Id="rId1146" Type="http://schemas.openxmlformats.org/officeDocument/2006/relationships/hyperlink" Target="https://play-lh.googleusercontent.com/a-/AOh14Ggslqz7WL5PuQx7jKkhmjJf65_oyuwkmvL2h_7JPg" TargetMode="External"/><Relationship Id="rId723" Type="http://schemas.openxmlformats.org/officeDocument/2006/relationships/hyperlink" Target="https://play-lh.googleusercontent.com/a-/AOh14Gi4byC5tlbuLNRNK21Are2SZ_cmHMd_9amVSlaQvw" TargetMode="External"/><Relationship Id="rId930" Type="http://schemas.openxmlformats.org/officeDocument/2006/relationships/hyperlink" Target="https://play-lh.googleusercontent.com/a-/AOh14GglQA7MaBbw7LX-l6bKqK3YIU5Jib9i51BqQl660Tc" TargetMode="External"/><Relationship Id="rId1006" Type="http://schemas.openxmlformats.org/officeDocument/2006/relationships/hyperlink" Target="https://play-lh.googleusercontent.com/a/AATXAJwn8rBJqzlThhJ0fM83ksId-RmKPB8cBLoPIJqu=mo" TargetMode="External"/><Relationship Id="rId155" Type="http://schemas.openxmlformats.org/officeDocument/2006/relationships/hyperlink" Target="https://play-lh.googleusercontent.com/a/AATXAJyUl5wk3MruuQkmgZW3tP-xzEFWjGWAlDoBpatf=mo" TargetMode="External"/><Relationship Id="rId362" Type="http://schemas.openxmlformats.org/officeDocument/2006/relationships/hyperlink" Target="https://play-lh.googleusercontent.com/a-/AOh14Gj4yAgGNIkf_25zdJxqr-Rudub444cQqTPSkXGZPQ" TargetMode="External"/><Relationship Id="rId222" Type="http://schemas.openxmlformats.org/officeDocument/2006/relationships/hyperlink" Target="https://play-lh.googleusercontent.com/a-/AOh14Gg4B4f44s0sJ9Z47BreevR3qA2PWH_A0YYVgTCZNg" TargetMode="External"/><Relationship Id="rId667" Type="http://schemas.openxmlformats.org/officeDocument/2006/relationships/hyperlink" Target="https://play-lh.googleusercontent.com/a/AATXAJwSe71KShaqI4_Q7Q8WrKzzYPUxxEufuQ7fxpjm=mo" TargetMode="External"/><Relationship Id="rId874" Type="http://schemas.openxmlformats.org/officeDocument/2006/relationships/hyperlink" Target="https://play-lh.googleusercontent.com/a-/AOh14GggVNcTph5OwBHfmHOem1zKWvzy_0aR9Pzvk3k5-A" TargetMode="External"/><Relationship Id="rId17" Type="http://schemas.openxmlformats.org/officeDocument/2006/relationships/hyperlink" Target="https://play-lh.googleusercontent.com/a/AATXAJxRQC3gQiGM-f2EtGQ9XTYohrCuiKtGVpxd7rOu=mo" TargetMode="External"/><Relationship Id="rId527" Type="http://schemas.openxmlformats.org/officeDocument/2006/relationships/hyperlink" Target="https://play-lh.googleusercontent.com/a-/AOh14GjmqrH-ZgxRYe--CkHEivxzSVqjm6_zcvTNePCO" TargetMode="External"/><Relationship Id="rId734" Type="http://schemas.openxmlformats.org/officeDocument/2006/relationships/hyperlink" Target="https://play-lh.googleusercontent.com/a-/AOh14GjblVlbMgfnRBN1mZKJJWxKtYI4Xwco0N9gKyv-Fw" TargetMode="External"/><Relationship Id="rId941" Type="http://schemas.openxmlformats.org/officeDocument/2006/relationships/hyperlink" Target="https://play-lh.googleusercontent.com/a-/AOh14GiBoeI6x7uvdB3OTbKnwPHaWgpjWfy9RzBRtJg5Hw" TargetMode="External"/><Relationship Id="rId1157" Type="http://schemas.openxmlformats.org/officeDocument/2006/relationships/hyperlink" Target="https://play-lh.googleusercontent.com/a/AATXAJz9j_a9tSwGiluuIEuBr09xZQYXQ_2UnuwbO-rq=mo" TargetMode="External"/><Relationship Id="rId70" Type="http://schemas.openxmlformats.org/officeDocument/2006/relationships/hyperlink" Target="https://play-lh.googleusercontent.com/a-/AOh14GhOChlWh4zBcBMKROhD7Vo0B3SdCdQ_gyi07hWneQ" TargetMode="External"/><Relationship Id="rId166" Type="http://schemas.openxmlformats.org/officeDocument/2006/relationships/hyperlink" Target="https://play-lh.googleusercontent.com/a-/AOh14GgxybtFSg1kNrYEOLEn4eqRKFuBRwRFVwrVIxxUxA" TargetMode="External"/><Relationship Id="rId373" Type="http://schemas.openxmlformats.org/officeDocument/2006/relationships/hyperlink" Target="https://play-lh.googleusercontent.com/a-/AOh14Gj97Ym3xYTPXztVjAA5AbtVwsJ_ehMft2O8Uy23rTw" TargetMode="External"/><Relationship Id="rId580" Type="http://schemas.openxmlformats.org/officeDocument/2006/relationships/hyperlink" Target="https://play-lh.googleusercontent.com/a-/AOh14GjhuhejREAHZU4V85ADDwJX-tgg7X4xJAZcfHeiNw" TargetMode="External"/><Relationship Id="rId801" Type="http://schemas.openxmlformats.org/officeDocument/2006/relationships/hyperlink" Target="https://play-lh.googleusercontent.com/a-/AOh14GiErwYo2JYIcLQiUKEcNa2x5LjnSUVwf878NiBoyaQ" TargetMode="External"/><Relationship Id="rId1017" Type="http://schemas.openxmlformats.org/officeDocument/2006/relationships/hyperlink" Target="https://play-lh.googleusercontent.com/EGemoI2NTXmTsBVtJqk8jxF9rh8ApRWfsIMQSt2uE4OcpQqbFu7f7NbTK05lx80nuSijCz7sc3a277R67g" TargetMode="External"/><Relationship Id="rId1" Type="http://schemas.openxmlformats.org/officeDocument/2006/relationships/hyperlink" Target="https://play-lh.googleusercontent.com/a-/AOh14Gjpelu4Z-_qBGezig-Y8jkBDlvWm14ahfwV7wuaZ_Y" TargetMode="External"/><Relationship Id="rId233" Type="http://schemas.openxmlformats.org/officeDocument/2006/relationships/hyperlink" Target="https://play-lh.googleusercontent.com/a-/AOh14Gig2wP4tEv1sTsUqSDv8oRPzpAyEJkbTUSXOfgyGg" TargetMode="External"/><Relationship Id="rId440" Type="http://schemas.openxmlformats.org/officeDocument/2006/relationships/hyperlink" Target="https://play-lh.googleusercontent.com/a-/AOh14GiVOJ77GZNHY7V_0T9ToYI1NAKR5fP67zUhzTMQmQ" TargetMode="External"/><Relationship Id="rId678" Type="http://schemas.openxmlformats.org/officeDocument/2006/relationships/hyperlink" Target="https://play-lh.googleusercontent.com/a/AATXAJxWs6Schvt6K8ioJ8YUsl7rprUCHng_frBnJMfC=mo" TargetMode="External"/><Relationship Id="rId885" Type="http://schemas.openxmlformats.org/officeDocument/2006/relationships/hyperlink" Target="https://play-lh.googleusercontent.com/a-/AOh14GgWhvxuxiO1au6VS76kuVDVtg_TVToEoIOvquWyyQ" TargetMode="External"/><Relationship Id="rId1070" Type="http://schemas.openxmlformats.org/officeDocument/2006/relationships/hyperlink" Target="https://play-lh.googleusercontent.com/EGemoI2NTXmTsBVtJqk8jxF9rh8ApRWfsIMQSt2uE4OcpQqbFu7f7NbTK05lx80nuSijCz7sc3a277R67g" TargetMode="External"/><Relationship Id="rId28" Type="http://schemas.openxmlformats.org/officeDocument/2006/relationships/hyperlink" Target="https://play-lh.googleusercontent.com/a-/AOh14GiaPnlnQy1bWfVDSyWlQi78u7QJh4aMtJyVsl_8lQ" TargetMode="External"/><Relationship Id="rId300" Type="http://schemas.openxmlformats.org/officeDocument/2006/relationships/hyperlink" Target="https://play-lh.googleusercontent.com/a-/AOh14GiJPHZUkQDby-kA9cSOeyMxGt4ZKedfxP2oca3C" TargetMode="External"/><Relationship Id="rId538" Type="http://schemas.openxmlformats.org/officeDocument/2006/relationships/hyperlink" Target="https://play-lh.googleusercontent.com/a/AATXAJyKg3bQB_GSIbFbek_eS5U5ddp6VN8fC5Ww5bil=mo" TargetMode="External"/><Relationship Id="rId745" Type="http://schemas.openxmlformats.org/officeDocument/2006/relationships/hyperlink" Target="https://play-lh.googleusercontent.com/a-/AOh14GgsMeMezuTa5tby13bcl-urH02kJ_URENCnBg9X3g" TargetMode="External"/><Relationship Id="rId952" Type="http://schemas.openxmlformats.org/officeDocument/2006/relationships/hyperlink" Target="https://play-lh.googleusercontent.com/a/AATXAJx22ZCR2SucJJaNBnbO3UA1XPqHaeGffNBLFUYW=mo" TargetMode="External"/><Relationship Id="rId1168" Type="http://schemas.openxmlformats.org/officeDocument/2006/relationships/hyperlink" Target="https://play-lh.googleusercontent.com/a-/AOh14Gg9HBhOP8CCOLaPoaIuOaaKZPdFX5tTM0TBJt-tkg4" TargetMode="External"/><Relationship Id="rId81" Type="http://schemas.openxmlformats.org/officeDocument/2006/relationships/hyperlink" Target="https://play-lh.googleusercontent.com/a-/AOh14GgzJ1eAkq1AOCnHr7JhHaxPm3lTbS83qOduoua-LA" TargetMode="External"/><Relationship Id="rId177" Type="http://schemas.openxmlformats.org/officeDocument/2006/relationships/hyperlink" Target="https://play-lh.googleusercontent.com/a-/AOh14GjPr6FVNaqjL3jWHXOvLUuZHUPMM4IU9aY8CYNSTw" TargetMode="External"/><Relationship Id="rId384" Type="http://schemas.openxmlformats.org/officeDocument/2006/relationships/hyperlink" Target="https://play-lh.googleusercontent.com/a/AATXAJzO3zCJJmFLy4BaEUC6O5oSj-_km9WEIx_lsRy7=mo" TargetMode="External"/><Relationship Id="rId591" Type="http://schemas.openxmlformats.org/officeDocument/2006/relationships/hyperlink" Target="https://play-lh.googleusercontent.com/a-/AOh14GgE-XJizpB61A362Zdtg-lkeoGO1zTFRePjyFCn5A8" TargetMode="External"/><Relationship Id="rId605" Type="http://schemas.openxmlformats.org/officeDocument/2006/relationships/hyperlink" Target="https://play-lh.googleusercontent.com/a-/AOh14GgWJmwEHd4flvXCw9cRYhdNo7lxbN9kCYSWaRSM" TargetMode="External"/><Relationship Id="rId812" Type="http://schemas.openxmlformats.org/officeDocument/2006/relationships/hyperlink" Target="https://play-lh.googleusercontent.com/a-/AOh14GhXxIBDq99R5WKH9lqxVuwtiZO0QnD_q44N-AjjSg" TargetMode="External"/><Relationship Id="rId1028" Type="http://schemas.openxmlformats.org/officeDocument/2006/relationships/hyperlink" Target="https://play-lh.googleusercontent.com/EGemoI2NTXmTsBVtJqk8jxF9rh8ApRWfsIMQSt2uE4OcpQqbFu7f7NbTK05lx80nuSijCz7sc3a277R67g" TargetMode="External"/><Relationship Id="rId244" Type="http://schemas.openxmlformats.org/officeDocument/2006/relationships/hyperlink" Target="https://play-lh.googleusercontent.com/a/AATXAJxdYrxbk4IZzrdv2QpZ1Mv_X_S5Om9iM6hzkTUa=mo" TargetMode="External"/><Relationship Id="rId689" Type="http://schemas.openxmlformats.org/officeDocument/2006/relationships/hyperlink" Target="https://play-lh.googleusercontent.com/a-/AOh14Gh-3iqFgL1H0Xmu8y5i5dXMnI9d_UgTqylQNFulhw" TargetMode="External"/><Relationship Id="rId896" Type="http://schemas.openxmlformats.org/officeDocument/2006/relationships/hyperlink" Target="https://play-lh.googleusercontent.com/a/AATXAJzS6TjnoTOH3ncuT5sHW0iL4x-OKfXxzaWOWLrb=mo" TargetMode="External"/><Relationship Id="rId1081" Type="http://schemas.openxmlformats.org/officeDocument/2006/relationships/hyperlink" Target="https://play-lh.googleusercontent.com/a/AATXAJxTvyWHfMtL5AtghYV540Kq2rFwxu3z9ntkxm9j=mo" TargetMode="External"/><Relationship Id="rId39" Type="http://schemas.openxmlformats.org/officeDocument/2006/relationships/hyperlink" Target="https://play-lh.googleusercontent.com/a-/AOh14Gg2rSK6rHFlbRJgV9oocWHUfh6ztX_E5PjJVn3-" TargetMode="External"/><Relationship Id="rId451" Type="http://schemas.openxmlformats.org/officeDocument/2006/relationships/hyperlink" Target="https://play-lh.googleusercontent.com/a-/AOh14Gg_tyT6fXXh1Th_V-IThsAlB30PEeJwkU-N39mM" TargetMode="External"/><Relationship Id="rId549" Type="http://schemas.openxmlformats.org/officeDocument/2006/relationships/hyperlink" Target="https://play-lh.googleusercontent.com/EGemoI2NTXmTsBVtJqk8jxF9rh8ApRWfsIMQSt2uE4OcpQqbFu7f7NbTK05lx80nuSijCz7sc3a277R67g" TargetMode="External"/><Relationship Id="rId756" Type="http://schemas.openxmlformats.org/officeDocument/2006/relationships/hyperlink" Target="https://play-lh.googleusercontent.com/a-/AOh14GipJz6zR9mW8DmZSL4ccMsNGBdzf0-L74yUEmwggNU" TargetMode="External"/><Relationship Id="rId1179" Type="http://schemas.openxmlformats.org/officeDocument/2006/relationships/hyperlink" Target="https://play-lh.googleusercontent.com/a-/AOh14GgIDMR2wznkW99Cqqjfle66E6e3ALazGRbVrzsGKrs" TargetMode="External"/><Relationship Id="rId104" Type="http://schemas.openxmlformats.org/officeDocument/2006/relationships/hyperlink" Target="https://play-lh.googleusercontent.com/a-/AOh14GhNKx09ICd7KuFGXPEaSeP2LbDmp3YH01gJwfWy5A" TargetMode="External"/><Relationship Id="rId188" Type="http://schemas.openxmlformats.org/officeDocument/2006/relationships/hyperlink" Target="https://play-lh.googleusercontent.com/a/AATXAJyNm6DCvy86VVKmIAbeIS47UO5d4lpD5evFDWOL=mo" TargetMode="External"/><Relationship Id="rId311" Type="http://schemas.openxmlformats.org/officeDocument/2006/relationships/hyperlink" Target="https://play-lh.googleusercontent.com/a-/AOh14GgLJStN-8H__CMfy88w8u6BdtG53YRVPRJNdmiTIA" TargetMode="External"/><Relationship Id="rId395" Type="http://schemas.openxmlformats.org/officeDocument/2006/relationships/hyperlink" Target="https://play-lh.googleusercontent.com/a-/AOh14GjR8BqBdU5tKCaiiLbOW1v_ZqQjmTy80I-jXIZKHQ" TargetMode="External"/><Relationship Id="rId409" Type="http://schemas.openxmlformats.org/officeDocument/2006/relationships/hyperlink" Target="https://play-lh.googleusercontent.com/a/AATXAJwsEE1xSd74ARn9zfwPjocQuZl60C9wrc26rPk8=mo" TargetMode="External"/><Relationship Id="rId963" Type="http://schemas.openxmlformats.org/officeDocument/2006/relationships/hyperlink" Target="https://play-lh.googleusercontent.com/a-/AOh14GiYE-0a3aMdheq7ojZjl5jL7ROOjzi1LC5W5MCM" TargetMode="External"/><Relationship Id="rId1039" Type="http://schemas.openxmlformats.org/officeDocument/2006/relationships/hyperlink" Target="https://play-lh.googleusercontent.com/a/AATXAJzMmo7DLmAE1nzMQNgThXDWBiEvOtSxltZBN25b=mo" TargetMode="External"/><Relationship Id="rId92" Type="http://schemas.openxmlformats.org/officeDocument/2006/relationships/hyperlink" Target="https://play-lh.googleusercontent.com/a-/AOh14Gh05b7cIX4pAS3K9UUQP1fc_HUL84NFx14oAQjM" TargetMode="External"/><Relationship Id="rId616" Type="http://schemas.openxmlformats.org/officeDocument/2006/relationships/hyperlink" Target="https://play-lh.googleusercontent.com/a-/AOh14GjIRzZ5Cs6T7xPdBujWZJ8ktc_hepksOHBrCeTwUsk" TargetMode="External"/><Relationship Id="rId823" Type="http://schemas.openxmlformats.org/officeDocument/2006/relationships/hyperlink" Target="https://play-lh.googleusercontent.com/a-/AOh14GhPMqaKgg-siqC_5Mz3p68N0Rq2gSrHcma--UihL9E" TargetMode="External"/><Relationship Id="rId255" Type="http://schemas.openxmlformats.org/officeDocument/2006/relationships/hyperlink" Target="https://play-lh.googleusercontent.com/a-/AOh14GgJry9ToIPqp2-WKgtuW4BE6MPMTPSrq7ChSwd8" TargetMode="External"/><Relationship Id="rId462" Type="http://schemas.openxmlformats.org/officeDocument/2006/relationships/hyperlink" Target="https://play-lh.googleusercontent.com/a-/AOh14GjRY8FM6G9E0H1ZivSdnPMpdfIjIaISFurCjYulgg" TargetMode="External"/><Relationship Id="rId1092" Type="http://schemas.openxmlformats.org/officeDocument/2006/relationships/hyperlink" Target="https://play-lh.googleusercontent.com/a-/AOh14GhKZyJ5Vusv6E_m0nAcvkaargJ7yheKF22RyWnW" TargetMode="External"/><Relationship Id="rId1106" Type="http://schemas.openxmlformats.org/officeDocument/2006/relationships/hyperlink" Target="https://play-lh.googleusercontent.com/a-/AOh14GjrmXG1TrxGjS7S8YUxUmgO5OqgQ0rkx5xIXtA7fQ" TargetMode="External"/><Relationship Id="rId115" Type="http://schemas.openxmlformats.org/officeDocument/2006/relationships/hyperlink" Target="https://play-lh.googleusercontent.com/a-/AOh14GjoP7LE-q5JoZFl7kRTL7yXdfK2Wum408ESitBObQ" TargetMode="External"/><Relationship Id="rId322" Type="http://schemas.openxmlformats.org/officeDocument/2006/relationships/hyperlink" Target="https://play-lh.googleusercontent.com/a-/AOh14GiP0WKv14uAXvgdDXiC6U3tQ3VE45zQE3CZwzjRtEM" TargetMode="External"/><Relationship Id="rId767" Type="http://schemas.openxmlformats.org/officeDocument/2006/relationships/hyperlink" Target="https://play-lh.googleusercontent.com/a/AATXAJyeTKMDf8BAtlxQcSt-KH2zPcbuDPmNzrlavzdeKLg=mo" TargetMode="External"/><Relationship Id="rId974" Type="http://schemas.openxmlformats.org/officeDocument/2006/relationships/hyperlink" Target="https://play-lh.googleusercontent.com/a-/AOh14GiHWYiuSBWjkljRmvQ7yEkFbb26CJCrL9pbl0iWXds" TargetMode="External"/><Relationship Id="rId199" Type="http://schemas.openxmlformats.org/officeDocument/2006/relationships/hyperlink" Target="https://play-lh.googleusercontent.com/a/AATXAJwXXTF9LfxB86jquJZhEZ89hfYvU35agt4dZlJH=mo" TargetMode="External"/><Relationship Id="rId627" Type="http://schemas.openxmlformats.org/officeDocument/2006/relationships/hyperlink" Target="https://play-lh.googleusercontent.com/a-/AOh14Gi3f8BYWqUAWcgcgSRBnc911qpUywMfAtL-IoPkNg" TargetMode="External"/><Relationship Id="rId834" Type="http://schemas.openxmlformats.org/officeDocument/2006/relationships/hyperlink" Target="https://play-lh.googleusercontent.com/a-/AOh14GhncMMp9BZl0tBX2K0X2Q8442sVWnWV24eFKV5rFJY" TargetMode="External"/><Relationship Id="rId266" Type="http://schemas.openxmlformats.org/officeDocument/2006/relationships/hyperlink" Target="https://play-lh.googleusercontent.com/a-/AOh14Gh4K-xKDv2UMEb7TGa2t91Aj1eflKqp2t3TlOYp1Q" TargetMode="External"/><Relationship Id="rId473" Type="http://schemas.openxmlformats.org/officeDocument/2006/relationships/hyperlink" Target="https://play-lh.googleusercontent.com/a/AATXAJz4X1VbdAGW79MLQft7-nNRk2kGPm8kL2CxggN7=mo" TargetMode="External"/><Relationship Id="rId680" Type="http://schemas.openxmlformats.org/officeDocument/2006/relationships/hyperlink" Target="https://play-lh.googleusercontent.com/EGemoI2NTXmTsBVtJqk8jxF9rh8ApRWfsIMQSt2uE4OcpQqbFu7f7NbTK05lx80nuSijCz7sc3a277R67g" TargetMode="External"/><Relationship Id="rId901" Type="http://schemas.openxmlformats.org/officeDocument/2006/relationships/hyperlink" Target="https://play-lh.googleusercontent.com/a-/AOh14GgTKmXab5eALeLl4OCSJKmieprDnBnt6wrVbQp9lM4" TargetMode="External"/><Relationship Id="rId1117" Type="http://schemas.openxmlformats.org/officeDocument/2006/relationships/hyperlink" Target="https://play-lh.googleusercontent.com/EGemoI2NTXmTsBVtJqk8jxF9rh8ApRWfsIMQSt2uE4OcpQqbFu7f7NbTK05lx80nuSijCz7sc3a277R67g" TargetMode="External"/><Relationship Id="rId30" Type="http://schemas.openxmlformats.org/officeDocument/2006/relationships/hyperlink" Target="https://play-lh.googleusercontent.com/a-/AOh14GjZjxl3wGcY9bHHL-whxMdFEv3sdevBrjz1JWtNg4U" TargetMode="External"/><Relationship Id="rId126" Type="http://schemas.openxmlformats.org/officeDocument/2006/relationships/hyperlink" Target="https://play-lh.googleusercontent.com/a-/AOh14Gjcl5tMkgwPktuLIt6T61vrzuwwy8RTa9xnxXFL" TargetMode="External"/><Relationship Id="rId333" Type="http://schemas.openxmlformats.org/officeDocument/2006/relationships/hyperlink" Target="https://play-lh.googleusercontent.com/a-/AOh14GjxvAYZ5eMHh-zbCj5_L4JjZ9edOTuZI4wMEHisnQ" TargetMode="External"/><Relationship Id="rId540" Type="http://schemas.openxmlformats.org/officeDocument/2006/relationships/hyperlink" Target="https://play-lh.googleusercontent.com/a-/AOh14GixHfKhVzuT2Sc-6n6xXAbHGm3VqhqNHMdi0K-YVg" TargetMode="External"/><Relationship Id="rId778" Type="http://schemas.openxmlformats.org/officeDocument/2006/relationships/hyperlink" Target="https://play-lh.googleusercontent.com/a/AATXAJxxpGojSM8ZvfKTRc2MywoK1ZbuSKYPHqWI3onE=mo" TargetMode="External"/><Relationship Id="rId985" Type="http://schemas.openxmlformats.org/officeDocument/2006/relationships/hyperlink" Target="https://play-lh.googleusercontent.com/a-/AOh14GhfTbNXzHwEyV6WX6t00G2IieQ-JiTo3kL5rEMldZ8" TargetMode="External"/><Relationship Id="rId1170" Type="http://schemas.openxmlformats.org/officeDocument/2006/relationships/hyperlink" Target="https://play-lh.googleusercontent.com/a/AATXAJxRfzixMYHMutUBcIEEpoyDDm7euPH462wPqjvJ=mo" TargetMode="External"/><Relationship Id="rId638" Type="http://schemas.openxmlformats.org/officeDocument/2006/relationships/hyperlink" Target="https://play-lh.googleusercontent.com/a-/AOh14Gg-CMQ3Vt2wfQRJ1xQFb9QDafVpkXxqjOQ7as6dO4g" TargetMode="External"/><Relationship Id="rId845" Type="http://schemas.openxmlformats.org/officeDocument/2006/relationships/hyperlink" Target="https://play-lh.googleusercontent.com/a/AATXAJzjqr-7oUjzvJ55EJZf53Oqfl9I-jkcfRmC4Ul_=mo" TargetMode="External"/><Relationship Id="rId1030" Type="http://schemas.openxmlformats.org/officeDocument/2006/relationships/hyperlink" Target="https://play-lh.googleusercontent.com/EGemoI2NTXmTsBVtJqk8jxF9rh8ApRWfsIMQSt2uE4OcpQqbFu7f7NbTK05lx80nuSijCz7sc3a277R67g" TargetMode="External"/><Relationship Id="rId277" Type="http://schemas.openxmlformats.org/officeDocument/2006/relationships/hyperlink" Target="https://play-lh.googleusercontent.com/a-/AOh14GhWv8bO0Pyx1lZDdBamVdOu3YkpYdghBkWYBqa-QQ" TargetMode="External"/><Relationship Id="rId400" Type="http://schemas.openxmlformats.org/officeDocument/2006/relationships/hyperlink" Target="https://play-lh.googleusercontent.com/a-/AOh14Gj3Etm4wR-gR-fwLWvAOZWlUEeaERvrOFVgdWXq" TargetMode="External"/><Relationship Id="rId484" Type="http://schemas.openxmlformats.org/officeDocument/2006/relationships/hyperlink" Target="https://play-lh.googleusercontent.com/a-/AOh14GguDxoW45PG5efZ2GDdYDOncVROIytCKzVQWhpbeg" TargetMode="External"/><Relationship Id="rId705" Type="http://schemas.openxmlformats.org/officeDocument/2006/relationships/hyperlink" Target="https://play-lh.googleusercontent.com/a/AATXAJyM6vilJav7m6zpGiqUYeJVvLFKEA_r3Lw8qpse=mo" TargetMode="External"/><Relationship Id="rId1128" Type="http://schemas.openxmlformats.org/officeDocument/2006/relationships/hyperlink" Target="https://play-lh.googleusercontent.com/a-/AOh14GiCv8KmiKEDSDLBVS9He-ZH0llT6KWPcEQeFxYluw" TargetMode="External"/><Relationship Id="rId137" Type="http://schemas.openxmlformats.org/officeDocument/2006/relationships/hyperlink" Target="https://play-lh.googleusercontent.com/a/AATXAJz5YjsIEKKez4FXQJtmosveBb-ej6cKSnnp7GAt=mo" TargetMode="External"/><Relationship Id="rId344" Type="http://schemas.openxmlformats.org/officeDocument/2006/relationships/hyperlink" Target="https://play-lh.googleusercontent.com/a-/AOh14GhVAgCgmY_MaA7ZfJSJ4tkHsH7kd4VDlfrrJe_OLA" TargetMode="External"/><Relationship Id="rId691" Type="http://schemas.openxmlformats.org/officeDocument/2006/relationships/hyperlink" Target="https://play-lh.googleusercontent.com/a-/AOh14GgzfBO4KIQliWIycbbJFIs0Ad370OBJbskflbshavM" TargetMode="External"/><Relationship Id="rId789" Type="http://schemas.openxmlformats.org/officeDocument/2006/relationships/hyperlink" Target="https://play-lh.googleusercontent.com/a/AATXAJx22x87i7Nfvw5n9aulu9JnX01mnEDrRM9xuNTg=mo" TargetMode="External"/><Relationship Id="rId912" Type="http://schemas.openxmlformats.org/officeDocument/2006/relationships/hyperlink" Target="https://play-lh.googleusercontent.com/a-/AOh14GgFqRDLdVcGK5eS3EOKEsRx0RVsojOzUkBGDU9w" TargetMode="External"/><Relationship Id="rId996" Type="http://schemas.openxmlformats.org/officeDocument/2006/relationships/hyperlink" Target="https://play-lh.googleusercontent.com/a-/AOh14GhwOkJ6t-8_JcysxH84j-Xx3OSGUOa6_O4LEfGFaQ" TargetMode="External"/><Relationship Id="rId41" Type="http://schemas.openxmlformats.org/officeDocument/2006/relationships/hyperlink" Target="https://play-lh.googleusercontent.com/a-/AOh14Gi0GUiIR_KYPcCek0n50fnv_uoWatuKc_82BxX7Byc" TargetMode="External"/><Relationship Id="rId551" Type="http://schemas.openxmlformats.org/officeDocument/2006/relationships/hyperlink" Target="https://play-lh.googleusercontent.com/a-/AOh14GhLQPNWyjOmH8-pqN0ZpEDe5G3zF_l-NtNrazCx" TargetMode="External"/><Relationship Id="rId649" Type="http://schemas.openxmlformats.org/officeDocument/2006/relationships/hyperlink" Target="https://play-lh.googleusercontent.com/a/AATXAJz1GP-Djtqv87hm2H-H9pECR8oNitSM4uZ5Ixg2=mo" TargetMode="External"/><Relationship Id="rId856" Type="http://schemas.openxmlformats.org/officeDocument/2006/relationships/hyperlink" Target="https://play-lh.googleusercontent.com/a-/AOh14GjMRmtgXcDfSPgdT_VBI92KnQtj_bOrcX8YAP9s" TargetMode="External"/><Relationship Id="rId1181" Type="http://schemas.openxmlformats.org/officeDocument/2006/relationships/hyperlink" Target="https://play-lh.googleusercontent.com/a-/AOh14Gjhh2tykATpyUS-U5jkUkOLgRwipusT0P_BXrlZ" TargetMode="External"/><Relationship Id="rId190" Type="http://schemas.openxmlformats.org/officeDocument/2006/relationships/hyperlink" Target="https://play-lh.googleusercontent.com/a-/AOh14GjDJKnmZQUjMxYu6kHNMHq1ZYzTuu8Rtbptj7zB" TargetMode="External"/><Relationship Id="rId204" Type="http://schemas.openxmlformats.org/officeDocument/2006/relationships/hyperlink" Target="https://play-lh.googleusercontent.com/a/AATXAJw8dAS2eNVA31LCFq3vcGckbO9SnkVk8q7T-_A=mo" TargetMode="External"/><Relationship Id="rId288" Type="http://schemas.openxmlformats.org/officeDocument/2006/relationships/hyperlink" Target="https://play-lh.googleusercontent.com/a-/AOh14GhuphYZBdGd4LR7e_DOXdDtFWtdq8Rk2DLB4f6Mkw" TargetMode="External"/><Relationship Id="rId411" Type="http://schemas.openxmlformats.org/officeDocument/2006/relationships/hyperlink" Target="https://play-lh.googleusercontent.com/a-/AOh14GgdSkjeTgsG8R4R_pWTPH8syVgSTfIUMtUofWY3pw" TargetMode="External"/><Relationship Id="rId509" Type="http://schemas.openxmlformats.org/officeDocument/2006/relationships/hyperlink" Target="https://play-lh.googleusercontent.com/a/AATXAJyBewhcNgKrmHxiTPceqVfM4ggx8kwdg5WZyqXs=mo" TargetMode="External"/><Relationship Id="rId1041" Type="http://schemas.openxmlformats.org/officeDocument/2006/relationships/hyperlink" Target="https://play-lh.googleusercontent.com/a-/AOh14GjCFhx1-O-HMcQ2buusSmoXiEDCxAxai9pUpuA-" TargetMode="External"/><Relationship Id="rId1139" Type="http://schemas.openxmlformats.org/officeDocument/2006/relationships/hyperlink" Target="https://play-lh.googleusercontent.com/a-/AOh14GgvmxoOEbprVIfv2QaBsV7ABAle9X4M6_8IIWLw4A" TargetMode="External"/><Relationship Id="rId495" Type="http://schemas.openxmlformats.org/officeDocument/2006/relationships/hyperlink" Target="https://play-lh.googleusercontent.com/a-/AOh14GgDt_VP6H0x7x4ArH-iOr3sYDjMS7d6CFMuaqmpLds" TargetMode="External"/><Relationship Id="rId716" Type="http://schemas.openxmlformats.org/officeDocument/2006/relationships/hyperlink" Target="https://play-lh.googleusercontent.com/a-/AOh14Gh9HBJhs3hUE5luD8OZ_K_HebjYz0skWDlAajN1PQ" TargetMode="External"/><Relationship Id="rId923" Type="http://schemas.openxmlformats.org/officeDocument/2006/relationships/hyperlink" Target="https://play-lh.googleusercontent.com/a-/AOh14Gj5cG9tkqTo8dxeCs_BiJTuB-8ZvnKCgTJvA-Vi8Q" TargetMode="External"/><Relationship Id="rId52" Type="http://schemas.openxmlformats.org/officeDocument/2006/relationships/hyperlink" Target="https://play-lh.googleusercontent.com/a-/AOh14Gg73LONzeBfebfO7bZMkeecQDOy_P4zCusiDOZv" TargetMode="External"/><Relationship Id="rId148" Type="http://schemas.openxmlformats.org/officeDocument/2006/relationships/hyperlink" Target="https://play-lh.googleusercontent.com/a/AATXAJxgdyvZf4a5v3mG72mwkPoNiVb_5RnWJlgUpNeP=mo" TargetMode="External"/><Relationship Id="rId355" Type="http://schemas.openxmlformats.org/officeDocument/2006/relationships/hyperlink" Target="https://play-lh.googleusercontent.com/a-/AOh14GiJ6pTl-qfRIuEL4iCGj80Gppm03E7ICwPHsCFjLg" TargetMode="External"/><Relationship Id="rId562" Type="http://schemas.openxmlformats.org/officeDocument/2006/relationships/hyperlink" Target="https://play-lh.googleusercontent.com/a-/AOh14Gib1K8lb7ufBcnS53t8w3NXDfESmPi7g1DrEMGv" TargetMode="External"/><Relationship Id="rId1192" Type="http://schemas.openxmlformats.org/officeDocument/2006/relationships/hyperlink" Target="https://play-lh.googleusercontent.com/EGemoI2NTXmTsBVtJqk8jxF9rh8ApRWfsIMQSt2uE4OcpQqbFu7f7NbTK05lx80nuSijCz7sc3a277R67g" TargetMode="External"/><Relationship Id="rId215" Type="http://schemas.openxmlformats.org/officeDocument/2006/relationships/hyperlink" Target="https://play-lh.googleusercontent.com/a-/AOh14GiTE1NVaX4JDGOupLYPBS1KJfM4su4iC0JRN8CrZQ" TargetMode="External"/><Relationship Id="rId422" Type="http://schemas.openxmlformats.org/officeDocument/2006/relationships/hyperlink" Target="https://play-lh.googleusercontent.com/a-/AOh14GhHvshUNStK_fI6gUTU9qUrEKu-l2l3eprf56t4P8c" TargetMode="External"/><Relationship Id="rId867" Type="http://schemas.openxmlformats.org/officeDocument/2006/relationships/hyperlink" Target="https://play-lh.googleusercontent.com/a/AATXAJyDJy1c6fWEgJrXotJG3ijBulIbO0HymOguGg8o=mo" TargetMode="External"/><Relationship Id="rId1052" Type="http://schemas.openxmlformats.org/officeDocument/2006/relationships/hyperlink" Target="https://play-lh.googleusercontent.com/a-/AOh14GgVTFDlR-ESM0J_V4hSkC0NwvPd8dWWoQx_eBUOAqg" TargetMode="External"/><Relationship Id="rId299" Type="http://schemas.openxmlformats.org/officeDocument/2006/relationships/hyperlink" Target="https://play-lh.googleusercontent.com/a-/AOh14GhqmWS9owPO8kcIi-hy9uRNEa0NheYN5fA3dCgoJuI" TargetMode="External"/><Relationship Id="rId727" Type="http://schemas.openxmlformats.org/officeDocument/2006/relationships/hyperlink" Target="https://play-lh.googleusercontent.com/a-/AOh14GjOvs53L46zl7lHcRYqs8QH_uL6HSi7o_vpRHZJ3g" TargetMode="External"/><Relationship Id="rId934" Type="http://schemas.openxmlformats.org/officeDocument/2006/relationships/hyperlink" Target="https://play-lh.googleusercontent.com/a-/AOh14GhjGPbNXBrYzTF5K_rSEIBTANo6ra5tVwXUGVMB9Q" TargetMode="External"/><Relationship Id="rId63" Type="http://schemas.openxmlformats.org/officeDocument/2006/relationships/hyperlink" Target="https://play-lh.googleusercontent.com/a-/AOh14GjnQSR9vyzhVs_eT4h-5zlqm4hdgEqeCaC7GuOANw" TargetMode="External"/><Relationship Id="rId159" Type="http://schemas.openxmlformats.org/officeDocument/2006/relationships/hyperlink" Target="https://play-lh.googleusercontent.com/a/AATXAJypIDTcIId2ALQQyu-75IJ2SgLtrscV-Pw5NjoU=mo" TargetMode="External"/><Relationship Id="rId366" Type="http://schemas.openxmlformats.org/officeDocument/2006/relationships/hyperlink" Target="https://play-lh.googleusercontent.com/a/AATXAJwjpjgseIa_Bejswu23IvWMfSoISABukGOACGZ6=mo" TargetMode="External"/><Relationship Id="rId573" Type="http://schemas.openxmlformats.org/officeDocument/2006/relationships/hyperlink" Target="https://play-lh.googleusercontent.com/a-/AOh14GjQ6Wz6ZltrV5iVKbufrD9Fdf88Bv4ocOO3FesMtg" TargetMode="External"/><Relationship Id="rId780" Type="http://schemas.openxmlformats.org/officeDocument/2006/relationships/hyperlink" Target="https://play-lh.googleusercontent.com/a-/AOh14GjYc65NkbHcPOHWKGB9OlPshWTC4nzifEfLvtnV" TargetMode="External"/><Relationship Id="rId226" Type="http://schemas.openxmlformats.org/officeDocument/2006/relationships/hyperlink" Target="https://play-lh.googleusercontent.com/a-/AOh14Gjl5tk8MC7XHhuAzMXK2Q2q-ASX5JaOTv6FTLnZug" TargetMode="External"/><Relationship Id="rId433" Type="http://schemas.openxmlformats.org/officeDocument/2006/relationships/hyperlink" Target="https://play-lh.googleusercontent.com/EGemoI2NTXmTsBVtJqk8jxF9rh8ApRWfsIMQSt2uE4OcpQqbFu7f7NbTK05lx80nuSijCz7sc3a277R67g" TargetMode="External"/><Relationship Id="rId878" Type="http://schemas.openxmlformats.org/officeDocument/2006/relationships/hyperlink" Target="https://play-lh.googleusercontent.com/a-/AOh14Gj8oe08RNKvVsW0pctxqwgyw-ZRLwLfLKaK1Vu7" TargetMode="External"/><Relationship Id="rId1063" Type="http://schemas.openxmlformats.org/officeDocument/2006/relationships/hyperlink" Target="https://play-lh.googleusercontent.com/EGemoI2NTXmTsBVtJqk8jxF9rh8ApRWfsIMQSt2uE4OcpQqbFu7f7NbTK05lx80nuSijCz7sc3a277R67g" TargetMode="External"/><Relationship Id="rId640" Type="http://schemas.openxmlformats.org/officeDocument/2006/relationships/hyperlink" Target="https://play-lh.googleusercontent.com/EGemoI2NTXmTsBVtJqk8jxF9rh8ApRWfsIMQSt2uE4OcpQqbFu7f7NbTK05lx80nuSijCz7sc3a277R67g" TargetMode="External"/><Relationship Id="rId738" Type="http://schemas.openxmlformats.org/officeDocument/2006/relationships/hyperlink" Target="https://play-lh.googleusercontent.com/EGemoI2NTXmTsBVtJqk8jxF9rh8ApRWfsIMQSt2uE4OcpQqbFu7f7NbTK05lx80nuSijCz7sc3a277R67g" TargetMode="External"/><Relationship Id="rId945" Type="http://schemas.openxmlformats.org/officeDocument/2006/relationships/hyperlink" Target="https://play-lh.googleusercontent.com/a-/AOh14GjAXF8L7phh82YxQilVwVWxooJ1xVWnkk4apr250A" TargetMode="External"/><Relationship Id="rId74" Type="http://schemas.openxmlformats.org/officeDocument/2006/relationships/hyperlink" Target="https://play-lh.googleusercontent.com/a-/AOh14Gh5wOvAmeM_zy6wEdJwsZEWomwHnxvfI6NEmDmHmQ" TargetMode="External"/><Relationship Id="rId377" Type="http://schemas.openxmlformats.org/officeDocument/2006/relationships/hyperlink" Target="https://play-lh.googleusercontent.com/a-/AOh14GhRV00KTDEVud1lwm4fNG37MrrhNL5GVkOA5MWKjQ" TargetMode="External"/><Relationship Id="rId500" Type="http://schemas.openxmlformats.org/officeDocument/2006/relationships/hyperlink" Target="https://play-lh.googleusercontent.com/EGemoI2NTXmTsBVtJqk8jxF9rh8ApRWfsIMQSt2uE4OcpQqbFu7f7NbTK05lx80nuSijCz7sc3a277R67g" TargetMode="External"/><Relationship Id="rId584" Type="http://schemas.openxmlformats.org/officeDocument/2006/relationships/hyperlink" Target="https://play-lh.googleusercontent.com/a/AATXAJzTcFgKg9YugCQco5gLFDLIa7tM-Lxb37cE-UFj=mo" TargetMode="External"/><Relationship Id="rId805" Type="http://schemas.openxmlformats.org/officeDocument/2006/relationships/hyperlink" Target="https://play-lh.googleusercontent.com/a-/AOh14GiVkg4di-yFYGxj_IRd0chW0yZw0Qw9dJ1EjIue" TargetMode="External"/><Relationship Id="rId1130" Type="http://schemas.openxmlformats.org/officeDocument/2006/relationships/hyperlink" Target="https://play-lh.googleusercontent.com/a-/AOh14GhcsPKwkAlFaMjFQek6PDXE6r9P-ceOqKCJPfsjQ1c" TargetMode="External"/><Relationship Id="rId5" Type="http://schemas.openxmlformats.org/officeDocument/2006/relationships/hyperlink" Target="https://play-lh.googleusercontent.com/a/AATXAJzWx_p7a_a8XAQcmLgbViw7UhJmvi8fxW74-esn=mo" TargetMode="External"/><Relationship Id="rId237" Type="http://schemas.openxmlformats.org/officeDocument/2006/relationships/hyperlink" Target="https://play-lh.googleusercontent.com/a/AATXAJyh_Wj0z8Rlvt2Np8P9-gBUgBfYKWA4J2qZYThp=mo" TargetMode="External"/><Relationship Id="rId791" Type="http://schemas.openxmlformats.org/officeDocument/2006/relationships/hyperlink" Target="https://play-lh.googleusercontent.com/a/AATXAJwsJSh0bCZVHO1e9C5R0WvAA_tWiGIVy5Wh7qoRSA=mo" TargetMode="External"/><Relationship Id="rId889" Type="http://schemas.openxmlformats.org/officeDocument/2006/relationships/hyperlink" Target="https://play-lh.googleusercontent.com/a-/AOh14Gg0jC3fvCOO2oj-TMabyg1E0fvH6Nu11RXTvEzIRw" TargetMode="External"/><Relationship Id="rId1074" Type="http://schemas.openxmlformats.org/officeDocument/2006/relationships/hyperlink" Target="https://play-lh.googleusercontent.com/a-/AOh14Gg7FovVO2H88T1E2OnGflXqfCtQKrcgCsT7yRogluw" TargetMode="External"/><Relationship Id="rId444" Type="http://schemas.openxmlformats.org/officeDocument/2006/relationships/hyperlink" Target="https://play-lh.googleusercontent.com/a/AATXAJyVLLbSimHoGHIsgKhdc6UbeUb4M921E8K58nl2=mo" TargetMode="External"/><Relationship Id="rId651" Type="http://schemas.openxmlformats.org/officeDocument/2006/relationships/hyperlink" Target="https://play-lh.googleusercontent.com/EGemoI2NTXmTsBVtJqk8jxF9rh8ApRWfsIMQSt2uE4OcpQqbFu7f7NbTK05lx80nuSijCz7sc3a277R67g" TargetMode="External"/><Relationship Id="rId749" Type="http://schemas.openxmlformats.org/officeDocument/2006/relationships/hyperlink" Target="https://play-lh.googleusercontent.com/a-/AOh14GhyjKQv4jCsFHpwPSyY3bRwU2skccvfKVY8vlp1OPU" TargetMode="External"/><Relationship Id="rId290" Type="http://schemas.openxmlformats.org/officeDocument/2006/relationships/hyperlink" Target="https://play-lh.googleusercontent.com/a-/AOh14GhKAtqD94sFmk4yruMDff5ZV8-_8kbH8Dna9c6gd5U" TargetMode="External"/><Relationship Id="rId304" Type="http://schemas.openxmlformats.org/officeDocument/2006/relationships/hyperlink" Target="https://play-lh.googleusercontent.com/a/AATXAJwxNTz7KArme7SZ7tnafk9306MIUmMjKClBMU7W=mo" TargetMode="External"/><Relationship Id="rId388" Type="http://schemas.openxmlformats.org/officeDocument/2006/relationships/hyperlink" Target="https://play-lh.googleusercontent.com/a/AATXAJzES2atULw1z8nqu-lcqNnMyqccOzIdC_xa1znM=mo" TargetMode="External"/><Relationship Id="rId511" Type="http://schemas.openxmlformats.org/officeDocument/2006/relationships/hyperlink" Target="https://play-lh.googleusercontent.com/a-/AOh14GgNOhCFL_iUXtv9beOO_-EfDKvGGagyu2tjjw-7" TargetMode="External"/><Relationship Id="rId609" Type="http://schemas.openxmlformats.org/officeDocument/2006/relationships/hyperlink" Target="https://play-lh.googleusercontent.com/a-/AOh14GiPm4tQ8XUtpvqDuBtnVri2XnQsYbBfV9z8l3KhhnY" TargetMode="External"/><Relationship Id="rId956" Type="http://schemas.openxmlformats.org/officeDocument/2006/relationships/hyperlink" Target="https://play-lh.googleusercontent.com/a-/AOh14GhcUqyzX_LOwHN8Pb6UC5RgO_FO9i5_nnB8nVqWRg" TargetMode="External"/><Relationship Id="rId1141" Type="http://schemas.openxmlformats.org/officeDocument/2006/relationships/hyperlink" Target="https://play-lh.googleusercontent.com/a-/AOh14GgkLp033LMjKfjD5CHtBP0cF8-WIy0ZcbQdxWo8umA" TargetMode="External"/><Relationship Id="rId85" Type="http://schemas.openxmlformats.org/officeDocument/2006/relationships/hyperlink" Target="https://play-lh.googleusercontent.com/a-/AOh14GiwwWbF2n_bVCFD12I_rtOVUJ66iEcVN-Vwb5pV" TargetMode="External"/><Relationship Id="rId150" Type="http://schemas.openxmlformats.org/officeDocument/2006/relationships/hyperlink" Target="https://play-lh.googleusercontent.com/a-/AOh14GhHeoNnUFLVbp3YkvwfE1LcVcvix7AtdhgfXDrXGw" TargetMode="External"/><Relationship Id="rId595" Type="http://schemas.openxmlformats.org/officeDocument/2006/relationships/hyperlink" Target="https://play-lh.googleusercontent.com/a-/AOh14Ghhe3xtYzU3_jzDV6H4EY1YpAOChgTowfnGm7fC" TargetMode="External"/><Relationship Id="rId816" Type="http://schemas.openxmlformats.org/officeDocument/2006/relationships/hyperlink" Target="https://play-lh.googleusercontent.com/a-/AOh14GhI_k7VGWAOwjQjqJv9CjrjJLHvztPqWc6lZHpmIw" TargetMode="External"/><Relationship Id="rId1001" Type="http://schemas.openxmlformats.org/officeDocument/2006/relationships/hyperlink" Target="https://play-lh.googleusercontent.com/EGemoI2NTXmTsBVtJqk8jxF9rh8ApRWfsIMQSt2uE4OcpQqbFu7f7NbTK05lx80nuSijCz7sc3a277R67g" TargetMode="External"/><Relationship Id="rId248" Type="http://schemas.openxmlformats.org/officeDocument/2006/relationships/hyperlink" Target="https://play-lh.googleusercontent.com/a/AATXAJwLgc6jwwu0Fv9Tir27IEDREzP3FuIPhjLonzuf=mo" TargetMode="External"/><Relationship Id="rId455" Type="http://schemas.openxmlformats.org/officeDocument/2006/relationships/hyperlink" Target="https://play-lh.googleusercontent.com/a-/AOh14GhWa3RfNiGTTTL3ahZva1lh4hlLgXr16MLSbXfXeA" TargetMode="External"/><Relationship Id="rId662" Type="http://schemas.openxmlformats.org/officeDocument/2006/relationships/hyperlink" Target="https://play-lh.googleusercontent.com/EGemoI2NTXmTsBVtJqk8jxF9rh8ApRWfsIMQSt2uE4OcpQqbFu7f7NbTK05lx80nuSijCz7sc3a277R67g" TargetMode="External"/><Relationship Id="rId1085" Type="http://schemas.openxmlformats.org/officeDocument/2006/relationships/hyperlink" Target="https://play-lh.googleusercontent.com/a/AATXAJzV7cD7tHV1xCytis9zUmqSxA0jZ1I7MNu3Z4he=mo" TargetMode="External"/><Relationship Id="rId12" Type="http://schemas.openxmlformats.org/officeDocument/2006/relationships/hyperlink" Target="https://play-lh.googleusercontent.com/a-/AOh14GiuoeVf76KPP9CJub8Kq_zQAbp2DyInMwA85ZKNxg" TargetMode="External"/><Relationship Id="rId108" Type="http://schemas.openxmlformats.org/officeDocument/2006/relationships/hyperlink" Target="https://play-lh.googleusercontent.com/a/AATXAJyBp41RQs-Xry4a8b_EGc_pBgwgyrx_0kzCfAsh=mo" TargetMode="External"/><Relationship Id="rId315" Type="http://schemas.openxmlformats.org/officeDocument/2006/relationships/hyperlink" Target="https://play-lh.googleusercontent.com/a/AATXAJyyWgMv3p3U05v_Nvmqjxqbpd81l4Ssj40mPN45=mo" TargetMode="External"/><Relationship Id="rId522" Type="http://schemas.openxmlformats.org/officeDocument/2006/relationships/hyperlink" Target="https://play-lh.googleusercontent.com/a-/AOh14Gh3fMElF0uYAfP8ThwbpuadDfSLJIdOPEjgPNsW" TargetMode="External"/><Relationship Id="rId967" Type="http://schemas.openxmlformats.org/officeDocument/2006/relationships/hyperlink" Target="https://play-lh.googleusercontent.com/a-/AOh14GhC11M9kv9f9adcrl8mtScbs9wlyPzT-LpZuOORcQ" TargetMode="External"/><Relationship Id="rId1152" Type="http://schemas.openxmlformats.org/officeDocument/2006/relationships/hyperlink" Target="https://play-lh.googleusercontent.com/a/AATXAJzwVFkOtfQqaFhE55yVmvoSSQhvGi5l_L3U2pRO=mo" TargetMode="External"/><Relationship Id="rId96" Type="http://schemas.openxmlformats.org/officeDocument/2006/relationships/hyperlink" Target="https://play-lh.googleusercontent.com/a/AATXAJy_VCCscfnIMmfAvQ54EjV-hrSxe1l-x67g-e9F=mo" TargetMode="External"/><Relationship Id="rId161" Type="http://schemas.openxmlformats.org/officeDocument/2006/relationships/hyperlink" Target="https://play-lh.googleusercontent.com/a/AATXAJx9qYQvfgZtD5DizEd4SdzLHr2__b4F8iIiqOpk=mo" TargetMode="External"/><Relationship Id="rId399" Type="http://schemas.openxmlformats.org/officeDocument/2006/relationships/hyperlink" Target="https://play-lh.googleusercontent.com/a-/AOh14GixXB6PFwz2v4ASf_sD8HukFEcMgVU0cOUUOCqMQw" TargetMode="External"/><Relationship Id="rId827" Type="http://schemas.openxmlformats.org/officeDocument/2006/relationships/hyperlink" Target="https://play-lh.googleusercontent.com/a-/AOh14GgLXIusES-oX--iOa3s5uvs1yFVnRr245iK78EZSzU" TargetMode="External"/><Relationship Id="rId1012" Type="http://schemas.openxmlformats.org/officeDocument/2006/relationships/hyperlink" Target="https://play-lh.googleusercontent.com/EGemoI2NTXmTsBVtJqk8jxF9rh8ApRWfsIMQSt2uE4OcpQqbFu7f7NbTK05lx80nuSijCz7sc3a277R67g" TargetMode="External"/><Relationship Id="rId259" Type="http://schemas.openxmlformats.org/officeDocument/2006/relationships/hyperlink" Target="https://play-lh.googleusercontent.com/a-/AOh14GjuLqciggtlUhl7IPS_Wafk-vMKdZdsfXuArKu3EXs" TargetMode="External"/><Relationship Id="rId466" Type="http://schemas.openxmlformats.org/officeDocument/2006/relationships/hyperlink" Target="https://play-lh.googleusercontent.com/a-/AOh14GgvH6pC6oiOPIMfOR1UNVMAQCev3wJoWW5s8Siq2A" TargetMode="External"/><Relationship Id="rId673" Type="http://schemas.openxmlformats.org/officeDocument/2006/relationships/hyperlink" Target="https://play-lh.googleusercontent.com/a-/AOh14Gg8Tl__ZCRSYlcRr8Rs7z64t2SFpdVv8pOkaHX_" TargetMode="External"/><Relationship Id="rId880" Type="http://schemas.openxmlformats.org/officeDocument/2006/relationships/hyperlink" Target="https://play-lh.googleusercontent.com/a/AATXAJwcihPblo9NvePYAjh16l0mS1qfNrQYuh7NrVxY=mo" TargetMode="External"/><Relationship Id="rId1096" Type="http://schemas.openxmlformats.org/officeDocument/2006/relationships/hyperlink" Target="https://play-lh.googleusercontent.com/a-/AOh14GhIP6kQmC1B5Dl61ruEAbSRztaEthX4gyR4C2IaCE0" TargetMode="External"/><Relationship Id="rId23" Type="http://schemas.openxmlformats.org/officeDocument/2006/relationships/hyperlink" Target="https://play-lh.googleusercontent.com/a/AATXAJzDMxMnv65b4mMks10NAOABDNIe6IKk6wC0sRHY=mo" TargetMode="External"/><Relationship Id="rId119" Type="http://schemas.openxmlformats.org/officeDocument/2006/relationships/hyperlink" Target="https://play-lh.googleusercontent.com/EGemoI2NTXmTsBVtJqk8jxF9rh8ApRWfsIMQSt2uE4OcpQqbFu7f7NbTK05lx80nuSijCz7sc3a277R67g" TargetMode="External"/><Relationship Id="rId326" Type="http://schemas.openxmlformats.org/officeDocument/2006/relationships/hyperlink" Target="https://play-lh.googleusercontent.com/a/AATXAJzRFrePoJvXHVaGxtgGC4GxhMxVAtzccy_Hks-v=mo" TargetMode="External"/><Relationship Id="rId533" Type="http://schemas.openxmlformats.org/officeDocument/2006/relationships/hyperlink" Target="https://play-lh.googleusercontent.com/a/AATXAJwo55xvSSb2VGzlsqtPylpwxjDP4v03Tjw2IpXq=mo" TargetMode="External"/><Relationship Id="rId978" Type="http://schemas.openxmlformats.org/officeDocument/2006/relationships/hyperlink" Target="https://play-lh.googleusercontent.com/a/AATXAJycyws2HVRk0v8kpumB5hanje9HtexVAmNRoxhk=mo" TargetMode="External"/><Relationship Id="rId1163" Type="http://schemas.openxmlformats.org/officeDocument/2006/relationships/hyperlink" Target="https://play-lh.googleusercontent.com/a/AATXAJzLGDGgOmoIt3vw1D0QFpmAhUdJqoTVSRwtMQAJ=mo" TargetMode="External"/><Relationship Id="rId740" Type="http://schemas.openxmlformats.org/officeDocument/2006/relationships/hyperlink" Target="https://play-lh.googleusercontent.com/EGemoI2NTXmTsBVtJqk8jxF9rh8ApRWfsIMQSt2uE4OcpQqbFu7f7NbTK05lx80nuSijCz7sc3a277R67g" TargetMode="External"/><Relationship Id="rId838" Type="http://schemas.openxmlformats.org/officeDocument/2006/relationships/hyperlink" Target="https://play-lh.googleusercontent.com/a/AATXAJyjCyHGDvrgaEMb3JeF6-sHTivtj_LfiCYKVoje=mo" TargetMode="External"/><Relationship Id="rId1023" Type="http://schemas.openxmlformats.org/officeDocument/2006/relationships/hyperlink" Target="https://play-lh.googleusercontent.com/EGemoI2NTXmTsBVtJqk8jxF9rh8ApRWfsIMQSt2uE4OcpQqbFu7f7NbTK05lx80nuSijCz7sc3a277R67g" TargetMode="External"/><Relationship Id="rId172" Type="http://schemas.openxmlformats.org/officeDocument/2006/relationships/hyperlink" Target="https://play-lh.googleusercontent.com/a/AATXAJyliE0IRUcH5DKt9SzSs2tGzoJrwjm5cpwdKtji=mo" TargetMode="External"/><Relationship Id="rId477" Type="http://schemas.openxmlformats.org/officeDocument/2006/relationships/hyperlink" Target="https://play-lh.googleusercontent.com/a-/AOh14Gh9P97PQhb9lnYTx60l2F0n9J9QSeXGdVEW2JPxhw" TargetMode="External"/><Relationship Id="rId600" Type="http://schemas.openxmlformats.org/officeDocument/2006/relationships/hyperlink" Target="https://play-lh.googleusercontent.com/a-/AOh14GjHPvUBriyHSdHglk5FRrLPcxjVDKZzzddSP3vR" TargetMode="External"/><Relationship Id="rId684" Type="http://schemas.openxmlformats.org/officeDocument/2006/relationships/hyperlink" Target="https://play-lh.googleusercontent.com/a-/AOh14GjG25TaIngfSn_oK7syovYBoev6wK8Wh6fe3OmKYA" TargetMode="External"/><Relationship Id="rId337" Type="http://schemas.openxmlformats.org/officeDocument/2006/relationships/hyperlink" Target="https://play-lh.googleusercontent.com/a-/AOh14Gj710j-2cmlu3BmaAzmTMic9tBQTGCKqRpg-QPBbw" TargetMode="External"/><Relationship Id="rId891" Type="http://schemas.openxmlformats.org/officeDocument/2006/relationships/hyperlink" Target="https://play-lh.googleusercontent.com/a/AATXAJw5L2zaJlpkoxp6o2An-h0BDxfGv3O2M1aNt7Q=mo" TargetMode="External"/><Relationship Id="rId905" Type="http://schemas.openxmlformats.org/officeDocument/2006/relationships/hyperlink" Target="https://play-lh.googleusercontent.com/a-/AOh14GjsiRxNaBdxV0klJ6NyS1nFLl4Kt5ODzaDWpZi0tQ" TargetMode="External"/><Relationship Id="rId989" Type="http://schemas.openxmlformats.org/officeDocument/2006/relationships/hyperlink" Target="https://play-lh.googleusercontent.com/a-/AOh14Gipzcv-mLmcDYr49n6c5JVTSVkEfPMrXLeIxHCpnQ" TargetMode="External"/><Relationship Id="rId34" Type="http://schemas.openxmlformats.org/officeDocument/2006/relationships/hyperlink" Target="https://play-lh.googleusercontent.com/a-/AOh14GgB7ThRaj-4xQsLxzRyJqndHhFQGv8Ik1v6sSbRvA" TargetMode="External"/><Relationship Id="rId544" Type="http://schemas.openxmlformats.org/officeDocument/2006/relationships/hyperlink" Target="https://play-lh.googleusercontent.com/a/AATXAJwbGtZfQdP-9hiGMpmsotugNNHoi8dF7ihoIEVP=mo" TargetMode="External"/><Relationship Id="rId751" Type="http://schemas.openxmlformats.org/officeDocument/2006/relationships/hyperlink" Target="https://play-lh.googleusercontent.com/a-/AOh14GhR4LX3ZQYTN2yx_jRLgRz2n6zzbVOMw8bd1-hsiw" TargetMode="External"/><Relationship Id="rId849" Type="http://schemas.openxmlformats.org/officeDocument/2006/relationships/hyperlink" Target="https://play-lh.googleusercontent.com/a/AATXAJxYzXJ6W3L0nj_O8LiseJUdL5DHrg-RTZXXXwT_=mo" TargetMode="External"/><Relationship Id="rId1174" Type="http://schemas.openxmlformats.org/officeDocument/2006/relationships/hyperlink" Target="https://play-lh.googleusercontent.com/a/AATXAJwY2YnCaM4nZW1kpIf8eScnSZxysTP4MiT95Gs=mo" TargetMode="External"/><Relationship Id="rId183" Type="http://schemas.openxmlformats.org/officeDocument/2006/relationships/hyperlink" Target="https://play-lh.googleusercontent.com/a-/AOh14GgYy_jlKg6ySXNDMRYouN7Qw6jNYqJ7wscxeyV01w" TargetMode="External"/><Relationship Id="rId390" Type="http://schemas.openxmlformats.org/officeDocument/2006/relationships/hyperlink" Target="https://play-lh.googleusercontent.com/a-/AOh14Gh8t2Aa2LYayIWQPG1neWM1ACXlR2JKu0jZSBM9EQ" TargetMode="External"/><Relationship Id="rId404" Type="http://schemas.openxmlformats.org/officeDocument/2006/relationships/hyperlink" Target="https://play-lh.googleusercontent.com/a/AATXAJxLG9qhc09WvCQzK4VBDHeVYlTs7P0C3Yz0ELFs1g=mo" TargetMode="External"/><Relationship Id="rId611" Type="http://schemas.openxmlformats.org/officeDocument/2006/relationships/hyperlink" Target="https://play-lh.googleusercontent.com/EGemoI2NTXmTsBVtJqk8jxF9rh8ApRWfsIMQSt2uE4OcpQqbFu7f7NbTK05lx80nuSijCz7sc3a277R67g" TargetMode="External"/><Relationship Id="rId1034" Type="http://schemas.openxmlformats.org/officeDocument/2006/relationships/hyperlink" Target="https://play-lh.googleusercontent.com/EGemoI2NTXmTsBVtJqk8jxF9rh8ApRWfsIMQSt2uE4OcpQqbFu7f7NbTK05lx80nuSijCz7sc3a277R67g" TargetMode="External"/><Relationship Id="rId250" Type="http://schemas.openxmlformats.org/officeDocument/2006/relationships/hyperlink" Target="https://play-lh.googleusercontent.com/a-/AOh14GhmtG0dsTgIREbwfnY8zFYGEP49VDHxrmFKehE76A" TargetMode="External"/><Relationship Id="rId488" Type="http://schemas.openxmlformats.org/officeDocument/2006/relationships/hyperlink" Target="https://play-lh.googleusercontent.com/a/AATXAJwaarYnim_axz-DZqgpwvPvf0E9LEVAHaDw335r=mo" TargetMode="External"/><Relationship Id="rId695" Type="http://schemas.openxmlformats.org/officeDocument/2006/relationships/hyperlink" Target="https://play-lh.googleusercontent.com/a-/AOh14GhrWq6y8Rw2CQpIkGzzavrQfS9bPwl7p-od83p_" TargetMode="External"/><Relationship Id="rId709" Type="http://schemas.openxmlformats.org/officeDocument/2006/relationships/hyperlink" Target="https://play-lh.googleusercontent.com/a-/AOh14Gj1yuK5w-LnMq8EqPgdPF4_nQaaSU5gjTJW04LI" TargetMode="External"/><Relationship Id="rId916" Type="http://schemas.openxmlformats.org/officeDocument/2006/relationships/hyperlink" Target="https://play-lh.googleusercontent.com/a-/AOh14GhXEIdQZPA6KkWqfssiOpjAdlc_DDMZcNtBMEqj8zA" TargetMode="External"/><Relationship Id="rId1101" Type="http://schemas.openxmlformats.org/officeDocument/2006/relationships/hyperlink" Target="https://play-lh.googleusercontent.com/EGemoI2NTXmTsBVtJqk8jxF9rh8ApRWfsIMQSt2uE4OcpQqbFu7f7NbTK05lx80nuSijCz7sc3a277R67g" TargetMode="External"/><Relationship Id="rId45" Type="http://schemas.openxmlformats.org/officeDocument/2006/relationships/hyperlink" Target="https://play-lh.googleusercontent.com/a-/AOh14GhLpUnoxnyx3ouKldgybiHCcDIKiwwWuRBrAkBn" TargetMode="External"/><Relationship Id="rId110" Type="http://schemas.openxmlformats.org/officeDocument/2006/relationships/hyperlink" Target="https://play-lh.googleusercontent.com/a-/AOh14GiGgv1-sLgpHs0VsWhhpLXfvlbGeP4Uxvb13ttaTw" TargetMode="External"/><Relationship Id="rId348" Type="http://schemas.openxmlformats.org/officeDocument/2006/relationships/hyperlink" Target="https://play-lh.googleusercontent.com/a/AATXAJwz0yLBVB7JZNhiKWZP8roT2dueOjqvX-QbqZ5r=mo" TargetMode="External"/><Relationship Id="rId555" Type="http://schemas.openxmlformats.org/officeDocument/2006/relationships/hyperlink" Target="https://play-lh.googleusercontent.com/a-/AOh14Gh22iqmhb0QLeElm1zOxCLWiilBXtg71GxFMMq9LA" TargetMode="External"/><Relationship Id="rId762" Type="http://schemas.openxmlformats.org/officeDocument/2006/relationships/hyperlink" Target="https://play-lh.googleusercontent.com/a-/AOh14GhOUjZ-icIQnEvA8htLSkn067cAsbc5e2exDBkM8YE" TargetMode="External"/><Relationship Id="rId1185" Type="http://schemas.openxmlformats.org/officeDocument/2006/relationships/hyperlink" Target="https://play-lh.googleusercontent.com/EGemoI2NTXmTsBVtJqk8jxF9rh8ApRWfsIMQSt2uE4OcpQqbFu7f7NbTK05lx80nuSijCz7sc3a277R67g" TargetMode="External"/><Relationship Id="rId194" Type="http://schemas.openxmlformats.org/officeDocument/2006/relationships/hyperlink" Target="https://play-lh.googleusercontent.com/a/AATXAJxdzx3j2nefzuWO_T6Ro3B6QJiYEaBpofeWP3hV=mo" TargetMode="External"/><Relationship Id="rId208" Type="http://schemas.openxmlformats.org/officeDocument/2006/relationships/hyperlink" Target="https://play-lh.googleusercontent.com/a/AATXAJynVlWnydFQl1lOjZXQTG6ycDHqqwWT4EzP7PAY=mo" TargetMode="External"/><Relationship Id="rId415" Type="http://schemas.openxmlformats.org/officeDocument/2006/relationships/hyperlink" Target="https://play-lh.googleusercontent.com/a-/AOh14GjtJcSo6J8pplBWKQoI2XfZP1SUShsA3ga1NqQO" TargetMode="External"/><Relationship Id="rId622" Type="http://schemas.openxmlformats.org/officeDocument/2006/relationships/hyperlink" Target="https://play-lh.googleusercontent.com/EGemoI2NTXmTsBVtJqk8jxF9rh8ApRWfsIMQSt2uE4OcpQqbFu7f7NbTK05lx80nuSijCz7sc3a277R67g" TargetMode="External"/><Relationship Id="rId1045" Type="http://schemas.openxmlformats.org/officeDocument/2006/relationships/hyperlink" Target="https://play-lh.googleusercontent.com/a-/AOh14GjKgbnqAUmIWhvLCp91Gi6m_sEUBwA7i7Vu6bFqxw" TargetMode="External"/><Relationship Id="rId261" Type="http://schemas.openxmlformats.org/officeDocument/2006/relationships/hyperlink" Target="https://play-lh.googleusercontent.com/a-/AOh14Gg0nODxNqSS8DoP2lSO1fBq6cG738a1y1buHPeCew" TargetMode="External"/><Relationship Id="rId499" Type="http://schemas.openxmlformats.org/officeDocument/2006/relationships/hyperlink" Target="https://play-lh.googleusercontent.com/a-/AOh14Ggr_s9ewzc5ca8eaaYVWziAPu7eMX1MUhjIpXWD" TargetMode="External"/><Relationship Id="rId927" Type="http://schemas.openxmlformats.org/officeDocument/2006/relationships/hyperlink" Target="https://play-lh.googleusercontent.com/a/AATXAJyFIZ-rCa8r8iMrFqpKdPsRwxyo52pqlSTflnTl=mo" TargetMode="External"/><Relationship Id="rId1112" Type="http://schemas.openxmlformats.org/officeDocument/2006/relationships/hyperlink" Target="https://play-lh.googleusercontent.com/a/AATXAJxOdy5wq0rKBclcO1VlIAkmmquuDlJn0fsVkSEs=mo" TargetMode="External"/><Relationship Id="rId56" Type="http://schemas.openxmlformats.org/officeDocument/2006/relationships/hyperlink" Target="https://play-lh.googleusercontent.com/a/AATXAJzBG71JoqzRXnzXLpUXQEcvKsIWhIHjOCDIDX4R=mo" TargetMode="External"/><Relationship Id="rId359" Type="http://schemas.openxmlformats.org/officeDocument/2006/relationships/hyperlink" Target="https://play-lh.googleusercontent.com/a/AATXAJxDBb3phSEojgeDAyhx1ouNRH2-f8dOqnTKYAwg=mo" TargetMode="External"/><Relationship Id="rId566" Type="http://schemas.openxmlformats.org/officeDocument/2006/relationships/hyperlink" Target="https://play-lh.googleusercontent.com/a-/AOh14GgQICoqrQCGdInq-BgGliywbFtOpdiNfCqx7s9BWA" TargetMode="External"/><Relationship Id="rId773" Type="http://schemas.openxmlformats.org/officeDocument/2006/relationships/hyperlink" Target="https://play-lh.googleusercontent.com/a-/AOh14GgyX4ZsNCZttsKHTVUYH8jhHV7wFj14GcTXNxdnYeo" TargetMode="External"/><Relationship Id="rId1196" Type="http://schemas.openxmlformats.org/officeDocument/2006/relationships/hyperlink" Target="https://play-lh.googleusercontent.com/a/AATXAJyGHaEAau1pUPsoqzcLKtEBwiNqr3BYczBMovM=mo" TargetMode="External"/><Relationship Id="rId121" Type="http://schemas.openxmlformats.org/officeDocument/2006/relationships/hyperlink" Target="https://play-lh.googleusercontent.com/a/AATXAJz_8_dhjZOksPzY8FtvH9eDGjuUighJhx4RPj_O=mo" TargetMode="External"/><Relationship Id="rId219" Type="http://schemas.openxmlformats.org/officeDocument/2006/relationships/hyperlink" Target="https://play-lh.googleusercontent.com/a/AATXAJxEUpOp0GD7VMvaJ_N3bU-BxoVkyO_j_cx4fl1F=mo" TargetMode="External"/><Relationship Id="rId426" Type="http://schemas.openxmlformats.org/officeDocument/2006/relationships/hyperlink" Target="https://play-lh.googleusercontent.com/a-/AOh14GhaaCNrOBQU75sFFEsXDqoS_-1r4mU2tBDK7qQRGQ" TargetMode="External"/><Relationship Id="rId633" Type="http://schemas.openxmlformats.org/officeDocument/2006/relationships/hyperlink" Target="https://play-lh.googleusercontent.com/EGemoI2NTXmTsBVtJqk8jxF9rh8ApRWfsIMQSt2uE4OcpQqbFu7f7NbTK05lx80nuSijCz7sc3a277R67g" TargetMode="External"/><Relationship Id="rId980" Type="http://schemas.openxmlformats.org/officeDocument/2006/relationships/hyperlink" Target="https://play-lh.googleusercontent.com/a-/AOh14Gha2eptcWRh7rnl6ziv9Tj3UwvfFwz5nHqvHz_yog" TargetMode="External"/><Relationship Id="rId1056" Type="http://schemas.openxmlformats.org/officeDocument/2006/relationships/hyperlink" Target="https://play-lh.googleusercontent.com/a/AATXAJz-mxwKCRLE-bfDsx-fGiPkHZQOfBbmCzvnwn2p=mo" TargetMode="External"/><Relationship Id="rId840" Type="http://schemas.openxmlformats.org/officeDocument/2006/relationships/hyperlink" Target="https://play-lh.googleusercontent.com/a/AATXAJwO98ur3eRt62ReBUTrdVUe85MEH9lhxr15MV1D=mo" TargetMode="External"/><Relationship Id="rId938" Type="http://schemas.openxmlformats.org/officeDocument/2006/relationships/hyperlink" Target="https://play-lh.googleusercontent.com/a-/AOh14GjypvRaaaZkp-gqFeSw3781nagG6iaP5hPBkEOQtA" TargetMode="External"/><Relationship Id="rId67" Type="http://schemas.openxmlformats.org/officeDocument/2006/relationships/hyperlink" Target="https://play-lh.googleusercontent.com/a-/AOh14Gh6FPp-gktnF0GEiuQWTcUugy1mXDPv7kU3UrxDHGs" TargetMode="External"/><Relationship Id="rId272" Type="http://schemas.openxmlformats.org/officeDocument/2006/relationships/hyperlink" Target="https://play-lh.googleusercontent.com/a-/AOh14GjYkzPavgcm_yMCfHZS19wqL6qefoKuZX3qDhMgUQ" TargetMode="External"/><Relationship Id="rId577" Type="http://schemas.openxmlformats.org/officeDocument/2006/relationships/hyperlink" Target="https://play-lh.googleusercontent.com/a/AATXAJxHCRxcuo0_WxIDpTSrzWuZ-Cw_u6Rl-OIz9oXZ=mo" TargetMode="External"/><Relationship Id="rId700" Type="http://schemas.openxmlformats.org/officeDocument/2006/relationships/hyperlink" Target="https://play-lh.googleusercontent.com/a-/AOh14GjEFPZ6NGArc64wjhXswIUBLzSlaoGXQs9vSgIAjg" TargetMode="External"/><Relationship Id="rId1123" Type="http://schemas.openxmlformats.org/officeDocument/2006/relationships/hyperlink" Target="https://play-lh.googleusercontent.com/EGemoI2NTXmTsBVtJqk8jxF9rh8ApRWfsIMQSt2uE4OcpQqbFu7f7NbTK05lx80nuSijCz7sc3a277R67g" TargetMode="External"/><Relationship Id="rId132" Type="http://schemas.openxmlformats.org/officeDocument/2006/relationships/hyperlink" Target="https://play-lh.googleusercontent.com/a-/AOh14GiDCCVU9JsjTAnqOmkKWh22YQ8qwHy9NOjvATkntg" TargetMode="External"/><Relationship Id="rId784" Type="http://schemas.openxmlformats.org/officeDocument/2006/relationships/hyperlink" Target="https://play-lh.googleusercontent.com/a-/AOh14Gj8QodDfOVboXpw-ajw7eacfhh5ENn3BH6ZjMMeAII" TargetMode="External"/><Relationship Id="rId991" Type="http://schemas.openxmlformats.org/officeDocument/2006/relationships/hyperlink" Target="https://play-lh.googleusercontent.com/a-/AOh14GjeOwLRBqBgNg9F0QulrpkxdcE6PuGy9ijwkOnWlK4" TargetMode="External"/><Relationship Id="rId1067" Type="http://schemas.openxmlformats.org/officeDocument/2006/relationships/hyperlink" Target="https://play-lh.googleusercontent.com/EGemoI2NTXmTsBVtJqk8jxF9rh8ApRWfsIMQSt2uE4OcpQqbFu7f7NbTK05lx80nuSijCz7sc3a277R67g" TargetMode="External"/><Relationship Id="rId437" Type="http://schemas.openxmlformats.org/officeDocument/2006/relationships/hyperlink" Target="https://play-lh.googleusercontent.com/a/AATXAJwdsLA5jHKxlLRYQBwa8m18ZEK1qt1LivnA9xqr=mo" TargetMode="External"/><Relationship Id="rId644" Type="http://schemas.openxmlformats.org/officeDocument/2006/relationships/hyperlink" Target="https://play-lh.googleusercontent.com/EGemoI2NTXmTsBVtJqk8jxF9rh8ApRWfsIMQSt2uE4OcpQqbFu7f7NbTK05lx80nuSijCz7sc3a277R67g" TargetMode="External"/><Relationship Id="rId851" Type="http://schemas.openxmlformats.org/officeDocument/2006/relationships/hyperlink" Target="https://play-lh.googleusercontent.com/a/AATXAJxxj5n783hdBWR2_8hrQBXl4ypXgijSuCTot4YW=mo" TargetMode="External"/><Relationship Id="rId283" Type="http://schemas.openxmlformats.org/officeDocument/2006/relationships/hyperlink" Target="https://play-lh.googleusercontent.com/a-/AOh14GjtOTTymCsYrMTL7XHVJPoZGc3Z312o1-WEXTHLYg" TargetMode="External"/><Relationship Id="rId490" Type="http://schemas.openxmlformats.org/officeDocument/2006/relationships/hyperlink" Target="https://play-lh.googleusercontent.com/a-/AOh14GjLGYfmgQ4NeqcbffCC3ODL4PU2Z1iDLAeJDf5VjQ" TargetMode="External"/><Relationship Id="rId504" Type="http://schemas.openxmlformats.org/officeDocument/2006/relationships/hyperlink" Target="https://play-lh.googleusercontent.com/a-/AOh14Gi7RBMNtWaFN3VklyMi8srKnJ7bdCG4vBFZKxMI_g" TargetMode="External"/><Relationship Id="rId711" Type="http://schemas.openxmlformats.org/officeDocument/2006/relationships/hyperlink" Target="https://play-lh.googleusercontent.com/a/AATXAJxcvaeFsauWUV_kP3FBoYeCvnv0pM_HoZcmIxjqbQ=mo" TargetMode="External"/><Relationship Id="rId949" Type="http://schemas.openxmlformats.org/officeDocument/2006/relationships/hyperlink" Target="https://play-lh.googleusercontent.com/a-/AOh14GgAO3YonjdevC55OMBrH38NrWojHXDiF95lZtEP_tk" TargetMode="External"/><Relationship Id="rId1134" Type="http://schemas.openxmlformats.org/officeDocument/2006/relationships/hyperlink" Target="https://play-lh.googleusercontent.com/a-/AOh14GglmmX1PwX5Ax_lnnazWd3UxLDh7rp-vC2n7Ow_" TargetMode="External"/><Relationship Id="rId78" Type="http://schemas.openxmlformats.org/officeDocument/2006/relationships/hyperlink" Target="https://play-lh.googleusercontent.com/a/AATXAJwa0lHHQRlN1UHnGrqJh9t2vg0muBExDYiPwGw0=mo" TargetMode="External"/><Relationship Id="rId143" Type="http://schemas.openxmlformats.org/officeDocument/2006/relationships/hyperlink" Target="https://play-lh.googleusercontent.com/a/AATXAJwPSljkRqpD_3cSKErsgbzkKicZQm0q3cAoHVM5=mo" TargetMode="External"/><Relationship Id="rId350" Type="http://schemas.openxmlformats.org/officeDocument/2006/relationships/hyperlink" Target="https://play-lh.googleusercontent.com/a/AATXAJxKmkFnUMsG3k_jyDGLHbmHSwfyBzKCvAsLPOyl=mo" TargetMode="External"/><Relationship Id="rId588" Type="http://schemas.openxmlformats.org/officeDocument/2006/relationships/hyperlink" Target="https://play-lh.googleusercontent.com/a-/AOh14Gha-OGM0Tm75TGIcrfQejqYlqQ7NmbXAovLN34caw" TargetMode="External"/><Relationship Id="rId795" Type="http://schemas.openxmlformats.org/officeDocument/2006/relationships/hyperlink" Target="https://play-lh.googleusercontent.com/a/AATXAJwM62fS5_HCqTDpxOkkrGI8hmwY3ojTQ2bVWqu5=mo" TargetMode="External"/><Relationship Id="rId809" Type="http://schemas.openxmlformats.org/officeDocument/2006/relationships/hyperlink" Target="https://play-lh.googleusercontent.com/a/AATXAJztcjcAQR5wGFM9KWvR5CLTV9v57HnRqO74RSs2=mo" TargetMode="External"/><Relationship Id="rId9" Type="http://schemas.openxmlformats.org/officeDocument/2006/relationships/hyperlink" Target="https://play-lh.googleusercontent.com/a-/AOh14GiYU_Tf7cF7wb67OvKIA7m4MYKHutoLaa27e7yZEbw" TargetMode="External"/><Relationship Id="rId210" Type="http://schemas.openxmlformats.org/officeDocument/2006/relationships/hyperlink" Target="https://play-lh.googleusercontent.com/a/AATXAJwIih9EABg-etxC1_9H3VpxvTvL3Qj2UULJdSeK=mo" TargetMode="External"/><Relationship Id="rId448" Type="http://schemas.openxmlformats.org/officeDocument/2006/relationships/hyperlink" Target="https://play-lh.googleusercontent.com/a-/AOh14Gi4vcXj3OQzQmZByLvQ6QdNmc81EM55bN-dlzTUyA" TargetMode="External"/><Relationship Id="rId655" Type="http://schemas.openxmlformats.org/officeDocument/2006/relationships/hyperlink" Target="https://play-lh.googleusercontent.com/EGemoI2NTXmTsBVtJqk8jxF9rh8ApRWfsIMQSt2uE4OcpQqbFu7f7NbTK05lx80nuSijCz7sc3a277R67g" TargetMode="External"/><Relationship Id="rId862" Type="http://schemas.openxmlformats.org/officeDocument/2006/relationships/hyperlink" Target="https://play-lh.googleusercontent.com/a/AATXAJzE-c934PcGpLkBWXfZdXQzUxe8cg-0QHRwp-a3=mo" TargetMode="External"/><Relationship Id="rId1078" Type="http://schemas.openxmlformats.org/officeDocument/2006/relationships/hyperlink" Target="https://play-lh.googleusercontent.com/EGemoI2NTXmTsBVtJqk8jxF9rh8ApRWfsIMQSt2uE4OcpQqbFu7f7NbTK05lx80nuSijCz7sc3a277R67g" TargetMode="External"/><Relationship Id="rId294" Type="http://schemas.openxmlformats.org/officeDocument/2006/relationships/hyperlink" Target="https://play-lh.googleusercontent.com/a-/AOh14Gi1dSsPbag8EDWBV5y4bMQk1JQhwEWftvkOo33_YQ" TargetMode="External"/><Relationship Id="rId308" Type="http://schemas.openxmlformats.org/officeDocument/2006/relationships/hyperlink" Target="https://play-lh.googleusercontent.com/a-/AOh14Gho6qrryQ-SWb_v2MmBmj9xRVUBNXN8YMRIWQKlDA" TargetMode="External"/><Relationship Id="rId515" Type="http://schemas.openxmlformats.org/officeDocument/2006/relationships/hyperlink" Target="https://play-lh.googleusercontent.com/a-/AOh14GiWuZuWJq9ICpwNCCuxZSSsTVzJ6ugIGXQoA_2aoQ" TargetMode="External"/><Relationship Id="rId722" Type="http://schemas.openxmlformats.org/officeDocument/2006/relationships/hyperlink" Target="https://play-lh.googleusercontent.com/EGemoI2NTXmTsBVtJqk8jxF9rh8ApRWfsIMQSt2uE4OcpQqbFu7f7NbTK05lx80nuSijCz7sc3a277R67g" TargetMode="External"/><Relationship Id="rId1145" Type="http://schemas.openxmlformats.org/officeDocument/2006/relationships/hyperlink" Target="https://play-lh.googleusercontent.com/a/AATXAJx8ZnTsjKiZEOo-vX5wk_BuPH6LPZe-n7FA8tgI=mo" TargetMode="External"/><Relationship Id="rId89" Type="http://schemas.openxmlformats.org/officeDocument/2006/relationships/hyperlink" Target="https://play-lh.googleusercontent.com/a-/AOh14GgCK88OCnYRCSeXMXevbGSUHPb9XCVUouN56khKng" TargetMode="External"/><Relationship Id="rId154" Type="http://schemas.openxmlformats.org/officeDocument/2006/relationships/hyperlink" Target="https://play-lh.googleusercontent.com/a-/AOh14GiqWL_LnzhtcOo41mP6lYn-k39xNU5g2gsMgZpYcQ" TargetMode="External"/><Relationship Id="rId361" Type="http://schemas.openxmlformats.org/officeDocument/2006/relationships/hyperlink" Target="https://play-lh.googleusercontent.com/a-/AOh14GhZixatQjLqT6hlHlAIX0ypmKTG5XzCLGoO7jQYoA" TargetMode="External"/><Relationship Id="rId599" Type="http://schemas.openxmlformats.org/officeDocument/2006/relationships/hyperlink" Target="https://play-lh.googleusercontent.com/a-/AOh14GhBoQFCqxMlrAKkGhNKlztK716QewJC6ArI1f6Oruc" TargetMode="External"/><Relationship Id="rId1005" Type="http://schemas.openxmlformats.org/officeDocument/2006/relationships/hyperlink" Target="https://play-lh.googleusercontent.com/EGemoI2NTXmTsBVtJqk8jxF9rh8ApRWfsIMQSt2uE4OcpQqbFu7f7NbTK05lx80nuSijCz7sc3a277R67g" TargetMode="External"/><Relationship Id="rId459" Type="http://schemas.openxmlformats.org/officeDocument/2006/relationships/hyperlink" Target="https://play-lh.googleusercontent.com/a-/AOh14GgjxRAckZJRBI_jlIJyIYVRX9ny7HoY3Djg1xptGA" TargetMode="External"/><Relationship Id="rId666" Type="http://schemas.openxmlformats.org/officeDocument/2006/relationships/hyperlink" Target="https://play-lh.googleusercontent.com/EGemoI2NTXmTsBVtJqk8jxF9rh8ApRWfsIMQSt2uE4OcpQqbFu7f7NbTK05lx80nuSijCz7sc3a277R67g" TargetMode="External"/><Relationship Id="rId873" Type="http://schemas.openxmlformats.org/officeDocument/2006/relationships/hyperlink" Target="https://play-lh.googleusercontent.com/a/AATXAJyiQQqVrtThBeusrzeBK86d8ik3R7cqKZ2MIa-d=mo" TargetMode="External"/><Relationship Id="rId1089" Type="http://schemas.openxmlformats.org/officeDocument/2006/relationships/hyperlink" Target="https://play-lh.googleusercontent.com/a-/AOh14GhgIKB8_1JQzilY240juN1PcifFO90j2LkLyqId2g" TargetMode="External"/><Relationship Id="rId16" Type="http://schemas.openxmlformats.org/officeDocument/2006/relationships/hyperlink" Target="https://play-lh.googleusercontent.com/a/AATXAJyOkRtYlb72DhHxvwzcFal2lZagUzw8cpEo64Zj=mo" TargetMode="External"/><Relationship Id="rId221" Type="http://schemas.openxmlformats.org/officeDocument/2006/relationships/hyperlink" Target="https://play-lh.googleusercontent.com/a-/AOh14GgRVsRkYxq5H_4fFEKK0GnfHT8jNUtCxdKKd_IYuA" TargetMode="External"/><Relationship Id="rId319" Type="http://schemas.openxmlformats.org/officeDocument/2006/relationships/hyperlink" Target="https://play-lh.googleusercontent.com/a-/AOh14GiAGvBRfQ0KqyJOUOzuCGdGSSCl3EC04IKh6ZCONw" TargetMode="External"/><Relationship Id="rId526" Type="http://schemas.openxmlformats.org/officeDocument/2006/relationships/hyperlink" Target="https://play-lh.googleusercontent.com/a-/AOh14GjxYdkTXAqFISTdos98uY8PDF0TiNZI0fcJAlUyeg" TargetMode="External"/><Relationship Id="rId1156" Type="http://schemas.openxmlformats.org/officeDocument/2006/relationships/hyperlink" Target="https://play-lh.googleusercontent.com/a/AATXAJxIwcjKZc4lwxv8NDehyodH6cBv5vP6lnfNylFM=mo" TargetMode="External"/><Relationship Id="rId733" Type="http://schemas.openxmlformats.org/officeDocument/2006/relationships/hyperlink" Target="https://play-lh.googleusercontent.com/a-/AOh14GhyTAS0KdUi4AdpDxJlJ5rE9JS3qEH9svChYVYNbQ" TargetMode="External"/><Relationship Id="rId940" Type="http://schemas.openxmlformats.org/officeDocument/2006/relationships/hyperlink" Target="https://play-lh.googleusercontent.com/a-/AOh14GhE_ZYGTagAyrCDOSOZecWfe4_6FN1cmVc-D6Yx" TargetMode="External"/><Relationship Id="rId1016" Type="http://schemas.openxmlformats.org/officeDocument/2006/relationships/hyperlink" Target="https://play-lh.googleusercontent.com/EGemoI2NTXmTsBVtJqk8jxF9rh8ApRWfsIMQSt2uE4OcpQqbFu7f7NbTK05lx80nuSijCz7sc3a277R67g" TargetMode="External"/><Relationship Id="rId165" Type="http://schemas.openxmlformats.org/officeDocument/2006/relationships/hyperlink" Target="https://play-lh.googleusercontent.com/a/AATXAJzd9Q_JoQ5bwj1xttlILLdOiXbI0B_zjuUuLbxj=mo" TargetMode="External"/><Relationship Id="rId372" Type="http://schemas.openxmlformats.org/officeDocument/2006/relationships/hyperlink" Target="https://play-lh.googleusercontent.com/a/AATXAJxNihlTxMwIMaYB-aiHjGis8SsyKhjZVrq-8ExJ=mo" TargetMode="External"/><Relationship Id="rId677" Type="http://schemas.openxmlformats.org/officeDocument/2006/relationships/hyperlink" Target="https://play-lh.googleusercontent.com/a/AATXAJyJmqMP3pAWxGAhOp1p7BzuV4GMxJfigq8CLe_I=mo" TargetMode="External"/><Relationship Id="rId800" Type="http://schemas.openxmlformats.org/officeDocument/2006/relationships/hyperlink" Target="https://play-lh.googleusercontent.com/a-/AOh14GimADcYyztttWh-vvke1aruUyHcZYrgOusuFULZsQ" TargetMode="External"/><Relationship Id="rId232" Type="http://schemas.openxmlformats.org/officeDocument/2006/relationships/hyperlink" Target="https://play-lh.googleusercontent.com/a-/AOh14Gi1CzOKeEd3zIbJQcwoQJt_zBmWzMdgBWBUa3mSTA" TargetMode="External"/><Relationship Id="rId884" Type="http://schemas.openxmlformats.org/officeDocument/2006/relationships/hyperlink" Target="https://play-lh.googleusercontent.com/a-/AOh14Gigk1m4XuS375p2U8RH4P-kgPRDJ6ZDVyNPDIvHyg" TargetMode="External"/><Relationship Id="rId27" Type="http://schemas.openxmlformats.org/officeDocument/2006/relationships/hyperlink" Target="https://play-lh.googleusercontent.com/a/AATXAJy0JFpW1zYCaN-b3l8Cf-Pt1T79jTfC7JAfNopr=mo" TargetMode="External"/><Relationship Id="rId537" Type="http://schemas.openxmlformats.org/officeDocument/2006/relationships/hyperlink" Target="https://play-lh.googleusercontent.com/a-/AOh14GhyM6Q0XvQKFw_Z81d2Z0c2JvN7GnG3LCqRpnYH3w" TargetMode="External"/><Relationship Id="rId744" Type="http://schemas.openxmlformats.org/officeDocument/2006/relationships/hyperlink" Target="https://play-lh.googleusercontent.com/a/AATXAJwQpBFu4azCkJZxomGZPBzylKmTKjniosNe2sqqqQ=mo" TargetMode="External"/><Relationship Id="rId951" Type="http://schemas.openxmlformats.org/officeDocument/2006/relationships/hyperlink" Target="https://play-lh.googleusercontent.com/a-/AOh14GgA_5-H8z9B7iwG-3WLWFXM97fGojiuoIZy_H3Z8g" TargetMode="External"/><Relationship Id="rId1167" Type="http://schemas.openxmlformats.org/officeDocument/2006/relationships/hyperlink" Target="https://play-lh.googleusercontent.com/a-/AOh14Gh-XXMurzsv2tpy723abt5zBKgYRIdCGYnqmKT4" TargetMode="External"/><Relationship Id="rId80" Type="http://schemas.openxmlformats.org/officeDocument/2006/relationships/hyperlink" Target="https://play-lh.googleusercontent.com/a-/AOh14GhS5eZfQQRE83wyTndjT_wqBMMC_g0c0a59SKTZaGg" TargetMode="External"/><Relationship Id="rId176" Type="http://schemas.openxmlformats.org/officeDocument/2006/relationships/hyperlink" Target="https://play-lh.googleusercontent.com/a-/AOh14GjoyuTwNaf0R2yNlU0MTLKqJB84e520SBisFEurNKU" TargetMode="External"/><Relationship Id="rId383" Type="http://schemas.openxmlformats.org/officeDocument/2006/relationships/hyperlink" Target="https://play-lh.googleusercontent.com/a-/AOh14GjDPuKRINJIAP-aPzHAdvpoSC0KQZvXLqDeoDCmPQ" TargetMode="External"/><Relationship Id="rId590" Type="http://schemas.openxmlformats.org/officeDocument/2006/relationships/hyperlink" Target="https://play-lh.googleusercontent.com/a/AATXAJxQv6DMo1i7HGbAKUGLfXcFumcz_NkF8qcJw8Y=mo" TargetMode="External"/><Relationship Id="rId604" Type="http://schemas.openxmlformats.org/officeDocument/2006/relationships/hyperlink" Target="https://play-lh.googleusercontent.com/EGemoI2NTXmTsBVtJqk8jxF9rh8ApRWfsIMQSt2uE4OcpQqbFu7f7NbTK05lx80nuSijCz7sc3a277R67g" TargetMode="External"/><Relationship Id="rId811" Type="http://schemas.openxmlformats.org/officeDocument/2006/relationships/hyperlink" Target="https://play-lh.googleusercontent.com/a-/AOh14Gjcn9bzHLFTs6fst6L8QyQAmftIMoo-fkVgziNNtA" TargetMode="External"/><Relationship Id="rId1027" Type="http://schemas.openxmlformats.org/officeDocument/2006/relationships/hyperlink" Target="https://play-lh.googleusercontent.com/a-/AOh14GjSus-eWq0keaPwdGI1V0bTOVbt_SbOztvjDJPL-jw" TargetMode="External"/><Relationship Id="rId243" Type="http://schemas.openxmlformats.org/officeDocument/2006/relationships/hyperlink" Target="https://play-lh.googleusercontent.com/a-/AOh14GgWPn2WfXwThpFk76PXKb8EWtD3wef0LrZyJ2xwOfA" TargetMode="External"/><Relationship Id="rId450" Type="http://schemas.openxmlformats.org/officeDocument/2006/relationships/hyperlink" Target="https://play-lh.googleusercontent.com/a-/AOh14Gj4GK357S1MxPp-dI3WkTZPzUvBCZSlznTcZSTtrg" TargetMode="External"/><Relationship Id="rId688" Type="http://schemas.openxmlformats.org/officeDocument/2006/relationships/hyperlink" Target="https://play-lh.googleusercontent.com/a-/AOh14Gg6dcLqdjWlRgUhcVktrAFnLZ8B5YE-8B-JoBk5qQ" TargetMode="External"/><Relationship Id="rId895" Type="http://schemas.openxmlformats.org/officeDocument/2006/relationships/hyperlink" Target="https://play-lh.googleusercontent.com/a-/AOh14GgvdB3usAjHmLdP-dksLz4NLZD1drWAZ_-5L3Ch7EI" TargetMode="External"/><Relationship Id="rId909" Type="http://schemas.openxmlformats.org/officeDocument/2006/relationships/hyperlink" Target="https://play-lh.googleusercontent.com/a/AATXAJzK58FayCZqPIuXEl5Bhvi8v2y4GFL7mVSOYmdz=mo" TargetMode="External"/><Relationship Id="rId1080" Type="http://schemas.openxmlformats.org/officeDocument/2006/relationships/hyperlink" Target="https://play-lh.googleusercontent.com/EGemoI2NTXmTsBVtJqk8jxF9rh8ApRWfsIMQSt2uE4OcpQqbFu7f7NbTK05lx80nuSijCz7sc3a277R67g" TargetMode="External"/><Relationship Id="rId38" Type="http://schemas.openxmlformats.org/officeDocument/2006/relationships/hyperlink" Target="https://play-lh.googleusercontent.com/a-/AOh14GgzS83NR1UDKew2Gblt-u5-nZzsMCLAyGvbgS8DPS0" TargetMode="External"/><Relationship Id="rId103" Type="http://schemas.openxmlformats.org/officeDocument/2006/relationships/hyperlink" Target="https://play-lh.googleusercontent.com/a/AATXAJy5OpMvyT7TOKlt1-srKA8kvJpkuqR9SusrU2kt=mo" TargetMode="External"/><Relationship Id="rId310" Type="http://schemas.openxmlformats.org/officeDocument/2006/relationships/hyperlink" Target="https://play-lh.googleusercontent.com/a-/AOh14GiFuA5BMDTebbACIbTD3yjfSIG3FIwsRtjeAMXxeg" TargetMode="External"/><Relationship Id="rId548" Type="http://schemas.openxmlformats.org/officeDocument/2006/relationships/hyperlink" Target="https://play-lh.googleusercontent.com/a/AATXAJxbwdhvxtkxmJFxyt67xyP0-c2jXG_Xmde4Xa9c=mo" TargetMode="External"/><Relationship Id="rId755" Type="http://schemas.openxmlformats.org/officeDocument/2006/relationships/hyperlink" Target="https://play-lh.googleusercontent.com/a-/AOh14GiYMRfiTjYmgwZEXq550Z9qejd3sqmunJq7ku_Jy_M" TargetMode="External"/><Relationship Id="rId962" Type="http://schemas.openxmlformats.org/officeDocument/2006/relationships/hyperlink" Target="https://play-lh.googleusercontent.com/a-/AOh14GinmX1wjvX3poEkfaDWV302xxmLX9a2oylMP9-2yHA" TargetMode="External"/><Relationship Id="rId1178" Type="http://schemas.openxmlformats.org/officeDocument/2006/relationships/hyperlink" Target="https://play-lh.googleusercontent.com/EGemoI2NTXmTsBVtJqk8jxF9rh8ApRWfsIMQSt2uE4OcpQqbFu7f7NbTK05lx80nuSijCz7sc3a277R67g" TargetMode="External"/><Relationship Id="rId91" Type="http://schemas.openxmlformats.org/officeDocument/2006/relationships/hyperlink" Target="https://play-lh.googleusercontent.com/a-/AOh14GiuZB9eVTvTvVaLVE8Qhhshx0HWliNzjAkeyyijmw" TargetMode="External"/><Relationship Id="rId187" Type="http://schemas.openxmlformats.org/officeDocument/2006/relationships/hyperlink" Target="https://play-lh.googleusercontent.com/a-/AOh14GjtVKuqAsL1JUrY0rBWUIVgYHx9ck4DlXeM_Fiu" TargetMode="External"/><Relationship Id="rId394" Type="http://schemas.openxmlformats.org/officeDocument/2006/relationships/hyperlink" Target="https://play-lh.googleusercontent.com/a-/AOh14GiIXPQSmRax3izF1QFqNSpSx_hokiT7p0dG2--OcQ" TargetMode="External"/><Relationship Id="rId408" Type="http://schemas.openxmlformats.org/officeDocument/2006/relationships/hyperlink" Target="https://play-lh.googleusercontent.com/a-/AOh14GgkQE8LrbZJciAKl1-J-9h2NNA3GBUm1Mkjp2iORw" TargetMode="External"/><Relationship Id="rId615" Type="http://schemas.openxmlformats.org/officeDocument/2006/relationships/hyperlink" Target="https://play-lh.googleusercontent.com/a-/AOh14GhjNFHFhV7VxYd_pbWitK1aVDmciuyXNF3SpLlivLI" TargetMode="External"/><Relationship Id="rId822" Type="http://schemas.openxmlformats.org/officeDocument/2006/relationships/hyperlink" Target="https://play-lh.googleusercontent.com/a-/AOh14GgnofpOLFy0gwNBg-u1fjw4iSMM58szKBKdKHpbyg" TargetMode="External"/><Relationship Id="rId1038" Type="http://schemas.openxmlformats.org/officeDocument/2006/relationships/hyperlink" Target="https://play-lh.googleusercontent.com/a/AATXAJy7x-6aXfmvLIEdbdyqLiwbXGpLogovOzT_Rb6p=mo" TargetMode="External"/><Relationship Id="rId254" Type="http://schemas.openxmlformats.org/officeDocument/2006/relationships/hyperlink" Target="https://play-lh.googleusercontent.com/a-/AOh14GiQl3O8ZMr6zWXaEsOAEbg8VEmK0oyqcFMP-F68DQ" TargetMode="External"/><Relationship Id="rId699" Type="http://schemas.openxmlformats.org/officeDocument/2006/relationships/hyperlink" Target="https://play-lh.googleusercontent.com/EGemoI2NTXmTsBVtJqk8jxF9rh8ApRWfsIMQSt2uE4OcpQqbFu7f7NbTK05lx80nuSijCz7sc3a277R67g" TargetMode="External"/><Relationship Id="rId1091" Type="http://schemas.openxmlformats.org/officeDocument/2006/relationships/hyperlink" Target="https://play-lh.googleusercontent.com/EGemoI2NTXmTsBVtJqk8jxF9rh8ApRWfsIMQSt2uE4OcpQqbFu7f7NbTK05lx80nuSijCz7sc3a277R67g" TargetMode="External"/><Relationship Id="rId1105" Type="http://schemas.openxmlformats.org/officeDocument/2006/relationships/hyperlink" Target="https://play-lh.googleusercontent.com/a-/AOh14GgRHs8nDoLEh45rVl77_NkqMPOlj_2PNmbw5hcBaQ" TargetMode="External"/><Relationship Id="rId49" Type="http://schemas.openxmlformats.org/officeDocument/2006/relationships/hyperlink" Target="https://play-lh.googleusercontent.com/a-/AOh14GhSVktEdqc-dtoeZiH9VjkW0sSZkn9rFM6eNwTvzDk" TargetMode="External"/><Relationship Id="rId114" Type="http://schemas.openxmlformats.org/officeDocument/2006/relationships/hyperlink" Target="https://play-lh.googleusercontent.com/a-/AOh14GiHtUKbLiEUAtH2H_zgj6030SVwlFXGfSCsAnN1" TargetMode="External"/><Relationship Id="rId461" Type="http://schemas.openxmlformats.org/officeDocument/2006/relationships/hyperlink" Target="https://play-lh.googleusercontent.com/a/AATXAJwVJJobsr6eoS6l121rR5InFIxMZLinn_Ncx8lj=mo" TargetMode="External"/><Relationship Id="rId559" Type="http://schemas.openxmlformats.org/officeDocument/2006/relationships/hyperlink" Target="https://play-lh.googleusercontent.com/a/AATXAJzGsOl4CneA_fT5NBCHBulpTYC8uem4MFAGZtmA=mo" TargetMode="External"/><Relationship Id="rId766" Type="http://schemas.openxmlformats.org/officeDocument/2006/relationships/hyperlink" Target="https://play-lh.googleusercontent.com/a-/AOh14GhtgbeZ87caQxDKCbI5vyzuELSYrifz1aYNwhI1Cw8" TargetMode="External"/><Relationship Id="rId1189" Type="http://schemas.openxmlformats.org/officeDocument/2006/relationships/hyperlink" Target="https://play-lh.googleusercontent.com/a-/AOh14GhCCwutrLOLGL8MAS9ssgP0_qCRo8-98JDA8JSQUZo" TargetMode="External"/><Relationship Id="rId198" Type="http://schemas.openxmlformats.org/officeDocument/2006/relationships/hyperlink" Target="https://play-lh.googleusercontent.com/a-/AOh14GjBBRjv5n-mdKYMYpueFFDE16gpCOKab_JrK6oo" TargetMode="External"/><Relationship Id="rId321" Type="http://schemas.openxmlformats.org/officeDocument/2006/relationships/hyperlink" Target="https://play-lh.googleusercontent.com/a/AATXAJxIQ68jso00P13OJ8SNJGjIC3mKIeej3PPdvr--=mo" TargetMode="External"/><Relationship Id="rId419" Type="http://schemas.openxmlformats.org/officeDocument/2006/relationships/hyperlink" Target="https://play-lh.googleusercontent.com/a-/AOh14GjFwxJsc6Xk2wzJ2vm6XhE8UGY3qLRo3JPJY9GY" TargetMode="External"/><Relationship Id="rId626" Type="http://schemas.openxmlformats.org/officeDocument/2006/relationships/hyperlink" Target="https://play-lh.googleusercontent.com/a-/AOh14Ggp_aqmg3yeSdusKNdUHFdr_oVr33_vOdJQYw1HV4Y" TargetMode="External"/><Relationship Id="rId973" Type="http://schemas.openxmlformats.org/officeDocument/2006/relationships/hyperlink" Target="https://play-lh.googleusercontent.com/a-/AOh14Gi5D5jN6mJtq0b5qAvi2LGgYSFVbGFmN3K32ipZJZw" TargetMode="External"/><Relationship Id="rId1049" Type="http://schemas.openxmlformats.org/officeDocument/2006/relationships/hyperlink" Target="https://play-lh.googleusercontent.com/a-/AOh14GgZQiMHQujOa3rqbH8BbJo-ImYdrlklfYYkQ57IDQ" TargetMode="External"/><Relationship Id="rId833" Type="http://schemas.openxmlformats.org/officeDocument/2006/relationships/hyperlink" Target="https://play-lh.googleusercontent.com/a/AATXAJzrNTo5akCOGufkhGmSerzfuiF1coNtJBWmlkMM=mo" TargetMode="External"/><Relationship Id="rId1116" Type="http://schemas.openxmlformats.org/officeDocument/2006/relationships/hyperlink" Target="https://play-lh.googleusercontent.com/a-/AOh14Gisd2-VGtUBfi7IzRAtjk_KmnXPHf-g0YmwTmGrfA" TargetMode="External"/><Relationship Id="rId265" Type="http://schemas.openxmlformats.org/officeDocument/2006/relationships/hyperlink" Target="https://play-lh.googleusercontent.com/a-/AOh14GiDz_t1efN2ocXYuc45O5tIhiiBrVG4GrWORO8I4w" TargetMode="External"/><Relationship Id="rId472" Type="http://schemas.openxmlformats.org/officeDocument/2006/relationships/hyperlink" Target="https://play-lh.googleusercontent.com/a-/AOh14GiZ817i4f-EVx_dTPGfc6bXx7IMDz_VhjMkzCO8pw" TargetMode="External"/><Relationship Id="rId900" Type="http://schemas.openxmlformats.org/officeDocument/2006/relationships/hyperlink" Target="https://play-lh.googleusercontent.com/a-/AOh14GjATwagHi935vZihDXwS1W4jq0sRW6sWwDCwn__wv8" TargetMode="External"/><Relationship Id="rId125" Type="http://schemas.openxmlformats.org/officeDocument/2006/relationships/hyperlink" Target="https://play-lh.googleusercontent.com/a/AATXAJwaO5rXNwJOsgpLB3GbiO_-DpJAbvFWJP1nIqNk=mo" TargetMode="External"/><Relationship Id="rId332" Type="http://schemas.openxmlformats.org/officeDocument/2006/relationships/hyperlink" Target="https://play-lh.googleusercontent.com/a-/AOh14GgZra-1aMwME7CFOoY2f0ZpMhSzs2_2gGGEvtQtAg" TargetMode="External"/><Relationship Id="rId777" Type="http://schemas.openxmlformats.org/officeDocument/2006/relationships/hyperlink" Target="https://play-lh.googleusercontent.com/a-/AOh14Gi-ZfbOMDx1wL9W6Aka_YFNEl6WAcMlaY6tCQiX" TargetMode="External"/><Relationship Id="rId984" Type="http://schemas.openxmlformats.org/officeDocument/2006/relationships/hyperlink" Target="https://play-lh.googleusercontent.com/a-/AOh14GgLdCi7Ayg79o6Zysrc4OVfCb77P1CYsX_aiP52ng" TargetMode="External"/><Relationship Id="rId637" Type="http://schemas.openxmlformats.org/officeDocument/2006/relationships/hyperlink" Target="https://play-lh.googleusercontent.com/a-/AOh14GgOefoXzZblrqMNL1HQMDyzq5eRim62NxJWu5_zbQ" TargetMode="External"/><Relationship Id="rId844" Type="http://schemas.openxmlformats.org/officeDocument/2006/relationships/hyperlink" Target="https://play-lh.googleusercontent.com/a/AATXAJxXDnZOXfjqC1UJLn1Pfxr80T_ILzhZ1WQAKDdY=mo" TargetMode="External"/><Relationship Id="rId276" Type="http://schemas.openxmlformats.org/officeDocument/2006/relationships/hyperlink" Target="https://play-lh.googleusercontent.com/a/AATXAJzTPQ8vCrgpDnQtFvujwp810CtoDchWBWWZrdya=mo" TargetMode="External"/><Relationship Id="rId483" Type="http://schemas.openxmlformats.org/officeDocument/2006/relationships/hyperlink" Target="https://play-lh.googleusercontent.com/a-/AOh14GiqYMky-QnmESXVEjiKwH651ZFkBzChUZinDiVn" TargetMode="External"/><Relationship Id="rId690" Type="http://schemas.openxmlformats.org/officeDocument/2006/relationships/hyperlink" Target="https://play-lh.googleusercontent.com/a-/AOh14GgmAe-xCcNKs_e0ejEurVUI0I6DbuqUmoTKYdT34g" TargetMode="External"/><Relationship Id="rId704" Type="http://schemas.openxmlformats.org/officeDocument/2006/relationships/hyperlink" Target="https://play-lh.googleusercontent.com/a-/AOh14Ggjkes_aq7Gb-qD_gtY-bds2b8bhq4b2sKxoGp5" TargetMode="External"/><Relationship Id="rId911" Type="http://schemas.openxmlformats.org/officeDocument/2006/relationships/hyperlink" Target="https://play-lh.googleusercontent.com/a-/AOh14Gi6S2Nr1SzNOr80R1HdIwt0rQBJ4NbIMrYxS9qUBw" TargetMode="External"/><Relationship Id="rId1127" Type="http://schemas.openxmlformats.org/officeDocument/2006/relationships/hyperlink" Target="https://play-lh.googleusercontent.com/a/AATXAJz80rUX3g8rx0ncn8DblKAV7UdF8fJyaUBAE-cg=mo" TargetMode="External"/><Relationship Id="rId40" Type="http://schemas.openxmlformats.org/officeDocument/2006/relationships/hyperlink" Target="https://play-lh.googleusercontent.com/a/AATXAJwnA14l-b5colSDZM0ahDbpF8vLJm3JyQ_ygLRG=mo" TargetMode="External"/><Relationship Id="rId136" Type="http://schemas.openxmlformats.org/officeDocument/2006/relationships/hyperlink" Target="https://play-lh.googleusercontent.com/a-/AOh14GgfNcruggMHbHSqf8F6HDoK05orTDkLe0X6JhpL" TargetMode="External"/><Relationship Id="rId343" Type="http://schemas.openxmlformats.org/officeDocument/2006/relationships/hyperlink" Target="https://play-lh.googleusercontent.com/a-/AOh14Ghj8XO7sFPnGRQgWtqbUaZZ5ujKmJS5k-WJ2uFiMA" TargetMode="External"/><Relationship Id="rId550" Type="http://schemas.openxmlformats.org/officeDocument/2006/relationships/hyperlink" Target="https://play-lh.googleusercontent.com/a-/AOh14GjWOMvnmwb96pt9nUhPE-LMKvgWrIFo23Wn7bWc-Q" TargetMode="External"/><Relationship Id="rId788" Type="http://schemas.openxmlformats.org/officeDocument/2006/relationships/hyperlink" Target="https://play-lh.googleusercontent.com/a/AATXAJwvN4pAMmcWqusIOWGoutVugOrFW3eqm0YJ-DXY=mo" TargetMode="External"/><Relationship Id="rId995" Type="http://schemas.openxmlformats.org/officeDocument/2006/relationships/hyperlink" Target="https://play-lh.googleusercontent.com/a-/AOh14GhJqa7hjw2hPc1WNTuimrTAy88u1ONGI4tEnKlgpQ" TargetMode="External"/><Relationship Id="rId1180" Type="http://schemas.openxmlformats.org/officeDocument/2006/relationships/hyperlink" Target="https://play-lh.googleusercontent.com/a-/AOh14GiQjhHVNlR2-3-sEtnsjkhrAwiwMVg1bNitR7MynA" TargetMode="External"/><Relationship Id="rId203" Type="http://schemas.openxmlformats.org/officeDocument/2006/relationships/hyperlink" Target="https://play-lh.googleusercontent.com/a-/AOh14Gi5g29BpSlCjdClcOgxhypAgwN2zqDpcUzf26px_w" TargetMode="External"/><Relationship Id="rId648" Type="http://schemas.openxmlformats.org/officeDocument/2006/relationships/hyperlink" Target="https://play-lh.googleusercontent.com/a-/AOh14GiwRD45W-5ppwtWAiM7nFaHLP7pVzI_5qqw2k_yAA" TargetMode="External"/><Relationship Id="rId855" Type="http://schemas.openxmlformats.org/officeDocument/2006/relationships/hyperlink" Target="https://play-lh.googleusercontent.com/a-/AOh14GjaH3UYSYcc26EZZXYUIJgarTplTXfsBlnQ3IfPWLs" TargetMode="External"/><Relationship Id="rId1040" Type="http://schemas.openxmlformats.org/officeDocument/2006/relationships/hyperlink" Target="https://play-lh.googleusercontent.com/a-/AOh14GgW5qVRPnzdyon7su-Xf-Fy_D1pojcfoiY2Z0qC" TargetMode="External"/><Relationship Id="rId287" Type="http://schemas.openxmlformats.org/officeDocument/2006/relationships/hyperlink" Target="https://play-lh.googleusercontent.com/a-/AOh14GgZ9N9Hk9aLSu6weUgFBNpHwl_dEG8dc80GcXfDLA" TargetMode="External"/><Relationship Id="rId410" Type="http://schemas.openxmlformats.org/officeDocument/2006/relationships/hyperlink" Target="https://play-lh.googleusercontent.com/a-/AOh14GiAGuL6Z4v0nbA7gs0ES5-NRVFrhF4D0wpetXrukBY" TargetMode="External"/><Relationship Id="rId494" Type="http://schemas.openxmlformats.org/officeDocument/2006/relationships/hyperlink" Target="https://play-lh.googleusercontent.com/a-/AOh14Gjv3Cy6PUVHYykcXdJCyRzCn4RhHqBMNFXUuESIJA" TargetMode="External"/><Relationship Id="rId508" Type="http://schemas.openxmlformats.org/officeDocument/2006/relationships/hyperlink" Target="https://play-lh.googleusercontent.com/a-/AOh14GixMqtIL2EP6xoWcZMO0qZU7g8vPcUnqvunp2ojOQ" TargetMode="External"/><Relationship Id="rId715" Type="http://schemas.openxmlformats.org/officeDocument/2006/relationships/hyperlink" Target="https://play-lh.googleusercontent.com/a-/AOh14GggKyWvfkaEahIXYzMSuF5LqS38c8qMFCoW63wDiw" TargetMode="External"/><Relationship Id="rId922" Type="http://schemas.openxmlformats.org/officeDocument/2006/relationships/hyperlink" Target="https://play-lh.googleusercontent.com/a/AATXAJzNaOeWP9cqeD1vx67wqY3N65e4HmRw0lnjLmvs=mo" TargetMode="External"/><Relationship Id="rId1138" Type="http://schemas.openxmlformats.org/officeDocument/2006/relationships/hyperlink" Target="https://play-lh.googleusercontent.com/EGemoI2NTXmTsBVtJqk8jxF9rh8ApRWfsIMQSt2uE4OcpQqbFu7f7NbTK05lx80nuSijCz7sc3a277R67g" TargetMode="External"/><Relationship Id="rId147" Type="http://schemas.openxmlformats.org/officeDocument/2006/relationships/hyperlink" Target="https://play-lh.googleusercontent.com/a-/AOh14Ggm91pE6Pu1_kweCc4zo4zNI47Nly_dUWFBQU1AnA" TargetMode="External"/><Relationship Id="rId354" Type="http://schemas.openxmlformats.org/officeDocument/2006/relationships/hyperlink" Target="https://play-lh.googleusercontent.com/a-/AOh14GgqI0dpX1JFRVueJg-VF8lKtWAjMzfiMUfFo0sP_w" TargetMode="External"/><Relationship Id="rId799" Type="http://schemas.openxmlformats.org/officeDocument/2006/relationships/hyperlink" Target="https://play-lh.googleusercontent.com/a/AATXAJxm3v3UZwrdwNiH9gi1dr4VnXZXxvi5763gu6Q=mo" TargetMode="External"/><Relationship Id="rId1191" Type="http://schemas.openxmlformats.org/officeDocument/2006/relationships/hyperlink" Target="https://play-lh.googleusercontent.com/EGemoI2NTXmTsBVtJqk8jxF9rh8ApRWfsIMQSt2uE4OcpQqbFu7f7NbTK05lx80nuSijCz7sc3a277R67g" TargetMode="External"/><Relationship Id="rId51" Type="http://schemas.openxmlformats.org/officeDocument/2006/relationships/hyperlink" Target="https://play-lh.googleusercontent.com/a-/AOh14Gi2KrIzBLHM4ZUH48sG2Wh3H-qbj_SvCLdSEN0g" TargetMode="External"/><Relationship Id="rId561" Type="http://schemas.openxmlformats.org/officeDocument/2006/relationships/hyperlink" Target="https://play-lh.googleusercontent.com/a/AATXAJxwcwlD3taIuDB7-gatE3cRcf5DAT1KOo4EyBc=mo" TargetMode="External"/><Relationship Id="rId659" Type="http://schemas.openxmlformats.org/officeDocument/2006/relationships/hyperlink" Target="https://play-lh.googleusercontent.com/a-/AOh14Gjm3a3epNLn2GgUh7xdnDmg2UcHwhXIwx9BWLcvcQ" TargetMode="External"/><Relationship Id="rId866" Type="http://schemas.openxmlformats.org/officeDocument/2006/relationships/hyperlink" Target="https://play-lh.googleusercontent.com/a/AATXAJwSf-HXxL4kYmbWsp33d54iBhLy7oRA6IFi9LbK=mo" TargetMode="External"/><Relationship Id="rId214" Type="http://schemas.openxmlformats.org/officeDocument/2006/relationships/hyperlink" Target="https://play-lh.googleusercontent.com/a-/AOh14Gh-xqyI8bfJzKAfMv5czp6TCCSwKdgG7uSAp313OQ" TargetMode="External"/><Relationship Id="rId298" Type="http://schemas.openxmlformats.org/officeDocument/2006/relationships/hyperlink" Target="https://play-lh.googleusercontent.com/a/AATXAJx3AVigaAOdxX48HpUavziFyd1gpVyN2osXQ8xr=mo" TargetMode="External"/><Relationship Id="rId421" Type="http://schemas.openxmlformats.org/officeDocument/2006/relationships/hyperlink" Target="https://play-lh.googleusercontent.com/a-/AOh14GgETNk62gNsHR7XTVA4loX9RkuIdzgEbTo-PEA" TargetMode="External"/><Relationship Id="rId519" Type="http://schemas.openxmlformats.org/officeDocument/2006/relationships/hyperlink" Target="https://play-lh.googleusercontent.com/a-/AOh14GhMhSMlKIUFIZfAWvp3RhceakkOWq2WaV5YIa0R" TargetMode="External"/><Relationship Id="rId1051" Type="http://schemas.openxmlformats.org/officeDocument/2006/relationships/hyperlink" Target="https://play-lh.googleusercontent.com/a-/AOh14GhNLYzS3LocfOfLHOTKihSJTaRc1M5mf1aE8-f-" TargetMode="External"/><Relationship Id="rId1149" Type="http://schemas.openxmlformats.org/officeDocument/2006/relationships/hyperlink" Target="https://play-lh.googleusercontent.com/a-/AOh14Giiqtl3TqjQBwDbUCJ94BbHhq496nc2tI9Kpieuug" TargetMode="External"/><Relationship Id="rId158" Type="http://schemas.openxmlformats.org/officeDocument/2006/relationships/hyperlink" Target="https://play-lh.googleusercontent.com/a-/AOh14Gh0YZHALI784cHbv07kWxMMhW2mt6_99c4a57T1" TargetMode="External"/><Relationship Id="rId726" Type="http://schemas.openxmlformats.org/officeDocument/2006/relationships/hyperlink" Target="https://play-lh.googleusercontent.com/a-/AOh14GhaWLwRrh3qOQcuLyHOSPeCuT54oicqT2W_GonRLg" TargetMode="External"/><Relationship Id="rId933" Type="http://schemas.openxmlformats.org/officeDocument/2006/relationships/hyperlink" Target="https://play-lh.googleusercontent.com/a-/AOh14GienckpWHdZlsyrZpJmsnY-zKty6udMJyPeU38U6g" TargetMode="External"/><Relationship Id="rId1009" Type="http://schemas.openxmlformats.org/officeDocument/2006/relationships/hyperlink" Target="https://play-lh.googleusercontent.com/a/AATXAJweijJ7gX2cCCwUN3FSZkRTdFz9WqtXTzWiZ5oz=mo" TargetMode="External"/><Relationship Id="rId62" Type="http://schemas.openxmlformats.org/officeDocument/2006/relationships/hyperlink" Target="https://play-lh.googleusercontent.com/a-/AOh14GjKo_BQT5eqOyBUgmjfjyNxB6c_NzEEnS6QSisBWg" TargetMode="External"/><Relationship Id="rId365" Type="http://schemas.openxmlformats.org/officeDocument/2006/relationships/hyperlink" Target="https://play-lh.googleusercontent.com/a/AATXAJyrhB1ZVBIu25LvIbSiIxna0HM67_m1rxjh9xlF=mo" TargetMode="External"/><Relationship Id="rId572" Type="http://schemas.openxmlformats.org/officeDocument/2006/relationships/hyperlink" Target="https://play-lh.googleusercontent.com/a/AATXAJwt6qB7Tw3NolT2zTF-OE8jSgzEIkjXxbDPYxH_=mo" TargetMode="External"/><Relationship Id="rId225" Type="http://schemas.openxmlformats.org/officeDocument/2006/relationships/hyperlink" Target="https://play-lh.googleusercontent.com/a-/AOh14GiA4Wc5I9muZw4u2CRkvT0ONWwD_NnS3JFJlAsEbw" TargetMode="External"/><Relationship Id="rId432" Type="http://schemas.openxmlformats.org/officeDocument/2006/relationships/hyperlink" Target="https://play-lh.googleusercontent.com/a/AATXAJxb-Ns6EvrHdPqvkLx0DZFFKHwVPTgfk9f4BHRb=mo" TargetMode="External"/><Relationship Id="rId877" Type="http://schemas.openxmlformats.org/officeDocument/2006/relationships/hyperlink" Target="https://play-lh.googleusercontent.com/a/AATXAJwgnoH9zYRdkc6sB1YRtIN5Xmt2E2k1MRQzTbQy=mo" TargetMode="External"/><Relationship Id="rId1062" Type="http://schemas.openxmlformats.org/officeDocument/2006/relationships/hyperlink" Target="https://play-lh.googleusercontent.com/EGemoI2NTXmTsBVtJqk8jxF9rh8ApRWfsIMQSt2uE4OcpQqbFu7f7NbTK05lx80nuSijCz7sc3a277R67g" TargetMode="External"/><Relationship Id="rId737" Type="http://schemas.openxmlformats.org/officeDocument/2006/relationships/hyperlink" Target="https://play-lh.googleusercontent.com/a/AATXAJy0R-_6oFIcvk0-jrV0ktTvIwLlVGyaYKTfAitD=mo" TargetMode="External"/><Relationship Id="rId944" Type="http://schemas.openxmlformats.org/officeDocument/2006/relationships/hyperlink" Target="https://play-lh.googleusercontent.com/a/AATXAJy2vr1WJHO2qHUSGrNyePi9y2VZoxy2DZfJ2Jsi=mo" TargetMode="External"/><Relationship Id="rId73" Type="http://schemas.openxmlformats.org/officeDocument/2006/relationships/hyperlink" Target="https://play-lh.googleusercontent.com/a/AATXAJy4JmP1KAmCi1VDQM7fR9mdrqCrZXTa_DHjwBk0=mo" TargetMode="External"/><Relationship Id="rId169" Type="http://schemas.openxmlformats.org/officeDocument/2006/relationships/hyperlink" Target="https://play-lh.googleusercontent.com/a-/AOh14GgRHvRecdb0_Frk5jGco8lFbWfyCsZbGy_4NMip" TargetMode="External"/><Relationship Id="rId376" Type="http://schemas.openxmlformats.org/officeDocument/2006/relationships/hyperlink" Target="https://play-lh.googleusercontent.com/a-/AOh14GjANXyu0gGCT5tsuQbTe6qGMIxXDZVeP_sQc4OH" TargetMode="External"/><Relationship Id="rId583" Type="http://schemas.openxmlformats.org/officeDocument/2006/relationships/hyperlink" Target="https://play-lh.googleusercontent.com/a/AATXAJzcQEehArxwNBTTWOApk8hwPXrqi1PofiQzHnCQ=mo" TargetMode="External"/><Relationship Id="rId790" Type="http://schemas.openxmlformats.org/officeDocument/2006/relationships/hyperlink" Target="https://play-lh.googleusercontent.com/a-/AOh14GgIw95Sn_K0RbJXJonuOWvyKaf3SuIZJDbJXYcO" TargetMode="External"/><Relationship Id="rId804" Type="http://schemas.openxmlformats.org/officeDocument/2006/relationships/hyperlink" Target="https://play-lh.googleusercontent.com/a/AATXAJzparesV1B6elQxzfP0aZW9c19A5At-Y80-ddi4=mo" TargetMode="External"/><Relationship Id="rId4" Type="http://schemas.openxmlformats.org/officeDocument/2006/relationships/hyperlink" Target="https://play-lh.googleusercontent.com/a-/AOh14GgfzEndeu_-LC4yiNM7_11wICDxem7SRtyQTFPO" TargetMode="External"/><Relationship Id="rId236" Type="http://schemas.openxmlformats.org/officeDocument/2006/relationships/hyperlink" Target="https://play-lh.googleusercontent.com/a-/AOh14GhE8l_SWoIaJ3lKyWf5y_74AWCZfJDyMnoHQZg-5A" TargetMode="External"/><Relationship Id="rId443" Type="http://schemas.openxmlformats.org/officeDocument/2006/relationships/hyperlink" Target="https://play-lh.googleusercontent.com/a-/AOh14GgLlwgLJqiYYtWdtM3E1hoqQH0GhT-yIRHQ0hhchg" TargetMode="External"/><Relationship Id="rId650" Type="http://schemas.openxmlformats.org/officeDocument/2006/relationships/hyperlink" Target="https://play-lh.googleusercontent.com/a/AATXAJxTmjClSssMjmud8JVZDxvF2fakQ_iFCtT9f8pQ=mo" TargetMode="External"/><Relationship Id="rId888" Type="http://schemas.openxmlformats.org/officeDocument/2006/relationships/hyperlink" Target="https://play-lh.googleusercontent.com/a-/AOh14Gge5ZlJ9LIpB5tCkow5OSiOoQ2e2-6HxAF6zfgD" TargetMode="External"/><Relationship Id="rId1073" Type="http://schemas.openxmlformats.org/officeDocument/2006/relationships/hyperlink" Target="https://play-lh.googleusercontent.com/a/AATXAJwxu2v_BGCqi7Hx0Jg66bCBkq3lHJcDSNSAWd8p=mo" TargetMode="External"/><Relationship Id="rId303" Type="http://schemas.openxmlformats.org/officeDocument/2006/relationships/hyperlink" Target="https://play-lh.googleusercontent.com/a-/AOh14GgxVKC4vcVtFwme69OH955fKIH60ZaZ5ZmSBpeDFsY" TargetMode="External"/><Relationship Id="rId748" Type="http://schemas.openxmlformats.org/officeDocument/2006/relationships/hyperlink" Target="https://play-lh.googleusercontent.com/a-/AOh14Gio7zyIboVnSQzTjIrakXWAtCyuOW3JkcOX1bBEETo" TargetMode="External"/><Relationship Id="rId955" Type="http://schemas.openxmlformats.org/officeDocument/2006/relationships/hyperlink" Target="https://play-lh.googleusercontent.com/a-/AOh14GgDTRgwOT79nX0_ydUcQj7UfJjkFkeqfNoASMR00A" TargetMode="External"/><Relationship Id="rId1140" Type="http://schemas.openxmlformats.org/officeDocument/2006/relationships/hyperlink" Target="https://play-lh.googleusercontent.com/a-/AOh14Gg21q1qSneErEDhjkf-fPg76NU7WYc_S5dZ9Edc3V4" TargetMode="External"/><Relationship Id="rId84" Type="http://schemas.openxmlformats.org/officeDocument/2006/relationships/hyperlink" Target="https://play-lh.googleusercontent.com/a-/AOh14GhDZq-PuoW5Lsl2Ydun6fs4SBlF9egJvRv8peW6FTw" TargetMode="External"/><Relationship Id="rId387" Type="http://schemas.openxmlformats.org/officeDocument/2006/relationships/hyperlink" Target="https://play-lh.googleusercontent.com/a-/AOh14GhLTesjI7Tz4VoW7UTiZkWMCCzj9Zw9Oozn_rZXYg" TargetMode="External"/><Relationship Id="rId510" Type="http://schemas.openxmlformats.org/officeDocument/2006/relationships/hyperlink" Target="https://play-lh.googleusercontent.com/a-/AOh14Gj6PLCnz8D8upxAHB6qrGlUkD8J9N3qCztI-NyY" TargetMode="External"/><Relationship Id="rId594" Type="http://schemas.openxmlformats.org/officeDocument/2006/relationships/hyperlink" Target="https://play-lh.googleusercontent.com/a-/AOh14GjIwd0l5p5Bc8Kk2YICC0A8P7vwuQXZaPTVLLkmB20" TargetMode="External"/><Relationship Id="rId608" Type="http://schemas.openxmlformats.org/officeDocument/2006/relationships/hyperlink" Target="https://play-lh.googleusercontent.com/EGemoI2NTXmTsBVtJqk8jxF9rh8ApRWfsIMQSt2uE4OcpQqbFu7f7NbTK05lx80nuSijCz7sc3a277R67g" TargetMode="External"/><Relationship Id="rId815" Type="http://schemas.openxmlformats.org/officeDocument/2006/relationships/hyperlink" Target="https://play-lh.googleusercontent.com/a-/AOh14GjTf7m3TQU0bMmntW9FLDBpP0Zu-5ZpwjaurGR3xA" TargetMode="External"/><Relationship Id="rId247" Type="http://schemas.openxmlformats.org/officeDocument/2006/relationships/hyperlink" Target="https://play-lh.googleusercontent.com/a-/AOh14Gir11RCfmIrdlJ_FitDvCd9Xfc2jqZA-ucVvG2JKQ" TargetMode="External"/><Relationship Id="rId899" Type="http://schemas.openxmlformats.org/officeDocument/2006/relationships/hyperlink" Target="https://play-lh.googleusercontent.com/a/AATXAJwiOb9cdcJFx2g1jB2FN0FScNqLH5I77UkM_cXv=mo" TargetMode="External"/><Relationship Id="rId1000" Type="http://schemas.openxmlformats.org/officeDocument/2006/relationships/hyperlink" Target="https://play-lh.googleusercontent.com/a-/AOh14GjIER6urScFwKea9OcJlrsB4VQPrLs64doNh7xr5g" TargetMode="External"/><Relationship Id="rId1084" Type="http://schemas.openxmlformats.org/officeDocument/2006/relationships/hyperlink" Target="https://play-lh.googleusercontent.com/EGemoI2NTXmTsBVtJqk8jxF9rh8ApRWfsIMQSt2uE4OcpQqbFu7f7NbTK05lx80nuSijCz7sc3a277R67g" TargetMode="External"/><Relationship Id="rId107" Type="http://schemas.openxmlformats.org/officeDocument/2006/relationships/hyperlink" Target="https://play-lh.googleusercontent.com/a-/AOh14GiS53WTuaCsaB8nfKBD2D4-c8O1bZvMgITrKyrMsA" TargetMode="External"/><Relationship Id="rId454" Type="http://schemas.openxmlformats.org/officeDocument/2006/relationships/hyperlink" Target="https://play-lh.googleusercontent.com/a/AATXAJzWP7enHGbWHY2g_mNdBAvEO32l-R5aGQufNOf0=mo" TargetMode="External"/><Relationship Id="rId661" Type="http://schemas.openxmlformats.org/officeDocument/2006/relationships/hyperlink" Target="https://play-lh.googleusercontent.com/a/AATXAJwzla2Cx57OHFIvbZ9zI04srPYLgfQxEglfHYUGDA=mo" TargetMode="External"/><Relationship Id="rId759" Type="http://schemas.openxmlformats.org/officeDocument/2006/relationships/hyperlink" Target="https://play-lh.googleusercontent.com/a/AATXAJw5_rhPMlVyfmb6hmkwcbw0lzhe6xqfbIQETAyTkA=mo" TargetMode="External"/><Relationship Id="rId966" Type="http://schemas.openxmlformats.org/officeDocument/2006/relationships/hyperlink" Target="https://play-lh.googleusercontent.com/a-/AOh14Gi5AikIRPWUDMPyu1u1n2OrokdVL3YzwmCI4jgV" TargetMode="External"/><Relationship Id="rId11" Type="http://schemas.openxmlformats.org/officeDocument/2006/relationships/hyperlink" Target="https://play-lh.googleusercontent.com/a-/AOh14Gj7FX-DUw7METb3z7rjn14HmiAiiKmbdEhrIBp7EA" TargetMode="External"/><Relationship Id="rId314" Type="http://schemas.openxmlformats.org/officeDocument/2006/relationships/hyperlink" Target="https://play-lh.googleusercontent.com/a-/AOh14GjtAKQpuiF1QXDi9oHSdutiY9X9Z8rVMj_iHXsA" TargetMode="External"/><Relationship Id="rId398" Type="http://schemas.openxmlformats.org/officeDocument/2006/relationships/hyperlink" Target="https://play-lh.googleusercontent.com/a-/AOh14Ghw2Bbz_oN1bc-k3g9_NaWMn2baEzF9vns24BueUw" TargetMode="External"/><Relationship Id="rId521" Type="http://schemas.openxmlformats.org/officeDocument/2006/relationships/hyperlink" Target="https://play-lh.googleusercontent.com/a-/AOh14GgrzM5o3VMDe604jvkfCUw-DR3_axmxhFwG54HH7Q" TargetMode="External"/><Relationship Id="rId619" Type="http://schemas.openxmlformats.org/officeDocument/2006/relationships/hyperlink" Target="https://play-lh.googleusercontent.com/EGemoI2NTXmTsBVtJqk8jxF9rh8ApRWfsIMQSt2uE4OcpQqbFu7f7NbTK05lx80nuSijCz7sc3a277R67g" TargetMode="External"/><Relationship Id="rId1151" Type="http://schemas.openxmlformats.org/officeDocument/2006/relationships/hyperlink" Target="https://play-lh.googleusercontent.com/a/AATXAJyiNds0wcTUctiC2az26fIexc8IxZMHnpo_ka03=mo" TargetMode="External"/><Relationship Id="rId95" Type="http://schemas.openxmlformats.org/officeDocument/2006/relationships/hyperlink" Target="https://play-lh.googleusercontent.com/a-/AOh14Gisgao3LUuT0l_AKrPnaBktSFmDcqaRpCgy3A6lBw" TargetMode="External"/><Relationship Id="rId160" Type="http://schemas.openxmlformats.org/officeDocument/2006/relationships/hyperlink" Target="https://play-lh.googleusercontent.com/a/AATXAJyKif-0EpCCypgddlKhk5HO_wfGHWwLQJT2HhoX=mo" TargetMode="External"/><Relationship Id="rId826" Type="http://schemas.openxmlformats.org/officeDocument/2006/relationships/hyperlink" Target="https://play-lh.googleusercontent.com/a-/AOh14GhCXL7jEnMiqCAUvkVhBRBFD-jAIrJWHWW3Aaeh3g" TargetMode="External"/><Relationship Id="rId1011" Type="http://schemas.openxmlformats.org/officeDocument/2006/relationships/hyperlink" Target="https://play-lh.googleusercontent.com/a/AATXAJx-IzmCRiTuBHpM1ORm7TNpD3fmJCOPRek1yM9C=mo" TargetMode="External"/><Relationship Id="rId1109" Type="http://schemas.openxmlformats.org/officeDocument/2006/relationships/hyperlink" Target="https://play-lh.googleusercontent.com/a-/AOh14Gh0AFy58xnnfriiUHui4CaAvuA44bTIDvi-7fVeHQ" TargetMode="External"/><Relationship Id="rId258" Type="http://schemas.openxmlformats.org/officeDocument/2006/relationships/hyperlink" Target="https://play-lh.googleusercontent.com/a/AATXAJzLc3YChsJ8uHsk47X3YDz-ZiLBqTc25CSbsKRU=mo" TargetMode="External"/><Relationship Id="rId465" Type="http://schemas.openxmlformats.org/officeDocument/2006/relationships/hyperlink" Target="https://play-lh.googleusercontent.com/a-/AOh14GgsSfOvRAeooI4xU_GaKYxnw5mUSzC8XMx-k0XeMg" TargetMode="External"/><Relationship Id="rId672" Type="http://schemas.openxmlformats.org/officeDocument/2006/relationships/hyperlink" Target="https://play-lh.googleusercontent.com/a-/AOh14GhLlkbkTRbflJmsf3DV4O4oIWdlwiaojAVE7YseOw" TargetMode="External"/><Relationship Id="rId1095" Type="http://schemas.openxmlformats.org/officeDocument/2006/relationships/hyperlink" Target="https://play-lh.googleusercontent.com/a-/AOh14Gj4tzxWkqwADGcU8PCxuXCFmB8owP1KU1vUtw_VVw" TargetMode="External"/><Relationship Id="rId22" Type="http://schemas.openxmlformats.org/officeDocument/2006/relationships/hyperlink" Target="https://play-lh.googleusercontent.com/a-/AOh14Gi574lhYNNz948If00bZUriy74RuLQHb4VgeY2JS1U" TargetMode="External"/><Relationship Id="rId118" Type="http://schemas.openxmlformats.org/officeDocument/2006/relationships/hyperlink" Target="https://play-lh.googleusercontent.com/a/AATXAJxjVDtHpdXg-jjiJomDMt-h0QAL5U6vbTV7XVho=mo" TargetMode="External"/><Relationship Id="rId325" Type="http://schemas.openxmlformats.org/officeDocument/2006/relationships/hyperlink" Target="https://play-lh.googleusercontent.com/a-/AOh14Gi8w5-2k_SjpdO7P6urZXQp6Ld5bEEe-l_HeIdw5A" TargetMode="External"/><Relationship Id="rId532" Type="http://schemas.openxmlformats.org/officeDocument/2006/relationships/hyperlink" Target="https://play-lh.googleusercontent.com/a/AATXAJxrTuHrGSyHqr6wqRZfs14WFpcfZ-gkAKf5jLul=mo" TargetMode="External"/><Relationship Id="rId977" Type="http://schemas.openxmlformats.org/officeDocument/2006/relationships/hyperlink" Target="https://play-lh.googleusercontent.com/a-/AOh14GhWy6zaDVRGcNNWl2pdXXs5j6zYp3-px2Ux5Dul_Gk" TargetMode="External"/><Relationship Id="rId1162" Type="http://schemas.openxmlformats.org/officeDocument/2006/relationships/hyperlink" Target="https://play-lh.googleusercontent.com/a/AATXAJzRyYGKCSR4K8BfvWl8F6yvu7Y-pJ6gihk7CYRF=mo" TargetMode="External"/><Relationship Id="rId171" Type="http://schemas.openxmlformats.org/officeDocument/2006/relationships/hyperlink" Target="https://play-lh.googleusercontent.com/a-/AOh14Ghps7X3RaxXgshHonPSIM6r9lLcqSmJHFrDRZO1RA" TargetMode="External"/><Relationship Id="rId837" Type="http://schemas.openxmlformats.org/officeDocument/2006/relationships/hyperlink" Target="https://play-lh.googleusercontent.com/a-/AOh14GhsUkxVaXTF5UZKQm3hU3aoW1-0rWU9-GeOFKa4vw" TargetMode="External"/><Relationship Id="rId1022" Type="http://schemas.openxmlformats.org/officeDocument/2006/relationships/hyperlink" Target="https://play-lh.googleusercontent.com/EGemoI2NTXmTsBVtJqk8jxF9rh8ApRWfsIMQSt2uE4OcpQqbFu7f7NbTK05lx80nuSijCz7sc3a277R67g" TargetMode="External"/><Relationship Id="rId269" Type="http://schemas.openxmlformats.org/officeDocument/2006/relationships/hyperlink" Target="https://play-lh.googleusercontent.com/a/AATXAJwKE_et4X4z5NrrvpLRo_SbmilpaXiLlFrFxkK2=mo" TargetMode="External"/><Relationship Id="rId476" Type="http://schemas.openxmlformats.org/officeDocument/2006/relationships/hyperlink" Target="https://play-lh.googleusercontent.com/a/AATXAJyQ9epLLEJIfy_524lai4RD-JMk2ABEK1UrBwLP=mo" TargetMode="External"/><Relationship Id="rId683" Type="http://schemas.openxmlformats.org/officeDocument/2006/relationships/hyperlink" Target="https://play-lh.googleusercontent.com/EGemoI2NTXmTsBVtJqk8jxF9rh8ApRWfsIMQSt2uE4OcpQqbFu7f7NbTK05lx80nuSijCz7sc3a277R67g" TargetMode="External"/><Relationship Id="rId890" Type="http://schemas.openxmlformats.org/officeDocument/2006/relationships/hyperlink" Target="https://play-lh.googleusercontent.com/a-/AOh14GhzNdjXvFqMdKHu5fVMwAdDnxUKykjsEUJRfgSuGQ" TargetMode="External"/><Relationship Id="rId904" Type="http://schemas.openxmlformats.org/officeDocument/2006/relationships/hyperlink" Target="https://play-lh.googleusercontent.com/a/AATXAJzoFIY0QjQpQZ2tJN2oDopG-cy1mp3D9gTBAoP-=mo" TargetMode="External"/><Relationship Id="rId33" Type="http://schemas.openxmlformats.org/officeDocument/2006/relationships/hyperlink" Target="https://play-lh.googleusercontent.com/a/AATXAJydXmBiZfM1T3Feo3-BDf5KE6rzicaUwSfZ5CST=mo" TargetMode="External"/><Relationship Id="rId129" Type="http://schemas.openxmlformats.org/officeDocument/2006/relationships/hyperlink" Target="https://play-lh.googleusercontent.com/a/AATXAJzCgIU0cp8sDirYmwCECVZgyf6uVKjmzAZ1QIr5=mo" TargetMode="External"/><Relationship Id="rId336" Type="http://schemas.openxmlformats.org/officeDocument/2006/relationships/hyperlink" Target="https://play-lh.googleusercontent.com/a/AATXAJz1subhbrJie29o8kyg5qd7rCWC6nYBrBY3BDbp=mo" TargetMode="External"/><Relationship Id="rId543" Type="http://schemas.openxmlformats.org/officeDocument/2006/relationships/hyperlink" Target="https://play-lh.googleusercontent.com/a-/AOh14GhesiavxTLEyP78ByFCd86xTDNEC76G08AYjCvR6w" TargetMode="External"/><Relationship Id="rId988" Type="http://schemas.openxmlformats.org/officeDocument/2006/relationships/hyperlink" Target="https://play-lh.googleusercontent.com/a-/AOh14GiOMInyVCHxknEDuiPgDCbTC8EfbJeuLsoSdJCmhg" TargetMode="External"/><Relationship Id="rId1173" Type="http://schemas.openxmlformats.org/officeDocument/2006/relationships/hyperlink" Target="https://play-lh.googleusercontent.com/a-/AOh14GhDGw6AtzhHkbxgLhEdYUA9CWmkqrLAGrwxfpl5Yw" TargetMode="External"/><Relationship Id="rId182" Type="http://schemas.openxmlformats.org/officeDocument/2006/relationships/hyperlink" Target="https://play-lh.googleusercontent.com/a/AATXAJwIM-oW86zeNMy02Nv3SheLRGAWP7cMXt2TmUr5=mo" TargetMode="External"/><Relationship Id="rId403" Type="http://schemas.openxmlformats.org/officeDocument/2006/relationships/hyperlink" Target="https://play-lh.googleusercontent.com/a/AATXAJx6IhPO1QujvwmNlwNV_2g4FCxHhmH8CvTK-v9Q=mo" TargetMode="External"/><Relationship Id="rId750" Type="http://schemas.openxmlformats.org/officeDocument/2006/relationships/hyperlink" Target="https://play-lh.googleusercontent.com/a-/AOh14Ghi1eHKIp2Girfkbuqjf1Qc9_Z9xo2YwICiFo25d44" TargetMode="External"/><Relationship Id="rId848" Type="http://schemas.openxmlformats.org/officeDocument/2006/relationships/hyperlink" Target="https://play-lh.googleusercontent.com/a-/AOh14GiWFXBpB1-ZAZrxgr_lFZBlQH_uhhnuSm894T6-" TargetMode="External"/><Relationship Id="rId1033" Type="http://schemas.openxmlformats.org/officeDocument/2006/relationships/hyperlink" Target="https://play-lh.googleusercontent.com/EGemoI2NTXmTsBVtJqk8jxF9rh8ApRWfsIMQSt2uE4OcpQqbFu7f7NbTK05lx80nuSijCz7sc3a277R67g" TargetMode="External"/><Relationship Id="rId487" Type="http://schemas.openxmlformats.org/officeDocument/2006/relationships/hyperlink" Target="https://play-lh.googleusercontent.com/a-/AOh14Gj-xy5tPM5RCw7Smt8Mqgu9w0SIyFlHa7duBKvRYw" TargetMode="External"/><Relationship Id="rId610" Type="http://schemas.openxmlformats.org/officeDocument/2006/relationships/hyperlink" Target="https://play-lh.googleusercontent.com/EGemoI2NTXmTsBVtJqk8jxF9rh8ApRWfsIMQSt2uE4OcpQqbFu7f7NbTK05lx80nuSijCz7sc3a277R67g" TargetMode="External"/><Relationship Id="rId694" Type="http://schemas.openxmlformats.org/officeDocument/2006/relationships/hyperlink" Target="https://play-lh.googleusercontent.com/a/AATXAJwcTSGGAUAIqlpgxtdpclKnhrqVbwVj4Dsco5vB=mo" TargetMode="External"/><Relationship Id="rId708" Type="http://schemas.openxmlformats.org/officeDocument/2006/relationships/hyperlink" Target="https://play-lh.googleusercontent.com/a/AATXAJyYAlxPlRxKaZ1Yku88n0N4wncdkYNYnGsBVW_k=mo" TargetMode="External"/><Relationship Id="rId915" Type="http://schemas.openxmlformats.org/officeDocument/2006/relationships/hyperlink" Target="https://play-lh.googleusercontent.com/a-/AOh14GgxYSUX6xslE9uSh5C6fNA8-XHABrdznJti4HVL" TargetMode="External"/><Relationship Id="rId347" Type="http://schemas.openxmlformats.org/officeDocument/2006/relationships/hyperlink" Target="https://play-lh.googleusercontent.com/a-/AOh14Gj864TSaT3mO5pP8096sgUBrxGapIgG0ugGESLVjA" TargetMode="External"/><Relationship Id="rId999" Type="http://schemas.openxmlformats.org/officeDocument/2006/relationships/hyperlink" Target="https://play-lh.googleusercontent.com/a/AATXAJw5sCsSAa-A-SdFpGcvi3g6uQ01vW1m1u3VgbpA=mo" TargetMode="External"/><Relationship Id="rId1100" Type="http://schemas.openxmlformats.org/officeDocument/2006/relationships/hyperlink" Target="https://play-lh.googleusercontent.com/a/AATXAJz_G_ynC1KStQbVSpschG_2kuL0Kft-15RBhANa=mo" TargetMode="External"/><Relationship Id="rId1184" Type="http://schemas.openxmlformats.org/officeDocument/2006/relationships/hyperlink" Target="https://play-lh.googleusercontent.com/a-/AOh14GjWnoVV9Rl5bpqZ2_akZ-e6mRlof1gkJ8-xzIJu1g" TargetMode="External"/><Relationship Id="rId44" Type="http://schemas.openxmlformats.org/officeDocument/2006/relationships/hyperlink" Target="https://play-lh.googleusercontent.com/a/AATXAJzujlIeUgpbaIMxE81zfXTx95KqnRriie7W1LrC=mo" TargetMode="External"/><Relationship Id="rId554" Type="http://schemas.openxmlformats.org/officeDocument/2006/relationships/hyperlink" Target="https://play-lh.googleusercontent.com/a-/AOh14Gj-R7WlxTEosUTCEIcImMMTkULtCeo43a_UpShZ" TargetMode="External"/><Relationship Id="rId761" Type="http://schemas.openxmlformats.org/officeDocument/2006/relationships/hyperlink" Target="https://play-lh.googleusercontent.com/a-/AOh14Gg0UCxmDjOJo-3-39qLafn0CSE300lTXVy2Vas07Q" TargetMode="External"/><Relationship Id="rId859" Type="http://schemas.openxmlformats.org/officeDocument/2006/relationships/hyperlink" Target="https://play-lh.googleusercontent.com/a-/AOh14Gi7pcoxr9vxd2mEUGK80pm4-SADQneEu21EO7xZVw" TargetMode="External"/><Relationship Id="rId193" Type="http://schemas.openxmlformats.org/officeDocument/2006/relationships/hyperlink" Target="https://play-lh.googleusercontent.com/a/AATXAJyTNfSHTIxHt8MWBStsPdJBBrTey-I70GpCNxxZ=mo" TargetMode="External"/><Relationship Id="rId207" Type="http://schemas.openxmlformats.org/officeDocument/2006/relationships/hyperlink" Target="https://play-lh.googleusercontent.com/a/AATXAJyr66QqUXfTNBbOc1d0UWvM0esKa84ZfDGlalSS=mo" TargetMode="External"/><Relationship Id="rId414" Type="http://schemas.openxmlformats.org/officeDocument/2006/relationships/hyperlink" Target="https://play-lh.googleusercontent.com/a/AATXAJyJn6UGcaJXQ4dy_85AidPfxTgIhl_mSSeHVMtWLg=mo" TargetMode="External"/><Relationship Id="rId498" Type="http://schemas.openxmlformats.org/officeDocument/2006/relationships/hyperlink" Target="https://play-lh.googleusercontent.com/a-/AOh14GibWlTjAPM8VPtyFJZMK8Vt-n4IVwx9pFwU5z0pGA" TargetMode="External"/><Relationship Id="rId621" Type="http://schemas.openxmlformats.org/officeDocument/2006/relationships/hyperlink" Target="https://play-lh.googleusercontent.com/a/AATXAJydatRV5a7v1cQE7cvlrQzqRPjmvjh3-JuJda6v=mo" TargetMode="External"/><Relationship Id="rId1044" Type="http://schemas.openxmlformats.org/officeDocument/2006/relationships/hyperlink" Target="https://play-lh.googleusercontent.com/a-/AOh14Gi_Yg0fcpG5a-euwhznD1eLNDJtuhijzSHkP0ZeuQ" TargetMode="External"/><Relationship Id="rId260" Type="http://schemas.openxmlformats.org/officeDocument/2006/relationships/hyperlink" Target="https://play-lh.googleusercontent.com/a-/AOh14GjKp0AyXwosy--t4LFF5F6BB2hMwV2sK8zNxavKyQ" TargetMode="External"/><Relationship Id="rId719" Type="http://schemas.openxmlformats.org/officeDocument/2006/relationships/hyperlink" Target="https://play-lh.googleusercontent.com/a/AATXAJx00_MaUGxt6Kc_zUhVuhv0ULJAXzg_0rDT_RkM=mo" TargetMode="External"/><Relationship Id="rId926" Type="http://schemas.openxmlformats.org/officeDocument/2006/relationships/hyperlink" Target="https://play-lh.googleusercontent.com/a-/AOh14Gg5S_63DFntOOvB4fVgKT7jcQg6a2Ym6vDIeKX1aQ" TargetMode="External"/><Relationship Id="rId1111" Type="http://schemas.openxmlformats.org/officeDocument/2006/relationships/hyperlink" Target="https://play-lh.googleusercontent.com/a/AATXAJzmkoLV9hdIP273Y1yBJF-2qrj2NNMTO99scjA--A=mo" TargetMode="External"/><Relationship Id="rId55" Type="http://schemas.openxmlformats.org/officeDocument/2006/relationships/hyperlink" Target="https://play-lh.googleusercontent.com/a-/AOh14GhQUPZYQgX1mwiaGPN8QeqnrsRLsLCz35d2mGxssw" TargetMode="External"/><Relationship Id="rId120" Type="http://schemas.openxmlformats.org/officeDocument/2006/relationships/hyperlink" Target="https://play-lh.googleusercontent.com/a-/AOh14GhN7bQhSsJvHHlGWuZ20lxjN03CyY3NNCVMnkI5" TargetMode="External"/><Relationship Id="rId358" Type="http://schemas.openxmlformats.org/officeDocument/2006/relationships/hyperlink" Target="https://play-lh.googleusercontent.com/a/AATXAJyDRvh_QJpBL_gQ-J_UjPcc1SinD68g5PmqEybF=mo" TargetMode="External"/><Relationship Id="rId565" Type="http://schemas.openxmlformats.org/officeDocument/2006/relationships/hyperlink" Target="https://play-lh.googleusercontent.com/a-/AOh14GjCzP8CPmmnlXdAebAREIza9uXlbLIr5BWolejH9g" TargetMode="External"/><Relationship Id="rId772" Type="http://schemas.openxmlformats.org/officeDocument/2006/relationships/hyperlink" Target="https://play-lh.googleusercontent.com/a-/AOh14Gh3LKFSp4vFloKxgZz6aPOI-8J8xs_vomJeRMGXgD0" TargetMode="External"/><Relationship Id="rId1195" Type="http://schemas.openxmlformats.org/officeDocument/2006/relationships/hyperlink" Target="https://play-lh.googleusercontent.com/a-/AOh14Gj3AzdlgmRp4Zqo4PJQoc-4hk-zH1-P_ycVMFXwTGg" TargetMode="External"/><Relationship Id="rId218" Type="http://schemas.openxmlformats.org/officeDocument/2006/relationships/hyperlink" Target="https://play-lh.googleusercontent.com/a-/AOh14Gi4ytLbc_FOjYx3QGdv-08GCO1rMcz_Y3O4hoUijA" TargetMode="External"/><Relationship Id="rId425" Type="http://schemas.openxmlformats.org/officeDocument/2006/relationships/hyperlink" Target="https://play-lh.googleusercontent.com/a/AATXAJypUu4syFtwKXM8Y_bVlOiIMsQGpIpmfWCo2rNo=mo" TargetMode="External"/><Relationship Id="rId632" Type="http://schemas.openxmlformats.org/officeDocument/2006/relationships/hyperlink" Target="https://play-lh.googleusercontent.com/a/AATXAJylK4GMxLPg0KKHR5B4UWUEvjh_wVOE8lIu4QPG=mo" TargetMode="External"/><Relationship Id="rId1055" Type="http://schemas.openxmlformats.org/officeDocument/2006/relationships/hyperlink" Target="https://play-lh.googleusercontent.com/a/AATXAJzJm_3AhRsgweybuRUv79opR7kC74y_DRRlcA3s=mo" TargetMode="External"/><Relationship Id="rId271" Type="http://schemas.openxmlformats.org/officeDocument/2006/relationships/hyperlink" Target="https://play-lh.googleusercontent.com/a-/AOh14Gj5HHa06XM5s933SepNxYR9P0-1272N1PBFmJXLgA" TargetMode="External"/><Relationship Id="rId937" Type="http://schemas.openxmlformats.org/officeDocument/2006/relationships/hyperlink" Target="https://play-lh.googleusercontent.com/a-/AOh14GgKiSKhIeWFTHH_FXpzqnjVqQ4nnG_FJ7FqpViMtA" TargetMode="External"/><Relationship Id="rId1122" Type="http://schemas.openxmlformats.org/officeDocument/2006/relationships/hyperlink" Target="https://play-lh.googleusercontent.com/a-/AOh14GghTMYb49Yvu7aCh2_5YiRrr7nPi4OaR2jSyaAN5M4" TargetMode="External"/><Relationship Id="rId66" Type="http://schemas.openxmlformats.org/officeDocument/2006/relationships/hyperlink" Target="https://play-lh.googleusercontent.com/a/AATXAJyjd5IyGyDyUcTRE31mYsO75c2IdBrvrJ1AK7_w=mo" TargetMode="External"/><Relationship Id="rId131" Type="http://schemas.openxmlformats.org/officeDocument/2006/relationships/hyperlink" Target="https://play-lh.googleusercontent.com/a/AATXAJx-BkPbO8pjsIclUfGXBjK9zLIhBHhjLSpZD5e1=mo" TargetMode="External"/><Relationship Id="rId369" Type="http://schemas.openxmlformats.org/officeDocument/2006/relationships/hyperlink" Target="https://play-lh.googleusercontent.com/a/AATXAJxlMRJSUxSFYvylAKw8rFmW9TQAhpA6SsmYeV5I=mo" TargetMode="External"/><Relationship Id="rId576" Type="http://schemas.openxmlformats.org/officeDocument/2006/relationships/hyperlink" Target="https://play-lh.googleusercontent.com/a-/AOh14GjzvLDvAB-U6JFMt7pJFjm4dkyWaHMtBZr05PR8" TargetMode="External"/><Relationship Id="rId783" Type="http://schemas.openxmlformats.org/officeDocument/2006/relationships/hyperlink" Target="https://play-lh.googleusercontent.com/a-/AOh14Gh-639jtvXAt6fQQmX0dAhSQRrUnCgIS6Zf8l-8" TargetMode="External"/><Relationship Id="rId990" Type="http://schemas.openxmlformats.org/officeDocument/2006/relationships/hyperlink" Target="https://play-lh.googleusercontent.com/a/AATXAJxRFsmb9NP7X2srwnExmA0Yf4XlTOSSDvCqcU6z=mo" TargetMode="External"/><Relationship Id="rId229" Type="http://schemas.openxmlformats.org/officeDocument/2006/relationships/hyperlink" Target="https://play-lh.googleusercontent.com/a-/AOh14Gg2cnMN_gV_iAPeXd-gtdtQvEFiglDwlm2M3Cf8" TargetMode="External"/><Relationship Id="rId436" Type="http://schemas.openxmlformats.org/officeDocument/2006/relationships/hyperlink" Target="https://play-lh.googleusercontent.com/EGemoI2NTXmTsBVtJqk8jxF9rh8ApRWfsIMQSt2uE4OcpQqbFu7f7NbTK05lx80nuSijCz7sc3a277R67g" TargetMode="External"/><Relationship Id="rId643" Type="http://schemas.openxmlformats.org/officeDocument/2006/relationships/hyperlink" Target="https://play-lh.googleusercontent.com/EGemoI2NTXmTsBVtJqk8jxF9rh8ApRWfsIMQSt2uE4OcpQqbFu7f7NbTK05lx80nuSijCz7sc3a277R67g" TargetMode="External"/><Relationship Id="rId1066" Type="http://schemas.openxmlformats.org/officeDocument/2006/relationships/hyperlink" Target="https://play-lh.googleusercontent.com/a/AATXAJz2t82Q-wcto3LRrFEqt8AuLRO0hLUCWPBroHs-=mo" TargetMode="External"/><Relationship Id="rId850" Type="http://schemas.openxmlformats.org/officeDocument/2006/relationships/hyperlink" Target="https://play-lh.googleusercontent.com/a/AATXAJyLxqe1unjgi2rQIfn39DkFgprz6B_PJJbG0ohi=mo" TargetMode="External"/><Relationship Id="rId948" Type="http://schemas.openxmlformats.org/officeDocument/2006/relationships/hyperlink" Target="https://play-lh.googleusercontent.com/a-/AOh14Gj-cnUOYUj30u81Yt_p01PmfroP0hhzUL9OtZ6woQ" TargetMode="External"/><Relationship Id="rId1133" Type="http://schemas.openxmlformats.org/officeDocument/2006/relationships/hyperlink" Target="https://play-lh.googleusercontent.com/a/AATXAJxfAlxh6o6pDdWAwtWvKMAO7YahPOYLh09JDiDS=mo" TargetMode="External"/><Relationship Id="rId77" Type="http://schemas.openxmlformats.org/officeDocument/2006/relationships/hyperlink" Target="https://play-lh.googleusercontent.com/a-/AOh14Gh8LXi9UaryztwUtpH7VE0IKFGfVhQ7w5Sbz-HSJw" TargetMode="External"/><Relationship Id="rId282" Type="http://schemas.openxmlformats.org/officeDocument/2006/relationships/hyperlink" Target="https://play-lh.googleusercontent.com/a/AATXAJzNTxkCyK5RjWWmob3rxzqC2x91bBe3hVmyxPck=mo" TargetMode="External"/><Relationship Id="rId503" Type="http://schemas.openxmlformats.org/officeDocument/2006/relationships/hyperlink" Target="https://play-lh.googleusercontent.com/a-/AOh14GhIY_bhXgcp9ULf1csILwjh1D10X1jB9v2QipbZgg" TargetMode="External"/><Relationship Id="rId587" Type="http://schemas.openxmlformats.org/officeDocument/2006/relationships/hyperlink" Target="https://play-lh.googleusercontent.com/a/AATXAJzZC1mzZptgXFTG5c2ZVjeLziWvJdB2S5snWzga=mo" TargetMode="External"/><Relationship Id="rId710" Type="http://schemas.openxmlformats.org/officeDocument/2006/relationships/hyperlink" Target="https://play-lh.googleusercontent.com/a/AATXAJwrfnQTqHwd6eysVo96zT33zETb5yp7c3iqRbL8-w=mo" TargetMode="External"/><Relationship Id="rId808" Type="http://schemas.openxmlformats.org/officeDocument/2006/relationships/hyperlink" Target="https://play-lh.googleusercontent.com/a/AATXAJynfgH1qaMIf4yK2Koekw72fTiJPOgAafk2fBK_=mo" TargetMode="External"/><Relationship Id="rId8" Type="http://schemas.openxmlformats.org/officeDocument/2006/relationships/hyperlink" Target="https://play-lh.googleusercontent.com/a/AATXAJx2361GdIz0CUy-xuEGNgtuyJ6IQFMnDr_BogIm=mo" TargetMode="External"/><Relationship Id="rId142" Type="http://schemas.openxmlformats.org/officeDocument/2006/relationships/hyperlink" Target="https://play-lh.googleusercontent.com/a/AATXAJwj3_eBYjYCSdsNRFnrOg3ByaTCQf4pHfUwAYL5=mo" TargetMode="External"/><Relationship Id="rId447" Type="http://schemas.openxmlformats.org/officeDocument/2006/relationships/hyperlink" Target="https://play-lh.googleusercontent.com/a/AATXAJxt5yHuqXNxBT1kE4wTKa9WdCkwxgd1R6etS5xl=mo" TargetMode="External"/><Relationship Id="rId794" Type="http://schemas.openxmlformats.org/officeDocument/2006/relationships/hyperlink" Target="https://play-lh.googleusercontent.com/a-/AOh14GgWLCfPymko3IDRKtHXUSijrM0lWlZBKGRuhj4s9Fs" TargetMode="External"/><Relationship Id="rId1077" Type="http://schemas.openxmlformats.org/officeDocument/2006/relationships/hyperlink" Target="https://play-lh.googleusercontent.com/EGemoI2NTXmTsBVtJqk8jxF9rh8ApRWfsIMQSt2uE4OcpQqbFu7f7NbTK05lx80nuSijCz7sc3a277R67g" TargetMode="External"/><Relationship Id="rId1200" Type="http://schemas.openxmlformats.org/officeDocument/2006/relationships/hyperlink" Target="https://play-lh.googleusercontent.com/a/AATXAJwOhmwxE1AHLUTOXCdetuOcTSD6D-G5_Fgepl-N=mo" TargetMode="External"/><Relationship Id="rId654" Type="http://schemas.openxmlformats.org/officeDocument/2006/relationships/hyperlink" Target="https://play-lh.googleusercontent.com/EGemoI2NTXmTsBVtJqk8jxF9rh8ApRWfsIMQSt2uE4OcpQqbFu7f7NbTK05lx80nuSijCz7sc3a277R67g" TargetMode="External"/><Relationship Id="rId861" Type="http://schemas.openxmlformats.org/officeDocument/2006/relationships/hyperlink" Target="https://play-lh.googleusercontent.com/a/AATXAJxmtzVSn8qfS7go2MOIa4K0u_LohBnz6Qmtt3XF=mo" TargetMode="External"/><Relationship Id="rId959" Type="http://schemas.openxmlformats.org/officeDocument/2006/relationships/hyperlink" Target="https://play-lh.googleusercontent.com/a/AATXAJy18uz4uao3c59Q5DubcNlogJghsaJ61I1yZVoh=mo" TargetMode="External"/><Relationship Id="rId293" Type="http://schemas.openxmlformats.org/officeDocument/2006/relationships/hyperlink" Target="https://play-lh.googleusercontent.com/a-/AOh14GhHJjXjAVqa5VhyiUGgvO1-CtGkMthOePdIooQyeQ" TargetMode="External"/><Relationship Id="rId307" Type="http://schemas.openxmlformats.org/officeDocument/2006/relationships/hyperlink" Target="https://play-lh.googleusercontent.com/a-/AOh14Gi7PoQAPuHCZL8aASv2KmrNRIUaVRqFejs2linuZA" TargetMode="External"/><Relationship Id="rId514" Type="http://schemas.openxmlformats.org/officeDocument/2006/relationships/hyperlink" Target="https://play-lh.googleusercontent.com/a-/AOh14Gg-vOyUvkaq_qvPtdj2CzQUqYD5jFEs0vsV9KSDhCI" TargetMode="External"/><Relationship Id="rId721" Type="http://schemas.openxmlformats.org/officeDocument/2006/relationships/hyperlink" Target="https://play-lh.googleusercontent.com/a/AATXAJxxmlLGUllVvMzHVgpVtK9B7TZeKjOblOT43K7H=mo" TargetMode="External"/><Relationship Id="rId1144" Type="http://schemas.openxmlformats.org/officeDocument/2006/relationships/hyperlink" Target="https://play-lh.googleusercontent.com/a-/AOh14GiHemMBRR6eZ_mXvez-ynFiKytU-2603Y12ZXALgw" TargetMode="External"/><Relationship Id="rId88" Type="http://schemas.openxmlformats.org/officeDocument/2006/relationships/hyperlink" Target="https://play-lh.googleusercontent.com/a/AATXAJwPizPigaymvy32PmdjBEOyfy4A-P4_ZFprkxxl=mo" TargetMode="External"/><Relationship Id="rId153" Type="http://schemas.openxmlformats.org/officeDocument/2006/relationships/hyperlink" Target="https://play-lh.googleusercontent.com/a/AATXAJzBJnCyy-TQYkzSj8EjhKfiNNtc4gF2pNMCx6ssBg=mo" TargetMode="External"/><Relationship Id="rId360" Type="http://schemas.openxmlformats.org/officeDocument/2006/relationships/hyperlink" Target="https://play-lh.googleusercontent.com/a-/AOh14GjzGS1uKIVnxMHul4_n1Tr7kv1PblSp9-lp4i7G" TargetMode="External"/><Relationship Id="rId598" Type="http://schemas.openxmlformats.org/officeDocument/2006/relationships/hyperlink" Target="https://play-lh.googleusercontent.com/a/AATXAJwBf1bgna5QZCUpAFe6dByqNr-OMca16ssjxJ6L=mo" TargetMode="External"/><Relationship Id="rId819" Type="http://schemas.openxmlformats.org/officeDocument/2006/relationships/hyperlink" Target="https://play-lh.googleusercontent.com/a/AATXAJxMh4y1mUGVD5U__4E5fAM9esIi0trRvHBdOKhPKA=mo" TargetMode="External"/><Relationship Id="rId1004" Type="http://schemas.openxmlformats.org/officeDocument/2006/relationships/hyperlink" Target="https://play-lh.googleusercontent.com/a-/AOh14GjdV8KF8D_7Kg3jbSAXxguDXIVFAy94HyWSBeUmGw" TargetMode="External"/><Relationship Id="rId220" Type="http://schemas.openxmlformats.org/officeDocument/2006/relationships/hyperlink" Target="https://play-lh.googleusercontent.com/a-/AOh14Gi8GeEFJb1SrDQEDWZzsSl8dujLbjO6YkMhX409Rg" TargetMode="External"/><Relationship Id="rId458" Type="http://schemas.openxmlformats.org/officeDocument/2006/relationships/hyperlink" Target="https://play-lh.googleusercontent.com/a-/AOh14GjTARlQ2wHSL-hEx81IxTgp7BOgIld6rUlKWScb" TargetMode="External"/><Relationship Id="rId665" Type="http://schemas.openxmlformats.org/officeDocument/2006/relationships/hyperlink" Target="https://play-lh.googleusercontent.com/a-/AOh14GjUfCH1BQevj5Ko1n0v-NH9f2C2qYC8vWFMyd-B" TargetMode="External"/><Relationship Id="rId872" Type="http://schemas.openxmlformats.org/officeDocument/2006/relationships/hyperlink" Target="https://play-lh.googleusercontent.com/a/AATXAJzdQgEuI6_-x9Y518b2UypJ6ZrLFd6m0ZcL8KVj=mo" TargetMode="External"/><Relationship Id="rId1088" Type="http://schemas.openxmlformats.org/officeDocument/2006/relationships/hyperlink" Target="https://play-lh.googleusercontent.com/a/AATXAJzm-pg0lEh0qsGCUYjmguUzJbQTy1bBX5HKwMkl=mo" TargetMode="External"/><Relationship Id="rId15" Type="http://schemas.openxmlformats.org/officeDocument/2006/relationships/hyperlink" Target="https://play-lh.googleusercontent.com/a-/AOh14GgXvLhV5NE5rY8Hu8Hq5FpThYpTGgSmmOJuf6aA9g" TargetMode="External"/><Relationship Id="rId318" Type="http://schemas.openxmlformats.org/officeDocument/2006/relationships/hyperlink" Target="https://play-lh.googleusercontent.com/a/AATXAJwYyAAxPsFh3RWOOznt-mPnBb6OgBSM9pKVnL98=mo" TargetMode="External"/><Relationship Id="rId525" Type="http://schemas.openxmlformats.org/officeDocument/2006/relationships/hyperlink" Target="https://play-lh.googleusercontent.com/a-/AOh14GiEPiDr1pJ75tCD7N-Tk5-ZS1HoJ6rsJe-Umz4cGXI" TargetMode="External"/><Relationship Id="rId732" Type="http://schemas.openxmlformats.org/officeDocument/2006/relationships/hyperlink" Target="https://play-lh.googleusercontent.com/a/AATXAJw5kyxgQIP7eHEPotKYSNWoRwl7Dy6roWi6Unvb=mo" TargetMode="External"/><Relationship Id="rId1155" Type="http://schemas.openxmlformats.org/officeDocument/2006/relationships/hyperlink" Target="https://play-lh.googleusercontent.com/a/AATXAJzQP0i1BprP1_Nkx1s4eW42C-0Iu4Co6M4zkelt=mo" TargetMode="External"/><Relationship Id="rId99" Type="http://schemas.openxmlformats.org/officeDocument/2006/relationships/hyperlink" Target="https://play-lh.googleusercontent.com/a-/AOh14Gj3bGDR66ExPzXe15FADVpUn-MKJjs3SmLHr5aV5g" TargetMode="External"/><Relationship Id="rId164" Type="http://schemas.openxmlformats.org/officeDocument/2006/relationships/hyperlink" Target="https://play-lh.googleusercontent.com/a-/AOh14GigTTjG6shWgg3VNP_EVW3hbSTcceTY4p3zChQgIg" TargetMode="External"/><Relationship Id="rId371" Type="http://schemas.openxmlformats.org/officeDocument/2006/relationships/hyperlink" Target="https://play-lh.googleusercontent.com/a-/AOh14GgUcr-_cYfU0I-hehQArwQPADYgC1375lcJH96BHQ" TargetMode="External"/><Relationship Id="rId1015" Type="http://schemas.openxmlformats.org/officeDocument/2006/relationships/hyperlink" Target="https://play-lh.googleusercontent.com/EGemoI2NTXmTsBVtJqk8jxF9rh8ApRWfsIMQSt2uE4OcpQqbFu7f7NbTK05lx80nuSijCz7sc3a277R67g" TargetMode="External"/><Relationship Id="rId469" Type="http://schemas.openxmlformats.org/officeDocument/2006/relationships/hyperlink" Target="https://play-lh.googleusercontent.com/a-/AOh14GjzK-Nj0EPNBWuxBEGzX7_DpZ7qwvHX0pKeA-8WjA" TargetMode="External"/><Relationship Id="rId676" Type="http://schemas.openxmlformats.org/officeDocument/2006/relationships/hyperlink" Target="https://play-lh.googleusercontent.com/a/AATXAJw0Y4VcEYS5WOR83ooQosWP8WjBiDmoOk97dJKE=mo" TargetMode="External"/><Relationship Id="rId883" Type="http://schemas.openxmlformats.org/officeDocument/2006/relationships/hyperlink" Target="https://play-lh.googleusercontent.com/a/AATXAJyVMdr7v4_CUFykLoZVHSjO-m0SW0eImPsF4WodYw=mo" TargetMode="External"/><Relationship Id="rId1099" Type="http://schemas.openxmlformats.org/officeDocument/2006/relationships/hyperlink" Target="https://play-lh.googleusercontent.com/a-/AOh14GhhfpmR1IVSPrqnTRopMhgJDM9WNXyhckNjc-JY" TargetMode="External"/><Relationship Id="rId26" Type="http://schemas.openxmlformats.org/officeDocument/2006/relationships/hyperlink" Target="https://play-lh.googleusercontent.com/a/AATXAJz1olcPDnxjYTT_B1YM42zk7AgGCX_fXRUK74Yw=mo" TargetMode="External"/><Relationship Id="rId231" Type="http://schemas.openxmlformats.org/officeDocument/2006/relationships/hyperlink" Target="https://play-lh.googleusercontent.com/a-/AOh14GjP1dTRVXVtaF_KeK0FrGTyFY32ilWWlI4J0aHx" TargetMode="External"/><Relationship Id="rId329" Type="http://schemas.openxmlformats.org/officeDocument/2006/relationships/hyperlink" Target="https://play-lh.googleusercontent.com/a-/AOh14GgUcsWcw_nx42PkuyFfpFe8auihc7gUxncBUfxqzg" TargetMode="External"/><Relationship Id="rId536" Type="http://schemas.openxmlformats.org/officeDocument/2006/relationships/hyperlink" Target="https://play-lh.googleusercontent.com/a/AATXAJzIg2L7EMnkrCz3TisEx4OqjuGlSVeATH00jrke=mo" TargetMode="External"/><Relationship Id="rId1166" Type="http://schemas.openxmlformats.org/officeDocument/2006/relationships/hyperlink" Target="https://play-lh.googleusercontent.com/a-/AOh14GiVHFadZG4uGkSJLQqVbvaiMXefpIns9bm_h9hWuw" TargetMode="External"/><Relationship Id="rId175" Type="http://schemas.openxmlformats.org/officeDocument/2006/relationships/hyperlink" Target="https://play-lh.googleusercontent.com/a-/AOh14Gjh8-cRToW3No8xJ6KcLzPaecSJ9rn-iiQGEylbRg" TargetMode="External"/><Relationship Id="rId743" Type="http://schemas.openxmlformats.org/officeDocument/2006/relationships/hyperlink" Target="https://play-lh.googleusercontent.com/a-/AOh14Gi_bQ4RorMfPXKVRJP87X9GWntOwG4MnicD_STD" TargetMode="External"/><Relationship Id="rId950" Type="http://schemas.openxmlformats.org/officeDocument/2006/relationships/hyperlink" Target="https://play-lh.googleusercontent.com/a-/AOh14GjqVgSKHHsSQuCVsxaI9xKeD2Vcx25-vRNIfVaa1Q" TargetMode="External"/><Relationship Id="rId1026" Type="http://schemas.openxmlformats.org/officeDocument/2006/relationships/hyperlink" Target="https://play-lh.googleusercontent.com/a/AATXAJw6VeZeuGHOFT4ofbH4Ylvv-6BNNlRUBS4SE8q8=mo" TargetMode="External"/><Relationship Id="rId382" Type="http://schemas.openxmlformats.org/officeDocument/2006/relationships/hyperlink" Target="https://play-lh.googleusercontent.com/a-/AOh14Gjnn0I9EyamBdE_-eFY28PapiaYDCT8LYuFB3sI0g" TargetMode="External"/><Relationship Id="rId603" Type="http://schemas.openxmlformats.org/officeDocument/2006/relationships/hyperlink" Target="https://play-lh.googleusercontent.com/a-/AOh14GhUKb_aYvB_BnqZRkzeffg8Q0cut1KDrABuE_n_TH4" TargetMode="External"/><Relationship Id="rId687" Type="http://schemas.openxmlformats.org/officeDocument/2006/relationships/hyperlink" Target="https://play-lh.googleusercontent.com/EGemoI2NTXmTsBVtJqk8jxF9rh8ApRWfsIMQSt2uE4OcpQqbFu7f7NbTK05lx80nuSijCz7sc3a277R67g" TargetMode="External"/><Relationship Id="rId810" Type="http://schemas.openxmlformats.org/officeDocument/2006/relationships/hyperlink" Target="https://play-lh.googleusercontent.com/a-/AOh14GgxZL7qEp2GJ-FALAq1mWGVLTXdVVYuvOvjWZCjNA" TargetMode="External"/><Relationship Id="rId908" Type="http://schemas.openxmlformats.org/officeDocument/2006/relationships/hyperlink" Target="https://play-lh.googleusercontent.com/a/AATXAJze-sn06oSKHOR-oynKyi_SGoEziKeN3lBLpwcR=mo" TargetMode="External"/><Relationship Id="rId242" Type="http://schemas.openxmlformats.org/officeDocument/2006/relationships/hyperlink" Target="https://play-lh.googleusercontent.com/a-/AOh14GhlvEv8UQ90loPZizggsqBBlGmGyBicemMzgY9ddw" TargetMode="External"/><Relationship Id="rId894" Type="http://schemas.openxmlformats.org/officeDocument/2006/relationships/hyperlink" Target="https://play-lh.googleusercontent.com/a/AATXAJwdTILuSzQX0j8rDylmBdMLdPm8oM_028TfXIDQDQ=mo" TargetMode="External"/><Relationship Id="rId1177" Type="http://schemas.openxmlformats.org/officeDocument/2006/relationships/hyperlink" Target="https://play-lh.googleusercontent.com/a-/AOh14Gj4TejOcj_4rLP7yMcjmdCFdX39c3pcJ7otL2-QPbs" TargetMode="External"/><Relationship Id="rId37" Type="http://schemas.openxmlformats.org/officeDocument/2006/relationships/hyperlink" Target="https://play-lh.googleusercontent.com/a/AATXAJwFCjMa_jKUqJojuL2nWsJSUUhLW-Yx0vcX7pvh=mo" TargetMode="External"/><Relationship Id="rId102" Type="http://schemas.openxmlformats.org/officeDocument/2006/relationships/hyperlink" Target="https://play-lh.googleusercontent.com/a/AATXAJxxTYqpoadYTTbuw73D2R2IaIcRw-0e7V4OYWeE=mo" TargetMode="External"/><Relationship Id="rId547" Type="http://schemas.openxmlformats.org/officeDocument/2006/relationships/hyperlink" Target="https://play-lh.googleusercontent.com/a-/AOh14GieF0hPvpvAlwZY1UZmDtp6zX9Hk4RhsHl7N_S98g" TargetMode="External"/><Relationship Id="rId754" Type="http://schemas.openxmlformats.org/officeDocument/2006/relationships/hyperlink" Target="https://play-lh.googleusercontent.com/EGemoI2NTXmTsBVtJqk8jxF9rh8ApRWfsIMQSt2uE4OcpQqbFu7f7NbTK05lx80nuSijCz7sc3a277R67g" TargetMode="External"/><Relationship Id="rId961" Type="http://schemas.openxmlformats.org/officeDocument/2006/relationships/hyperlink" Target="https://play-lh.googleusercontent.com/a/AATXAJxekLtOObIoyGvX31f0gRqrpvSTSREctXL91-sh=mo" TargetMode="External"/><Relationship Id="rId90" Type="http://schemas.openxmlformats.org/officeDocument/2006/relationships/hyperlink" Target="https://play-lh.googleusercontent.com/a/AATXAJysAyNTqz16hn66_6EE8Eel-prWGfE94dqYrpgI=mo" TargetMode="External"/><Relationship Id="rId186" Type="http://schemas.openxmlformats.org/officeDocument/2006/relationships/hyperlink" Target="https://play-lh.googleusercontent.com/a-/AOh14GjgjyVPWPewOMAh_K3gZZfheurFqwbiNpkQE8V7gA" TargetMode="External"/><Relationship Id="rId393" Type="http://schemas.openxmlformats.org/officeDocument/2006/relationships/hyperlink" Target="https://play-lh.googleusercontent.com/a/AATXAJxLTIGfMeTuskodjLdR8wqbYY-Uf1qv7cMtLjLf=mo" TargetMode="External"/><Relationship Id="rId407" Type="http://schemas.openxmlformats.org/officeDocument/2006/relationships/hyperlink" Target="https://play-lh.googleusercontent.com/a-/AOh14GgsPfw0eO9oBWuCWqrEebbELkz-S-DlN2skq0AyJw" TargetMode="External"/><Relationship Id="rId614" Type="http://schemas.openxmlformats.org/officeDocument/2006/relationships/hyperlink" Target="https://play-lh.googleusercontent.com/a/AATXAJz-SLi7bCmuEkk9OsEWmM6PKBexb_ln49D0Lv2U=mo" TargetMode="External"/><Relationship Id="rId821" Type="http://schemas.openxmlformats.org/officeDocument/2006/relationships/hyperlink" Target="https://play-lh.googleusercontent.com/a/AATXAJzcpH8XOqtum-ZzHMYMhdxf7MSBGN9ux764lw3J=mo" TargetMode="External"/><Relationship Id="rId1037" Type="http://schemas.openxmlformats.org/officeDocument/2006/relationships/hyperlink" Target="https://play-lh.googleusercontent.com/a-/AOh14Ghw7MjMlg31gIvv9qHtMgvL5E2vOxLmvlJlQmD_yY0" TargetMode="External"/><Relationship Id="rId253" Type="http://schemas.openxmlformats.org/officeDocument/2006/relationships/hyperlink" Target="https://play-lh.googleusercontent.com/a-/AOh14GhWKsUWDdjP4aufto89yJ3iUHdBL8aNxpt_v3h8Aw" TargetMode="External"/><Relationship Id="rId460" Type="http://schemas.openxmlformats.org/officeDocument/2006/relationships/hyperlink" Target="https://play-lh.googleusercontent.com/a-/AOh14GgCkR792Vwp1pyyzCosymCWmilzG1OAcQSB4C6dyA" TargetMode="External"/><Relationship Id="rId698" Type="http://schemas.openxmlformats.org/officeDocument/2006/relationships/hyperlink" Target="https://play-lh.googleusercontent.com/EGemoI2NTXmTsBVtJqk8jxF9rh8ApRWfsIMQSt2uE4OcpQqbFu7f7NbTK05lx80nuSijCz7sc3a277R67g" TargetMode="External"/><Relationship Id="rId919" Type="http://schemas.openxmlformats.org/officeDocument/2006/relationships/hyperlink" Target="https://play-lh.googleusercontent.com/a-/AOh14Gigp1YFj4bIyCjAiDppIz6tuuNHjPlfXbSkmwP5ig" TargetMode="External"/><Relationship Id="rId1090" Type="http://schemas.openxmlformats.org/officeDocument/2006/relationships/hyperlink" Target="https://play-lh.googleusercontent.com/EGemoI2NTXmTsBVtJqk8jxF9rh8ApRWfsIMQSt2uE4OcpQqbFu7f7NbTK05lx80nuSijCz7sc3a277R67g" TargetMode="External"/><Relationship Id="rId1104" Type="http://schemas.openxmlformats.org/officeDocument/2006/relationships/hyperlink" Target="https://play-lh.googleusercontent.com/a/AATXAJzTTDh4FxtnoMeKzrty47YchKyIJKt_df7b7VBe=mo" TargetMode="External"/><Relationship Id="rId48" Type="http://schemas.openxmlformats.org/officeDocument/2006/relationships/hyperlink" Target="https://play-lh.googleusercontent.com/a/AATXAJzQfTHR4TT_EPYt306beDnMegcsdHE1MzYUR2nt=mo" TargetMode="External"/><Relationship Id="rId113" Type="http://schemas.openxmlformats.org/officeDocument/2006/relationships/hyperlink" Target="https://play-lh.googleusercontent.com/a-/AOh14GgOxwdiyXdMqaNoKdTam2_sIpFJtfTJjKqRJTeN" TargetMode="External"/><Relationship Id="rId320" Type="http://schemas.openxmlformats.org/officeDocument/2006/relationships/hyperlink" Target="https://play-lh.googleusercontent.com/a/AATXAJzu7Av_WDBuI3d2t3w1zGRSQ7mEkI24-P0cxqpO=mo" TargetMode="External"/><Relationship Id="rId558" Type="http://schemas.openxmlformats.org/officeDocument/2006/relationships/hyperlink" Target="https://play-lh.googleusercontent.com/a-/AOh14GhOUGu_RL0zrkdQZO6jyDfim4g5LacMxw3Fysje" TargetMode="External"/><Relationship Id="rId765" Type="http://schemas.openxmlformats.org/officeDocument/2006/relationships/hyperlink" Target="https://play-lh.googleusercontent.com/a/AATXAJwDuN0BLr9CD3YUvreeRkjgfO_z0LeMet8ou1Tlfg=mo" TargetMode="External"/><Relationship Id="rId972" Type="http://schemas.openxmlformats.org/officeDocument/2006/relationships/hyperlink" Target="https://play-lh.googleusercontent.com/a-/AOh14GjjwaHX37Rg7J4BHahkh78HiegTk4t_2B3pPjx6bQ" TargetMode="External"/><Relationship Id="rId1188" Type="http://schemas.openxmlformats.org/officeDocument/2006/relationships/hyperlink" Target="https://play-lh.googleusercontent.com/a/AATXAJwmxpQ8wicvU5P9tFNhVyXifQy7Xca7BwvoNwWg=mo" TargetMode="External"/><Relationship Id="rId197" Type="http://schemas.openxmlformats.org/officeDocument/2006/relationships/hyperlink" Target="https://play-lh.googleusercontent.com/a/AATXAJyXAPadOeC1VAaqB-K3mzfBI96oWa4O5-mcngrB=mo" TargetMode="External"/><Relationship Id="rId418" Type="http://schemas.openxmlformats.org/officeDocument/2006/relationships/hyperlink" Target="https://play-lh.googleusercontent.com/a/AATXAJyPBxS-yQWfdGkm0XQAi7XJEP4xDJJ_ODXVkrDU=mo" TargetMode="External"/><Relationship Id="rId625" Type="http://schemas.openxmlformats.org/officeDocument/2006/relationships/hyperlink" Target="https://play-lh.googleusercontent.com/a-/AOh14GhqS127_SBwjwoqGNzsBK9qprjlJ0qPO8S_RAPX5g" TargetMode="External"/><Relationship Id="rId832" Type="http://schemas.openxmlformats.org/officeDocument/2006/relationships/hyperlink" Target="https://play-lh.googleusercontent.com/a/AATXAJwRh4Lpq492BsJQnuXj0pGzLl5Vb0eT4ilWU9iz=mo" TargetMode="External"/><Relationship Id="rId1048" Type="http://schemas.openxmlformats.org/officeDocument/2006/relationships/hyperlink" Target="https://play-lh.googleusercontent.com/EGemoI2NTXmTsBVtJqk8jxF9rh8ApRWfsIMQSt2uE4OcpQqbFu7f7NbTK05lx80nuSijCz7sc3a277R67g" TargetMode="External"/><Relationship Id="rId264" Type="http://schemas.openxmlformats.org/officeDocument/2006/relationships/hyperlink" Target="https://play-lh.googleusercontent.com/a-/AOh14GjWyKmLqLoN1RAKVRLmecx3ycH_TmzptvFT6pES1A" TargetMode="External"/><Relationship Id="rId471" Type="http://schemas.openxmlformats.org/officeDocument/2006/relationships/hyperlink" Target="https://play-lh.googleusercontent.com/a-/AOh14Gg6psEsgMri-tHXEsR22f0ibRXmqlA-mqY-n5PjCgE" TargetMode="External"/><Relationship Id="rId1115" Type="http://schemas.openxmlformats.org/officeDocument/2006/relationships/hyperlink" Target="https://play-lh.googleusercontent.com/a-/AOh14Gj92s71DWPMqOPLOYz6XXxtkrWvIcNZEuR-Kn7Tcg" TargetMode="External"/><Relationship Id="rId59" Type="http://schemas.openxmlformats.org/officeDocument/2006/relationships/hyperlink" Target="https://play-lh.googleusercontent.com/a/AATXAJyuj68GGTtkmk_d8URqqXu9d7md9ezPlIot11vq=mo" TargetMode="External"/><Relationship Id="rId124" Type="http://schemas.openxmlformats.org/officeDocument/2006/relationships/hyperlink" Target="https://play-lh.googleusercontent.com/a-/AOh14Gjcb79jWAKwZSIiHPi_IQRNJw22ASp-zU8oysiT" TargetMode="External"/><Relationship Id="rId569" Type="http://schemas.openxmlformats.org/officeDocument/2006/relationships/hyperlink" Target="https://play-lh.googleusercontent.com/a-/AOh14GgDPlqrrYDE-KrFooL9aDe8XXWlTdrG8BUseD3s" TargetMode="External"/><Relationship Id="rId776" Type="http://schemas.openxmlformats.org/officeDocument/2006/relationships/hyperlink" Target="https://play-lh.googleusercontent.com/a-/AOh14Gi2xDmrl3jEBo5V183ixP6pVXUmSmLc77gi0UKhBA" TargetMode="External"/><Relationship Id="rId983" Type="http://schemas.openxmlformats.org/officeDocument/2006/relationships/hyperlink" Target="https://play-lh.googleusercontent.com/a-/AOh14GivQNy3t11nZL8v6Th5NvQlsdDRf_PPa3hc1C9oYA" TargetMode="External"/><Relationship Id="rId1199" Type="http://schemas.openxmlformats.org/officeDocument/2006/relationships/hyperlink" Target="https://play-lh.googleusercontent.com/a/AATXAJzT38tBg_XnhHF_uJeOY6jWiAGN9YPLb5qFUls=mo" TargetMode="External"/><Relationship Id="rId331" Type="http://schemas.openxmlformats.org/officeDocument/2006/relationships/hyperlink" Target="https://play-lh.googleusercontent.com/a-/AOh14Giocsz8t5sjxujv5Rt9NCwbdhyjHKqme9VGz0ol8Q" TargetMode="External"/><Relationship Id="rId429" Type="http://schemas.openxmlformats.org/officeDocument/2006/relationships/hyperlink" Target="https://play-lh.googleusercontent.com/a-/AOh14GitraoWmOWJCyriGYuP74GnvzKcoY0qSU9BC6N0lw" TargetMode="External"/><Relationship Id="rId636" Type="http://schemas.openxmlformats.org/officeDocument/2006/relationships/hyperlink" Target="https://play-lh.googleusercontent.com/a-/AOh14Gg9fqpBZ0vIKjYin8BWEDG93aFv8Zwkm9UIyQ-B_5c" TargetMode="External"/><Relationship Id="rId1059" Type="http://schemas.openxmlformats.org/officeDocument/2006/relationships/hyperlink" Target="https://play-lh.googleusercontent.com/EGemoI2NTXmTsBVtJqk8jxF9rh8ApRWfsIMQSt2uE4OcpQqbFu7f7NbTK05lx80nuSijCz7sc3a277R67g" TargetMode="External"/><Relationship Id="rId843" Type="http://schemas.openxmlformats.org/officeDocument/2006/relationships/hyperlink" Target="https://play-lh.googleusercontent.com/a-/AOh14GiwryB_M7WNvJ7Rv5-JVA3k2nI4wlkhw0hj0X1q-mc" TargetMode="External"/><Relationship Id="rId1126" Type="http://schemas.openxmlformats.org/officeDocument/2006/relationships/hyperlink" Target="https://play-lh.googleusercontent.com/EGemoI2NTXmTsBVtJqk8jxF9rh8ApRWfsIMQSt2uE4OcpQqbFu7f7NbTK05lx80nuSijCz7sc3a277R67g" TargetMode="External"/><Relationship Id="rId275" Type="http://schemas.openxmlformats.org/officeDocument/2006/relationships/hyperlink" Target="https://play-lh.googleusercontent.com/a-/AOh14Gi-tMneu2jhhq3_GU0HFEm-AfHtcEBP6oahBIGgbA" TargetMode="External"/><Relationship Id="rId482" Type="http://schemas.openxmlformats.org/officeDocument/2006/relationships/hyperlink" Target="https://play-lh.googleusercontent.com/a/AATXAJyX3vdDPRk51CwogWlBHi0c1N7EjZvczA-GdAFr=mo" TargetMode="External"/><Relationship Id="rId703" Type="http://schemas.openxmlformats.org/officeDocument/2006/relationships/hyperlink" Target="https://play-lh.googleusercontent.com/a/AATXAJyy9z-EaFKI7KGhRseQO0U1cBensAQDoPru1Tov=mo" TargetMode="External"/><Relationship Id="rId910" Type="http://schemas.openxmlformats.org/officeDocument/2006/relationships/hyperlink" Target="https://play-lh.googleusercontent.com/a-/AOh14GjcMPJCJD3BP_s9q9gMF_ltmBXCMtYfYD3S5kMYBQ" TargetMode="External"/><Relationship Id="rId135" Type="http://schemas.openxmlformats.org/officeDocument/2006/relationships/hyperlink" Target="https://play-lh.googleusercontent.com/a/AATXAJzVGU9W0HR96frUN8RcKQu2LSdcC7GbaoeSmZC0=mo" TargetMode="External"/><Relationship Id="rId342" Type="http://schemas.openxmlformats.org/officeDocument/2006/relationships/hyperlink" Target="https://play-lh.googleusercontent.com/a-/AOh14GgneB5y0yOMq9qY-4BvJXPhMlwbB2PG8h21_pmF" TargetMode="External"/><Relationship Id="rId787" Type="http://schemas.openxmlformats.org/officeDocument/2006/relationships/hyperlink" Target="https://play-lh.googleusercontent.com/a-/AOh14Ggw7tl74zwGkXXGkDzXUNDGw6NmEdE2lU4s43XQBA" TargetMode="External"/><Relationship Id="rId994" Type="http://schemas.openxmlformats.org/officeDocument/2006/relationships/hyperlink" Target="https://play-lh.googleusercontent.com/a-/AOh14GjjRCHrA2kzSfqhCL7Uc683t4C_7_u1diuH485uWR8" TargetMode="External"/><Relationship Id="rId202" Type="http://schemas.openxmlformats.org/officeDocument/2006/relationships/hyperlink" Target="https://play-lh.googleusercontent.com/a-/AOh14GgUg4Oaqbg6HWjuuppThZuuKXikhPSS__td_nBawg" TargetMode="External"/><Relationship Id="rId647" Type="http://schemas.openxmlformats.org/officeDocument/2006/relationships/hyperlink" Target="https://play-lh.googleusercontent.com/a-/AOh14GjsR8ptUp4TReCANw3JEOzb0yapi_vCuFimt7764os" TargetMode="External"/><Relationship Id="rId854" Type="http://schemas.openxmlformats.org/officeDocument/2006/relationships/hyperlink" Target="https://play-lh.googleusercontent.com/a/AATXAJwCJBWsOpzU7N83MV9DX9tuol-CDvqRFZ7yuZ9g=mo" TargetMode="External"/><Relationship Id="rId286" Type="http://schemas.openxmlformats.org/officeDocument/2006/relationships/hyperlink" Target="https://play-lh.googleusercontent.com/a/AATXAJzJ_mgtL54oHwpljVeLBQFz17o9K6gYurRyzmU-=mo" TargetMode="External"/><Relationship Id="rId493" Type="http://schemas.openxmlformats.org/officeDocument/2006/relationships/hyperlink" Target="https://play-lh.googleusercontent.com/a/AATXAJyh8vmEP9Pzfq_g01hAlXJKRtbb_DbDUTm95kUj=mo" TargetMode="External"/><Relationship Id="rId507" Type="http://schemas.openxmlformats.org/officeDocument/2006/relationships/hyperlink" Target="https://play-lh.googleusercontent.com/a/AATXAJz374Hn_2vBcDRWguUTTTWdoRZAUuwPBN_V_oPQ=mo" TargetMode="External"/><Relationship Id="rId714" Type="http://schemas.openxmlformats.org/officeDocument/2006/relationships/hyperlink" Target="https://play-lh.googleusercontent.com/a/AATXAJzJ6fDzx-b6AalqmimQaf41lkw_PsW3zv4Jfqxk=mo" TargetMode="External"/><Relationship Id="rId921" Type="http://schemas.openxmlformats.org/officeDocument/2006/relationships/hyperlink" Target="https://play-lh.googleusercontent.com/a-/AOh14GguhU6TnyEO-Y20zlVQkol4blrqD5ionyYiOd7pXjs" TargetMode="External"/><Relationship Id="rId1137" Type="http://schemas.openxmlformats.org/officeDocument/2006/relationships/hyperlink" Target="https://play-lh.googleusercontent.com/a-/AOh14GgFeQsqhRG9-Ol777a7ETF-INA_NtiCYQIUpOZVzA" TargetMode="External"/><Relationship Id="rId50" Type="http://schemas.openxmlformats.org/officeDocument/2006/relationships/hyperlink" Target="https://play-lh.googleusercontent.com/a-/AOh14GjA3lXtvYZDHgACLmmmugT8fN54YeAwBdYA1NCQLA" TargetMode="External"/><Relationship Id="rId146" Type="http://schemas.openxmlformats.org/officeDocument/2006/relationships/hyperlink" Target="https://play-lh.googleusercontent.com/a-/AOh14GjR6V89A5JwaIjEz89ciHQK5BzZRVnHwvUw9vDqaA" TargetMode="External"/><Relationship Id="rId353" Type="http://schemas.openxmlformats.org/officeDocument/2006/relationships/hyperlink" Target="https://play-lh.googleusercontent.com/a/AATXAJzqqYkRAWWOa_DDbOWACwkm8DR4EPWQeLdcWvKH=mo" TargetMode="External"/><Relationship Id="rId560" Type="http://schemas.openxmlformats.org/officeDocument/2006/relationships/hyperlink" Target="https://play-lh.googleusercontent.com/a/AATXAJwExm-dSRvsfA45uXuRPwhZNhjoYQTEEZETBkWP=mo" TargetMode="External"/><Relationship Id="rId798" Type="http://schemas.openxmlformats.org/officeDocument/2006/relationships/hyperlink" Target="https://play-lh.googleusercontent.com/a-/AOh14Giq22XfD2BB_CIleVKzH8BcS58AaX2wuj6NHwZYNw" TargetMode="External"/><Relationship Id="rId1190" Type="http://schemas.openxmlformats.org/officeDocument/2006/relationships/hyperlink" Target="https://play-lh.googleusercontent.com/a-/AOh14GhHNmse_YRRIwnalUmFXRI3SunvGq2ATyK8i0_50A" TargetMode="External"/><Relationship Id="rId213" Type="http://schemas.openxmlformats.org/officeDocument/2006/relationships/hyperlink" Target="https://play-lh.googleusercontent.com/a-/AOh14GheaqFFarhYGu_ggEvOExAfamR7lTwRUXWdsA-kj4E" TargetMode="External"/><Relationship Id="rId420" Type="http://schemas.openxmlformats.org/officeDocument/2006/relationships/hyperlink" Target="https://play-lh.googleusercontent.com/a/AATXAJxcI7-tJLxY-6X7_JHs-RaoWyozVNaR5pTmUZar=mo" TargetMode="External"/><Relationship Id="rId658" Type="http://schemas.openxmlformats.org/officeDocument/2006/relationships/hyperlink" Target="https://play-lh.googleusercontent.com/a-/AOh14GjsD-4WqsEoSRQ-NGNVeu0PSQs1czhwDTzGoEDkyA" TargetMode="External"/><Relationship Id="rId865" Type="http://schemas.openxmlformats.org/officeDocument/2006/relationships/hyperlink" Target="https://play-lh.googleusercontent.com/a-/AOh14GgYefqRA0Q3VOiWpL00riUV_hy4qWgmCi0-uopQVg" TargetMode="External"/><Relationship Id="rId1050" Type="http://schemas.openxmlformats.org/officeDocument/2006/relationships/hyperlink" Target="https://play-lh.googleusercontent.com/EGemoI2NTXmTsBVtJqk8jxF9rh8ApRWfsIMQSt2uE4OcpQqbFu7f7NbTK05lx80nuSijCz7sc3a277R67g" TargetMode="External"/><Relationship Id="rId297" Type="http://schemas.openxmlformats.org/officeDocument/2006/relationships/hyperlink" Target="https://play-lh.googleusercontent.com/a-/AOh14Gi60ubbmYytNfH_T6RVzbqBSZj8Ltx2eG8suUY7" TargetMode="External"/><Relationship Id="rId518" Type="http://schemas.openxmlformats.org/officeDocument/2006/relationships/hyperlink" Target="https://play-lh.googleusercontent.com/a-/AOh14GhD6-P5BgrMfekXu3uqFC0JoVAsduhhqpqbYzu_2w" TargetMode="External"/><Relationship Id="rId725" Type="http://schemas.openxmlformats.org/officeDocument/2006/relationships/hyperlink" Target="https://play-lh.googleusercontent.com/a-/AOh14Gi8gJbl5bneJv7K_5jhKKbCrcyJUAHY43387w9U3g" TargetMode="External"/><Relationship Id="rId932" Type="http://schemas.openxmlformats.org/officeDocument/2006/relationships/hyperlink" Target="https://play-lh.googleusercontent.com/a/AATXAJwg0IWtfhzVEwwQWM0mw8IP8w4lEiyGpG3SuyHU=mo" TargetMode="External"/><Relationship Id="rId1148" Type="http://schemas.openxmlformats.org/officeDocument/2006/relationships/hyperlink" Target="https://play-lh.googleusercontent.com/a-/AOh14GjPLqsAF63_No0rgv1hkFG-eus2ULAXmgvpRCFw" TargetMode="External"/><Relationship Id="rId157" Type="http://schemas.openxmlformats.org/officeDocument/2006/relationships/hyperlink" Target="https://play-lh.googleusercontent.com/a-/AOh14Gjb93qg0vq5TZsg-54lPrGIYCPs7wNQ3GdL4Ztz9Q" TargetMode="External"/><Relationship Id="rId364" Type="http://schemas.openxmlformats.org/officeDocument/2006/relationships/hyperlink" Target="https://play-lh.googleusercontent.com/a-/AOh14GjMTMvLJZo64KWrn0o4ZL500li6YGKMe1zaM5Xe" TargetMode="External"/><Relationship Id="rId1008" Type="http://schemas.openxmlformats.org/officeDocument/2006/relationships/hyperlink" Target="https://play-lh.googleusercontent.com/a-/AOh14GhP6gpN5imbfnmm_rTBueb7AAxmtO1uN8CqemsKSu4" TargetMode="External"/><Relationship Id="rId61" Type="http://schemas.openxmlformats.org/officeDocument/2006/relationships/hyperlink" Target="https://play-lh.googleusercontent.com/a-/AOh14GhgxAEvoDvqOnelyVB6x1ghc7qVwM_YRIC3OCyoADY" TargetMode="External"/><Relationship Id="rId571" Type="http://schemas.openxmlformats.org/officeDocument/2006/relationships/hyperlink" Target="https://play-lh.googleusercontent.com/a-/AOh14GiRAcakFL55YFcu6AQAUGehxtQGF2EAI9k0SxD49_A" TargetMode="External"/><Relationship Id="rId669" Type="http://schemas.openxmlformats.org/officeDocument/2006/relationships/hyperlink" Target="https://play-lh.googleusercontent.com/EGemoI2NTXmTsBVtJqk8jxF9rh8ApRWfsIMQSt2uE4OcpQqbFu7f7NbTK05lx80nuSijCz7sc3a277R67g" TargetMode="External"/><Relationship Id="rId876" Type="http://schemas.openxmlformats.org/officeDocument/2006/relationships/hyperlink" Target="https://play-lh.googleusercontent.com/a/AATXAJxZmAFoO3csqWxlD1S1IeMOJ6FfSYQbJ9z2GTNe=mo" TargetMode="External"/><Relationship Id="rId19" Type="http://schemas.openxmlformats.org/officeDocument/2006/relationships/hyperlink" Target="https://play-lh.googleusercontent.com/a-/AOh14Gg_4pYWX6gMa4DB1S5YuDOAbwDZQo84O0MaixVzzA" TargetMode="External"/><Relationship Id="rId224" Type="http://schemas.openxmlformats.org/officeDocument/2006/relationships/hyperlink" Target="https://play-lh.googleusercontent.com/a-/AOh14GgRglVmRf3UB_qN03A0OrKtJURrulasTyz9eWJFeg" TargetMode="External"/><Relationship Id="rId431" Type="http://schemas.openxmlformats.org/officeDocument/2006/relationships/hyperlink" Target="https://play-lh.googleusercontent.com/a/AATXAJyKO_rbne74nmln6Xvm-tkB5hdyRhrdqNDisUFY=mo" TargetMode="External"/><Relationship Id="rId529" Type="http://schemas.openxmlformats.org/officeDocument/2006/relationships/hyperlink" Target="https://play-lh.googleusercontent.com/EGemoI2NTXmTsBVtJqk8jxF9rh8ApRWfsIMQSt2uE4OcpQqbFu7f7NbTK05lx80nuSijCz7sc3a277R67g" TargetMode="External"/><Relationship Id="rId736" Type="http://schemas.openxmlformats.org/officeDocument/2006/relationships/hyperlink" Target="https://play-lh.googleusercontent.com/a-/AOh14GhR06_hMZ9hum5MwXKq6U1cNJhiefs--uYdiY2z" TargetMode="External"/><Relationship Id="rId1061" Type="http://schemas.openxmlformats.org/officeDocument/2006/relationships/hyperlink" Target="https://play-lh.googleusercontent.com/EGemoI2NTXmTsBVtJqk8jxF9rh8ApRWfsIMQSt2uE4OcpQqbFu7f7NbTK05lx80nuSijCz7sc3a277R67g" TargetMode="External"/><Relationship Id="rId1159" Type="http://schemas.openxmlformats.org/officeDocument/2006/relationships/hyperlink" Target="https://play-lh.googleusercontent.com/a-/AOh14Gio7P35vF7fTVAD6FpM6A9NiFdWxUInytKtaXKVbpQ" TargetMode="External"/><Relationship Id="rId168" Type="http://schemas.openxmlformats.org/officeDocument/2006/relationships/hyperlink" Target="https://play-lh.googleusercontent.com/a-/AOh14GioFb-6V1igjSBCKgRLvaIsKjnMDaiHsF9CWWnG" TargetMode="External"/><Relationship Id="rId943" Type="http://schemas.openxmlformats.org/officeDocument/2006/relationships/hyperlink" Target="https://play-lh.googleusercontent.com/a-/AOh14Gj2py02YloqBAhLf4vqqkaHV1x5Z9TGp_v-ZVAnhA" TargetMode="External"/><Relationship Id="rId1019" Type="http://schemas.openxmlformats.org/officeDocument/2006/relationships/hyperlink" Target="https://play-lh.googleusercontent.com/EGemoI2NTXmTsBVtJqk8jxF9rh8ApRWfsIMQSt2uE4OcpQqbFu7f7NbTK05lx80nuSijCz7sc3a277R67g" TargetMode="External"/><Relationship Id="rId72" Type="http://schemas.openxmlformats.org/officeDocument/2006/relationships/hyperlink" Target="https://play-lh.googleusercontent.com/a-/AOh14GiDkWkE_Gekz4lPBBKb582VR_qNw7IVYQJ97PBtRA" TargetMode="External"/><Relationship Id="rId375" Type="http://schemas.openxmlformats.org/officeDocument/2006/relationships/hyperlink" Target="https://play-lh.googleusercontent.com/a-/AOh14Gjoo-vx_POpMI2SRHlX4Fh8svYSRW0i9xRX1zI2Yg" TargetMode="External"/><Relationship Id="rId582" Type="http://schemas.openxmlformats.org/officeDocument/2006/relationships/hyperlink" Target="https://play-lh.googleusercontent.com/a/AATXAJyxStLzlxzf6qAJdgrONV4fpNLJQn1_kioiGzb1=mo" TargetMode="External"/><Relationship Id="rId803" Type="http://schemas.openxmlformats.org/officeDocument/2006/relationships/hyperlink" Target="https://play-lh.googleusercontent.com/a-/AOh14GiqfViqEGa32kU6Rc-m3zirXNkaRIuPbQRHeolj" TargetMode="External"/><Relationship Id="rId3" Type="http://schemas.openxmlformats.org/officeDocument/2006/relationships/hyperlink" Target="https://play-lh.googleusercontent.com/a-/AOh14GicyrYPyCwQOphxwaxudDLOpa8ipo22kwo99MykQg" TargetMode="External"/><Relationship Id="rId235" Type="http://schemas.openxmlformats.org/officeDocument/2006/relationships/hyperlink" Target="https://play-lh.googleusercontent.com/a/AATXAJyN1Vr4eiE-FCW1AAjxeEquB2_9hx0X3NFvmZ1d=mo" TargetMode="External"/><Relationship Id="rId442" Type="http://schemas.openxmlformats.org/officeDocument/2006/relationships/hyperlink" Target="https://play-lh.googleusercontent.com/a-/AOh14GgNL3eD6HQgZxInRzvz-Md4-eXtQCizurrQRDgecw" TargetMode="External"/><Relationship Id="rId887" Type="http://schemas.openxmlformats.org/officeDocument/2006/relationships/hyperlink" Target="https://play-lh.googleusercontent.com/a-/AOh14GjI4me_XXCdFOFn8ie_N9-cVhB25xK1o18wQgQd6g" TargetMode="External"/><Relationship Id="rId1072" Type="http://schemas.openxmlformats.org/officeDocument/2006/relationships/hyperlink" Target="https://play-lh.googleusercontent.com/a-/AOh14Gi1sawh1DQHBnNJsBwN-3KQUmI1pXWElhPXmO3A" TargetMode="External"/><Relationship Id="rId302" Type="http://schemas.openxmlformats.org/officeDocument/2006/relationships/hyperlink" Target="https://play-lh.googleusercontent.com/a-/AOh14GhohBsVWDLbpYhM5RbtDWSYUBxpdOwPt5SKomTh-A" TargetMode="External"/><Relationship Id="rId747" Type="http://schemas.openxmlformats.org/officeDocument/2006/relationships/hyperlink" Target="https://play-lh.googleusercontent.com/a-/AOh14Gi5kWstBMKBpog254AT-2d60M6UslXdlzttPrFwWrI" TargetMode="External"/><Relationship Id="rId954" Type="http://schemas.openxmlformats.org/officeDocument/2006/relationships/hyperlink" Target="https://play-lh.googleusercontent.com/a-/AOh14GhQ__gJrTFlr5DNdz_EFkoT5y2wV9XtCqURZDY0aA" TargetMode="External"/><Relationship Id="rId83" Type="http://schemas.openxmlformats.org/officeDocument/2006/relationships/hyperlink" Target="https://play-lh.googleusercontent.com/a-/AOh14GiZMJx2D1AD-s0Q90P7KqJZlFsfwv6QIZJBUokZzA" TargetMode="External"/><Relationship Id="rId179" Type="http://schemas.openxmlformats.org/officeDocument/2006/relationships/hyperlink" Target="https://play-lh.googleusercontent.com/a-/AOh14GgUNQFl6AjP7zrtdcDJNgHalpFoHvOV2KQgs4LecA" TargetMode="External"/><Relationship Id="rId386" Type="http://schemas.openxmlformats.org/officeDocument/2006/relationships/hyperlink" Target="https://play-lh.googleusercontent.com/a/AATXAJxxZheswihgTUs0elzZgG-d2VRawIGYy_Nhow6nFA=mo" TargetMode="External"/><Relationship Id="rId593" Type="http://schemas.openxmlformats.org/officeDocument/2006/relationships/hyperlink" Target="https://play-lh.googleusercontent.com/a-/AOh14GiscH6h_M0YI8kw-nue5AhE--Ts6h0A4FmgnML2" TargetMode="External"/><Relationship Id="rId607" Type="http://schemas.openxmlformats.org/officeDocument/2006/relationships/hyperlink" Target="https://play-lh.googleusercontent.com/a/AATXAJyZUmotKKyzft32T-PJn8rFEDHVvE0y-mUE2NjzVw=mo" TargetMode="External"/><Relationship Id="rId814" Type="http://schemas.openxmlformats.org/officeDocument/2006/relationships/hyperlink" Target="https://play-lh.googleusercontent.com/a/AATXAJyrPz-Sz4-2bxmse5YnyzS2xh6etw0p7HcSDWvf=mo" TargetMode="External"/><Relationship Id="rId246" Type="http://schemas.openxmlformats.org/officeDocument/2006/relationships/hyperlink" Target="https://play-lh.googleusercontent.com/a-/AOh14GiVM5JsKUA8L5et6XIDmWCp1gm2I0Z4oqC4i19kTQ" TargetMode="External"/><Relationship Id="rId453" Type="http://schemas.openxmlformats.org/officeDocument/2006/relationships/hyperlink" Target="https://play-lh.googleusercontent.com/a-/AOh14Gi9OCSMV0pNWLAPIgjW5DN3QroonfxRY9kJFjdJ" TargetMode="External"/><Relationship Id="rId660" Type="http://schemas.openxmlformats.org/officeDocument/2006/relationships/hyperlink" Target="https://play-lh.googleusercontent.com/EGemoI2NTXmTsBVtJqk8jxF9rh8ApRWfsIMQSt2uE4OcpQqbFu7f7NbTK05lx80nuSijCz7sc3a277R67g" TargetMode="External"/><Relationship Id="rId898" Type="http://schemas.openxmlformats.org/officeDocument/2006/relationships/hyperlink" Target="https://play-lh.googleusercontent.com/a/AATXAJwx7CEzmxxcsVB309NXjfWpH4JtyMzkG1EmvKZj=mo" TargetMode="External"/><Relationship Id="rId1083" Type="http://schemas.openxmlformats.org/officeDocument/2006/relationships/hyperlink" Target="https://play-lh.googleusercontent.com/EGemoI2NTXmTsBVtJqk8jxF9rh8ApRWfsIMQSt2uE4OcpQqbFu7f7NbTK05lx80nuSijCz7sc3a277R67g" TargetMode="External"/><Relationship Id="rId106" Type="http://schemas.openxmlformats.org/officeDocument/2006/relationships/hyperlink" Target="https://play-lh.googleusercontent.com/a/AATXAJzSbuYNkIDbEwLGJbzf8Q1QgbLLg7OXGo4TtHte=mo" TargetMode="External"/><Relationship Id="rId313" Type="http://schemas.openxmlformats.org/officeDocument/2006/relationships/hyperlink" Target="https://play-lh.googleusercontent.com/a-/AOh14GhUvvKhcFzYIHPbLNLoRiMYGIPRY2DnCXgMSsmt" TargetMode="External"/><Relationship Id="rId758" Type="http://schemas.openxmlformats.org/officeDocument/2006/relationships/hyperlink" Target="https://play-lh.googleusercontent.com/a-/AOh14GiJqloKl_ERiP5M9JrKbrTslenkSixSsPx9JEExew" TargetMode="External"/><Relationship Id="rId965" Type="http://schemas.openxmlformats.org/officeDocument/2006/relationships/hyperlink" Target="https://play-lh.googleusercontent.com/a-/AOh14GhDtkZT26WBeDjw8Ku6-8M1tnqvevdeceRJwz0QwQ" TargetMode="External"/><Relationship Id="rId1150" Type="http://schemas.openxmlformats.org/officeDocument/2006/relationships/hyperlink" Target="https://play-lh.googleusercontent.com/a-/AOh14Gjh8babehe9NkeRq3ete-ORl7UWn8WO9fj9MBqJsg" TargetMode="External"/><Relationship Id="rId10" Type="http://schemas.openxmlformats.org/officeDocument/2006/relationships/hyperlink" Target="https://play-lh.googleusercontent.com/a/AATXAJzLzexeqnXaVMqTFriqb1mSA0n_U9GYRGfkTACd=mo" TargetMode="External"/><Relationship Id="rId94" Type="http://schemas.openxmlformats.org/officeDocument/2006/relationships/hyperlink" Target="https://play-lh.googleusercontent.com/a-/AOh14GgQsBAGZfkQhMHDBzcqFFmPr1R-pxiFADFoHPvTUw" TargetMode="External"/><Relationship Id="rId397" Type="http://schemas.openxmlformats.org/officeDocument/2006/relationships/hyperlink" Target="https://play-lh.googleusercontent.com/a-/AOh14GjKfur-SZlEcL9YGakTiqEBAVeD3tDHrsTdDNto" TargetMode="External"/><Relationship Id="rId520" Type="http://schemas.openxmlformats.org/officeDocument/2006/relationships/hyperlink" Target="https://play-lh.googleusercontent.com/a/AATXAJw58Jz1VYDbdXJajrbpWFEwOeBnjTyoIX7pkbbj=mo" TargetMode="External"/><Relationship Id="rId618" Type="http://schemas.openxmlformats.org/officeDocument/2006/relationships/hyperlink" Target="https://play-lh.googleusercontent.com/a/AATXAJyOUHmoT8r91VQeqeYdJh1z5HhsdZZIHTgmxzh3=mo" TargetMode="External"/><Relationship Id="rId825" Type="http://schemas.openxmlformats.org/officeDocument/2006/relationships/hyperlink" Target="https://play-lh.googleusercontent.com/a/AATXAJweki7GhXkRvf4AaS2Xld0j7chalBQuVbLSok8R=mo" TargetMode="External"/><Relationship Id="rId257" Type="http://schemas.openxmlformats.org/officeDocument/2006/relationships/hyperlink" Target="https://play-lh.googleusercontent.com/a-/AOh14GjFzDc_6Tk-E5Iu02DL0_4HnmUQryXVXtCntiqBOQ" TargetMode="External"/><Relationship Id="rId464" Type="http://schemas.openxmlformats.org/officeDocument/2006/relationships/hyperlink" Target="https://play-lh.googleusercontent.com/a-/AOh14GgTgiZmMbDsYo1JBJFDU8zICPLqstTM20qjimjQXQ" TargetMode="External"/><Relationship Id="rId1010" Type="http://schemas.openxmlformats.org/officeDocument/2006/relationships/hyperlink" Target="https://play-lh.googleusercontent.com/a/AATXAJzko4r8oKvddYRA3lfj7ZM-rEV9erXVW3SjW6jH=mo" TargetMode="External"/><Relationship Id="rId1094" Type="http://schemas.openxmlformats.org/officeDocument/2006/relationships/hyperlink" Target="https://play-lh.googleusercontent.com/a/AATXAJz3sxwAl3hTNfCjuBybKl_EuskU_EKAeDo5Mgj_=mo" TargetMode="External"/><Relationship Id="rId1108" Type="http://schemas.openxmlformats.org/officeDocument/2006/relationships/hyperlink" Target="https://play-lh.googleusercontent.com/a-/AOh14GgFXWdW4ynwDlwGhzjpgApT-ZwZ0ipytIC3DrB9VQ" TargetMode="External"/><Relationship Id="rId117" Type="http://schemas.openxmlformats.org/officeDocument/2006/relationships/hyperlink" Target="https://play-lh.googleusercontent.com/a-/AOh14GhWZG8a81kbBfkM5IMi6_jNGss8mHrzsy8EPows" TargetMode="External"/><Relationship Id="rId671" Type="http://schemas.openxmlformats.org/officeDocument/2006/relationships/hyperlink" Target="https://play-lh.googleusercontent.com/EGemoI2NTXmTsBVtJqk8jxF9rh8ApRWfsIMQSt2uE4OcpQqbFu7f7NbTK05lx80nuSijCz7sc3a277R67g" TargetMode="External"/><Relationship Id="rId769" Type="http://schemas.openxmlformats.org/officeDocument/2006/relationships/hyperlink" Target="https://play-lh.googleusercontent.com/a-/AOh14Gj1vprdvpedApUnOhxU_JZLtK2CGaHVIxB4kYnVUw" TargetMode="External"/><Relationship Id="rId976" Type="http://schemas.openxmlformats.org/officeDocument/2006/relationships/hyperlink" Target="https://play-lh.googleusercontent.com/a-/AOh14Ghol3nDo71dCgEV8v861mxLHlpSVf0ediqOodpK" TargetMode="External"/><Relationship Id="rId324" Type="http://schemas.openxmlformats.org/officeDocument/2006/relationships/hyperlink" Target="https://play-lh.googleusercontent.com/a-/AOh14Ghof5IK-uZJLtwAWmkQ0cYARjCHY1yyMFR1x8hWLA" TargetMode="External"/><Relationship Id="rId531" Type="http://schemas.openxmlformats.org/officeDocument/2006/relationships/hyperlink" Target="https://play-lh.googleusercontent.com/a/AATXAJwQ0O8bVVsuWiA9pfp9L32GR-MJnoNm0FNY0dsG=mo" TargetMode="External"/><Relationship Id="rId629" Type="http://schemas.openxmlformats.org/officeDocument/2006/relationships/hyperlink" Target="https://play-lh.googleusercontent.com/a/AATXAJzm6-x24mNZ012hV0JZsh_iBljgjzirxSUY33QZ=mo" TargetMode="External"/><Relationship Id="rId1161" Type="http://schemas.openxmlformats.org/officeDocument/2006/relationships/hyperlink" Target="https://play-lh.googleusercontent.com/a-/AOh14Gg71NcsJEvuly0zsGcPti3dgI5KbChRMbrBxF_LIg" TargetMode="External"/><Relationship Id="rId836" Type="http://schemas.openxmlformats.org/officeDocument/2006/relationships/hyperlink" Target="https://play-lh.googleusercontent.com/a-/AOh14GjjiLAp_Kqd-SuD2pDrJuvu4HJqgYUX3CmoUhmt" TargetMode="External"/><Relationship Id="rId1021" Type="http://schemas.openxmlformats.org/officeDocument/2006/relationships/hyperlink" Target="https://play-lh.googleusercontent.com/a-/AOh14GhX-CK8IcFYUdhHa83csjVpZMFatSpZt3kuW0geBw" TargetMode="External"/><Relationship Id="rId1119" Type="http://schemas.openxmlformats.org/officeDocument/2006/relationships/hyperlink" Target="https://play-lh.googleusercontent.com/a-/AOh14Gi-sfv_3aQjP7FUjLb3qNABDNn1G2vLihP3UetL_Pg" TargetMode="External"/><Relationship Id="rId903" Type="http://schemas.openxmlformats.org/officeDocument/2006/relationships/hyperlink" Target="https://play-lh.googleusercontent.com/a-/AOh14Gi6H3IhoUAYoL-FkLPggYn04BLBR_Z5SboNdp6X" TargetMode="External"/><Relationship Id="rId32" Type="http://schemas.openxmlformats.org/officeDocument/2006/relationships/hyperlink" Target="https://play-lh.googleusercontent.com/a-/AOh14GjexG_QXjqRrFsL-NQ5A9Vc-hdu-9qvs_mnZQ67Mw" TargetMode="External"/><Relationship Id="rId181" Type="http://schemas.openxmlformats.org/officeDocument/2006/relationships/hyperlink" Target="https://play-lh.googleusercontent.com/a/AATXAJzjh-8AptJJMk5RYzpWyRe-PXmwpnAQ-go1Fqsm=mo" TargetMode="External"/><Relationship Id="rId279" Type="http://schemas.openxmlformats.org/officeDocument/2006/relationships/hyperlink" Target="https://play-lh.googleusercontent.com/a-/AOh14Gj8mNsIBM_c_qE8AoFaLOmHGl435D5pgJSRdeva" TargetMode="External"/><Relationship Id="rId486" Type="http://schemas.openxmlformats.org/officeDocument/2006/relationships/hyperlink" Target="https://play-lh.googleusercontent.com/a-/AOh14GhoLwl5qEj6zo4HOKxnnG3h0lBpgsi3bJT037N9" TargetMode="External"/><Relationship Id="rId693" Type="http://schemas.openxmlformats.org/officeDocument/2006/relationships/hyperlink" Target="https://play-lh.googleusercontent.com/a-/AOh14GjLlvWUaMrmbPXMVOqBN3Zi3ykauEJhleOLeoRUCA" TargetMode="External"/><Relationship Id="rId139" Type="http://schemas.openxmlformats.org/officeDocument/2006/relationships/hyperlink" Target="https://play-lh.googleusercontent.com/a/AATXAJwA1Yq2geGBYhnDb3FEAXLlR5LOumZw7vEodDBN=mo" TargetMode="External"/><Relationship Id="rId346" Type="http://schemas.openxmlformats.org/officeDocument/2006/relationships/hyperlink" Target="https://play-lh.googleusercontent.com/a/AATXAJxlbAKoIYIYglREP3FMdxCd0q773ejvtdxJ0uII=mo" TargetMode="External"/><Relationship Id="rId553" Type="http://schemas.openxmlformats.org/officeDocument/2006/relationships/hyperlink" Target="https://play-lh.googleusercontent.com/a/AATXAJyytfpEtK5puE0F9KpVTDAkHpgFDzUKtoY3htuo=mo" TargetMode="External"/><Relationship Id="rId760" Type="http://schemas.openxmlformats.org/officeDocument/2006/relationships/hyperlink" Target="https://play-lh.googleusercontent.com/a-/AOh14GiMdJsDuV3XmIHdjXYtwUmZCY0qHwyd7mGr6ekR" TargetMode="External"/><Relationship Id="rId998" Type="http://schemas.openxmlformats.org/officeDocument/2006/relationships/hyperlink" Target="https://play-lh.googleusercontent.com/a-/AOh14GjMrOi2LKOZ1aXePAC2ahOwo6kG60r25Byi_Wym" TargetMode="External"/><Relationship Id="rId1183" Type="http://schemas.openxmlformats.org/officeDocument/2006/relationships/hyperlink" Target="https://play-lh.googleusercontent.com/a/AATXAJwLP8NZnzrzwsXOcXvx75010jQdUxXH5IiZQAFN=mo" TargetMode="External"/><Relationship Id="rId206" Type="http://schemas.openxmlformats.org/officeDocument/2006/relationships/hyperlink" Target="https://play-lh.googleusercontent.com/a-/AOh14GjX4Hqe-AzUNOsx_ImnHYF9QuEJ1KquRgbVdMMWww" TargetMode="External"/><Relationship Id="rId413" Type="http://schemas.openxmlformats.org/officeDocument/2006/relationships/hyperlink" Target="https://play-lh.googleusercontent.com/a/AATXAJxjPce3vCQ2JkK2YWUeGCl-6Vn-Eqq43NBidWwz=mo" TargetMode="External"/><Relationship Id="rId858" Type="http://schemas.openxmlformats.org/officeDocument/2006/relationships/hyperlink" Target="https://play-lh.googleusercontent.com/a-/AOh14Ggas8UA_rLfu0rgz_BSc5VQJLJqMBTlCaIx6bi7aw" TargetMode="External"/><Relationship Id="rId1043" Type="http://schemas.openxmlformats.org/officeDocument/2006/relationships/hyperlink" Target="https://play-lh.googleusercontent.com/a-/AOh14GgWGMIjCoxLbqozWZYf3oHXCmB5mbJSmzTt_NjBHg" TargetMode="External"/><Relationship Id="rId620" Type="http://schemas.openxmlformats.org/officeDocument/2006/relationships/hyperlink" Target="https://play-lh.googleusercontent.com/a-/AOh14GjQ0pZQJ8PNeXXtmo4U2hOl1-lZQaDI6Cr2HU4c-A" TargetMode="External"/><Relationship Id="rId718" Type="http://schemas.openxmlformats.org/officeDocument/2006/relationships/hyperlink" Target="https://play-lh.googleusercontent.com/a/AATXAJwHDLYc7LJJPrGPWG1uID-BrmWsAKkikpHByWG3=mo" TargetMode="External"/><Relationship Id="rId925" Type="http://schemas.openxmlformats.org/officeDocument/2006/relationships/hyperlink" Target="https://play-lh.googleusercontent.com/a/AATXAJxNpxQTezdt5hvnDP1I71Kly_YQI-q0dKDR5Up4=mo" TargetMode="External"/><Relationship Id="rId1110" Type="http://schemas.openxmlformats.org/officeDocument/2006/relationships/hyperlink" Target="https://play-lh.googleusercontent.com/a-/AOh14GjKLAFYCBUw9jWdy6oyI0DS_1bFsMHVktOfg4LHpg" TargetMode="External"/><Relationship Id="rId54" Type="http://schemas.openxmlformats.org/officeDocument/2006/relationships/hyperlink" Target="https://play-lh.googleusercontent.com/a/AATXAJznbWUaDxJiCVJXGlJ4BmQEZ-zZ3x6AbUCz5Fdk=mo" TargetMode="External"/><Relationship Id="rId270" Type="http://schemas.openxmlformats.org/officeDocument/2006/relationships/hyperlink" Target="https://play-lh.googleusercontent.com/a-/AOh14GiJJ1_65tkjYVUbHK8bDv-gOhSVAJosrT_j3-BQ1sc" TargetMode="External"/><Relationship Id="rId130" Type="http://schemas.openxmlformats.org/officeDocument/2006/relationships/hyperlink" Target="https://play-lh.googleusercontent.com/a/AATXAJx3I9ClTF_8jsWADVEzU9Sj1Wk2zyzfWYrM26Rs=mo" TargetMode="External"/><Relationship Id="rId368" Type="http://schemas.openxmlformats.org/officeDocument/2006/relationships/hyperlink" Target="https://play-lh.googleusercontent.com/a/AATXAJzmZv3i2M3gn3WKDeRufLhcO86sJIPUXmefdqhA=mo" TargetMode="External"/><Relationship Id="rId575" Type="http://schemas.openxmlformats.org/officeDocument/2006/relationships/hyperlink" Target="https://play-lh.googleusercontent.com/a-/AOh14GjkeVGbKKDKPSmRqINlTy4_qKnc2mr9TyaVPgZ2NA" TargetMode="External"/><Relationship Id="rId782" Type="http://schemas.openxmlformats.org/officeDocument/2006/relationships/hyperlink" Target="https://play-lh.googleusercontent.com/a-/AOh14GjGSAxRyo0Hyko6u0j5Rn_PDFv51sNrWdRh4ZJTbw" TargetMode="External"/><Relationship Id="rId228" Type="http://schemas.openxmlformats.org/officeDocument/2006/relationships/hyperlink" Target="https://play-lh.googleusercontent.com/a-/AOh14GiKl1QaZ9AOCHf_F8pbOrzYAodva8pEje_hAlAAwQ" TargetMode="External"/><Relationship Id="rId435" Type="http://schemas.openxmlformats.org/officeDocument/2006/relationships/hyperlink" Target="https://play-lh.googleusercontent.com/a-/AOh14GjkVMOIwfqUi1MxjYnU-PRLbbwe6UEA_uVkIcvL-A" TargetMode="External"/><Relationship Id="rId642" Type="http://schemas.openxmlformats.org/officeDocument/2006/relationships/hyperlink" Target="https://play-lh.googleusercontent.com/EGemoI2NTXmTsBVtJqk8jxF9rh8ApRWfsIMQSt2uE4OcpQqbFu7f7NbTK05lx80nuSijCz7sc3a277R67g" TargetMode="External"/><Relationship Id="rId1065" Type="http://schemas.openxmlformats.org/officeDocument/2006/relationships/hyperlink" Target="https://play-lh.googleusercontent.com/a-/AOh14GgvJRSVzqioSIXrBIPpaLWxaAcF9HxzQi0q0Q2r9g" TargetMode="External"/><Relationship Id="rId502" Type="http://schemas.openxmlformats.org/officeDocument/2006/relationships/hyperlink" Target="https://play-lh.googleusercontent.com/a-/AOh14GiR21yagTUxz_zV8X4JZ-zfioGtEJZgFAE3bShKaA" TargetMode="External"/><Relationship Id="rId947" Type="http://schemas.openxmlformats.org/officeDocument/2006/relationships/hyperlink" Target="https://play-lh.googleusercontent.com/a-/AOh14GhF-sr-c9Rhe3DAGu2ee6vtWuT4dvxfuv9N-QZ2UiA" TargetMode="External"/><Relationship Id="rId1132" Type="http://schemas.openxmlformats.org/officeDocument/2006/relationships/hyperlink" Target="https://play-lh.googleusercontent.com/a-/AOh14GjXt7mdiFwzlNJW0KD3L4FLF0yBcLPURXQWiARl6YM" TargetMode="External"/><Relationship Id="rId76" Type="http://schemas.openxmlformats.org/officeDocument/2006/relationships/hyperlink" Target="https://play-lh.googleusercontent.com/a-/AOh14GjAMx4eW4AwFvfCxBZ1zIL11MhlomR0miNjGUC0" TargetMode="External"/><Relationship Id="rId807" Type="http://schemas.openxmlformats.org/officeDocument/2006/relationships/hyperlink" Target="https://play-lh.googleusercontent.com/a/AATXAJxMIbfG4CDCp4wM_8iDozNf0PT7jNicm-mxLBoq=mo" TargetMode="External"/><Relationship Id="rId292" Type="http://schemas.openxmlformats.org/officeDocument/2006/relationships/hyperlink" Target="https://play-lh.googleusercontent.com/a-/AOh14GiLVxyr2RXBrcvsGbV4OXtkE_yCksJ2C68B3Zw96w" TargetMode="External"/><Relationship Id="rId597" Type="http://schemas.openxmlformats.org/officeDocument/2006/relationships/hyperlink" Target="https://play-lh.googleusercontent.com/a-/AOh14Gh3yI8Q4_BWu8Qob63W1tegxZT4MmJotAWjjU5SeqM" TargetMode="External"/><Relationship Id="rId152" Type="http://schemas.openxmlformats.org/officeDocument/2006/relationships/hyperlink" Target="https://play-lh.googleusercontent.com/a-/AOh14GiJEcE7eGRdCyet2xEBIGfmKTxnNNmD4FLq7wDK" TargetMode="External"/><Relationship Id="rId457" Type="http://schemas.openxmlformats.org/officeDocument/2006/relationships/hyperlink" Target="https://play-lh.googleusercontent.com/a-/AOh14GhZNcLFl1BMb6EbK8Od7dJjMuGZX2D-2rQ0d-DrjA" TargetMode="External"/><Relationship Id="rId1087" Type="http://schemas.openxmlformats.org/officeDocument/2006/relationships/hyperlink" Target="https://play-lh.googleusercontent.com/a-/AOh14GglKEduWeCBJBXfoyLmRztsrevSXC7E0s-5mxzrAQ" TargetMode="External"/><Relationship Id="rId664" Type="http://schemas.openxmlformats.org/officeDocument/2006/relationships/hyperlink" Target="https://play-lh.googleusercontent.com/EGemoI2NTXmTsBVtJqk8jxF9rh8ApRWfsIMQSt2uE4OcpQqbFu7f7NbTK05lx80nuSijCz7sc3a277R67g" TargetMode="External"/><Relationship Id="rId871" Type="http://schemas.openxmlformats.org/officeDocument/2006/relationships/hyperlink" Target="https://play-lh.googleusercontent.com/a/AATXAJw8sJQWgtBJIf_LLUmB9cYV9o8JBMFn4PLirjKy=mo" TargetMode="External"/><Relationship Id="rId969" Type="http://schemas.openxmlformats.org/officeDocument/2006/relationships/hyperlink" Target="https://play-lh.googleusercontent.com/a/AATXAJwNJZZjTGp5hgjh06Hbj-g4iReRTjtRAuDiL_ou=mo" TargetMode="External"/><Relationship Id="rId317" Type="http://schemas.openxmlformats.org/officeDocument/2006/relationships/hyperlink" Target="https://play-lh.googleusercontent.com/a-/AOh14GgJk2lCnYE2xxydlnLRaYslcx8X1UT84Ubk_T9m" TargetMode="External"/><Relationship Id="rId524" Type="http://schemas.openxmlformats.org/officeDocument/2006/relationships/hyperlink" Target="https://play-lh.googleusercontent.com/a-/AOh14GiSrfxQzACPoQ9TMHJFaum2nRRjIfsgMxdR887jWQ" TargetMode="External"/><Relationship Id="rId731" Type="http://schemas.openxmlformats.org/officeDocument/2006/relationships/hyperlink" Target="https://play-lh.googleusercontent.com/a/AATXAJwjVGEVwWIs2PJ3pI30BTJHfcfhAC7bkUC5C-iK=mo" TargetMode="External"/><Relationship Id="rId1154" Type="http://schemas.openxmlformats.org/officeDocument/2006/relationships/hyperlink" Target="https://play-lh.googleusercontent.com/a-/AOh14GizT2IkNQ4Uf0quPXYudpmAEtxyluLSn25_X7k_" TargetMode="External"/><Relationship Id="rId98" Type="http://schemas.openxmlformats.org/officeDocument/2006/relationships/hyperlink" Target="https://play-lh.googleusercontent.com/a-/AOh14Gjt6DmNpNEERULxAaRUO6wXnaq0qpPDrW36jYc57cs" TargetMode="External"/><Relationship Id="rId829" Type="http://schemas.openxmlformats.org/officeDocument/2006/relationships/hyperlink" Target="https://play-lh.googleusercontent.com/a/AATXAJyggT-BE3C08TRoNG9YqI69OET1M5EVmMfgPgt1=mo" TargetMode="External"/><Relationship Id="rId1014" Type="http://schemas.openxmlformats.org/officeDocument/2006/relationships/hyperlink" Target="https://play-lh.googleusercontent.com/a-/AOh14GjT0CMoPkyydkXZXP-3j8Qus5ovf1G9gz0X5OqFtw" TargetMode="External"/><Relationship Id="rId25" Type="http://schemas.openxmlformats.org/officeDocument/2006/relationships/hyperlink" Target="https://play-lh.googleusercontent.com/a-/AOh14Gh2ytepb-9r7JhCJbN7YuD-L6lAPeunZCdKHGv5yg" TargetMode="External"/><Relationship Id="rId174" Type="http://schemas.openxmlformats.org/officeDocument/2006/relationships/hyperlink" Target="https://play-lh.googleusercontent.com/a-/AOh14Gh6fzRMswBE4NKRc9nO3DIsOZo82_DQ2Rl1Q-XHsw" TargetMode="External"/><Relationship Id="rId381" Type="http://schemas.openxmlformats.org/officeDocument/2006/relationships/hyperlink" Target="https://play-lh.googleusercontent.com/a-/AOh14GgKifoJjGehvAXY5aLSJw_Ph8B4icHFeWXdIRbXyw" TargetMode="External"/><Relationship Id="rId241" Type="http://schemas.openxmlformats.org/officeDocument/2006/relationships/hyperlink" Target="https://play-lh.googleusercontent.com/a-/AOh14GgTT-ZICn8xl9ExO1voKeX44-QAVfe_TR7A_p-M" TargetMode="External"/><Relationship Id="rId479" Type="http://schemas.openxmlformats.org/officeDocument/2006/relationships/hyperlink" Target="https://play-lh.googleusercontent.com/a-/AOh14GhugWCTbj6oMUBNzTH4033bzb_vH1IOeq4kSXnk8w" TargetMode="External"/><Relationship Id="rId686" Type="http://schemas.openxmlformats.org/officeDocument/2006/relationships/hyperlink" Target="https://play-lh.googleusercontent.com/a/AATXAJzt12PTmbN9KdwuxaKr2ij9mYJzf1SQezVuPyqG=mo" TargetMode="External"/><Relationship Id="rId893" Type="http://schemas.openxmlformats.org/officeDocument/2006/relationships/hyperlink" Target="https://play-lh.googleusercontent.com/a/AATXAJw-Hp71BVwIAj0-PneYS1pxjRbSLDyPZw4iFsRc=mo" TargetMode="External"/><Relationship Id="rId339" Type="http://schemas.openxmlformats.org/officeDocument/2006/relationships/hyperlink" Target="https://play-lh.googleusercontent.com/a-/AOh14GiaKrP-thH41jnHBw3c1fJyj_tw_ZpFSTUwN3w2" TargetMode="External"/><Relationship Id="rId546" Type="http://schemas.openxmlformats.org/officeDocument/2006/relationships/hyperlink" Target="https://play-lh.googleusercontent.com/EGemoI2NTXmTsBVtJqk8jxF9rh8ApRWfsIMQSt2uE4OcpQqbFu7f7NbTK05lx80nuSijCz7sc3a277R67g" TargetMode="External"/><Relationship Id="rId753" Type="http://schemas.openxmlformats.org/officeDocument/2006/relationships/hyperlink" Target="https://play-lh.googleusercontent.com/a/AATXAJwWF1uJ50-QW82tMH4I6MZDYyKj07oMaHfsf7bJ=mo" TargetMode="External"/><Relationship Id="rId1176" Type="http://schemas.openxmlformats.org/officeDocument/2006/relationships/hyperlink" Target="https://play-lh.googleusercontent.com/a-/AOh14GhqLz6L77K23EgVY16dxZh44CcuJaP5haN9eqPu" TargetMode="External"/><Relationship Id="rId101" Type="http://schemas.openxmlformats.org/officeDocument/2006/relationships/hyperlink" Target="https://play-lh.googleusercontent.com/a/AATXAJzceTYlesJUohgsQO_BxI98D0y-auNcO_BFL6oT=mo" TargetMode="External"/><Relationship Id="rId406" Type="http://schemas.openxmlformats.org/officeDocument/2006/relationships/hyperlink" Target="https://play-lh.googleusercontent.com/a-/AOh14Ggy2us9qH1m0MV62wBeVc1ezIclBlCMeJ69Tuao" TargetMode="External"/><Relationship Id="rId960" Type="http://schemas.openxmlformats.org/officeDocument/2006/relationships/hyperlink" Target="https://play-lh.googleusercontent.com/a-/AOh14GgYsFRZlMLGfNKCLVi-es8-eD_W_mt-6FrXczZeEg" TargetMode="External"/><Relationship Id="rId1036" Type="http://schemas.openxmlformats.org/officeDocument/2006/relationships/hyperlink" Target="https://play-lh.googleusercontent.com/a/AATXAJxl0YV8mvhpaZTqKzquw6XVoSCDPdV_qTGiFICu=mo" TargetMode="External"/><Relationship Id="rId613" Type="http://schemas.openxmlformats.org/officeDocument/2006/relationships/hyperlink" Target="https://play-lh.googleusercontent.com/a-/AOh14GgRYNr-U7er9m27gwEEvdpuPXhPhTXpIaVGZ9Z_" TargetMode="External"/><Relationship Id="rId820" Type="http://schemas.openxmlformats.org/officeDocument/2006/relationships/hyperlink" Target="https://play-lh.googleusercontent.com/a/AATXAJxYURG9XMSv9W_XbUWnKG_AqWiz1oeLGdQAcWdD=mo" TargetMode="External"/><Relationship Id="rId918" Type="http://schemas.openxmlformats.org/officeDocument/2006/relationships/hyperlink" Target="https://play-lh.googleusercontent.com/a-/AOh14GiRKF-NhaT1HibPOkXNHk-aI7YQWo86Jm25muZwRA" TargetMode="External"/><Relationship Id="rId1103" Type="http://schemas.openxmlformats.org/officeDocument/2006/relationships/hyperlink" Target="https://play-lh.googleusercontent.com/a-/AOh14GiH5EcguZUu11qhxjbD3H3Nngn8xzzlgjdARTwsGQ" TargetMode="External"/><Relationship Id="rId47" Type="http://schemas.openxmlformats.org/officeDocument/2006/relationships/hyperlink" Target="https://play-lh.googleusercontent.com/a-/AOh14GiQCS4hf3SgEisNYS1xGybbCNZ86bg-oeTsey_YWg" TargetMode="External"/><Relationship Id="rId196" Type="http://schemas.openxmlformats.org/officeDocument/2006/relationships/hyperlink" Target="https://play-lh.googleusercontent.com/a-/AOh14GjuRtghiPPzBNKv7sSC54k-gOfeT3Kywqr4OpWWlg" TargetMode="External"/><Relationship Id="rId263" Type="http://schemas.openxmlformats.org/officeDocument/2006/relationships/hyperlink" Target="https://play-lh.googleusercontent.com/a-/AOh14Gju--3mo6bDS9G8nIFnrLMRBpr9w_fo12ZQlq_b" TargetMode="External"/><Relationship Id="rId470" Type="http://schemas.openxmlformats.org/officeDocument/2006/relationships/hyperlink" Target="https://play-lh.googleusercontent.com/a-/AOh14Gigb7EwgXrpBzidBDxyFfoiksHwbSHYCOOyFxk0" TargetMode="External"/><Relationship Id="rId123" Type="http://schemas.openxmlformats.org/officeDocument/2006/relationships/hyperlink" Target="https://play-lh.googleusercontent.com/a-/AOh14GiZNnmRwr1FFMsIZloje7-NmoSfhUS13GYjiDGPyV4" TargetMode="External"/><Relationship Id="rId330" Type="http://schemas.openxmlformats.org/officeDocument/2006/relationships/hyperlink" Target="https://play-lh.googleusercontent.com/a/AATXAJy838u9Gjp209y-BPssolodtd6AC2IeB3ts8_Xq=mo" TargetMode="External"/><Relationship Id="rId568" Type="http://schemas.openxmlformats.org/officeDocument/2006/relationships/hyperlink" Target="https://play-lh.googleusercontent.com/EGemoI2NTXmTsBVtJqk8jxF9rh8ApRWfsIMQSt2uE4OcpQqbFu7f7NbTK05lx80nuSijCz7sc3a277R67g" TargetMode="External"/><Relationship Id="rId775" Type="http://schemas.openxmlformats.org/officeDocument/2006/relationships/hyperlink" Target="https://play-lh.googleusercontent.com/EGemoI2NTXmTsBVtJqk8jxF9rh8ApRWfsIMQSt2uE4OcpQqbFu7f7NbTK05lx80nuSijCz7sc3a277R67g" TargetMode="External"/><Relationship Id="rId982" Type="http://schemas.openxmlformats.org/officeDocument/2006/relationships/hyperlink" Target="https://play-lh.googleusercontent.com/a-/AOh14Ghojbi0LGmLqFRRdV6cNnfUKGutyVLcyYC6eInsuw" TargetMode="External"/><Relationship Id="rId1198" Type="http://schemas.openxmlformats.org/officeDocument/2006/relationships/hyperlink" Target="https://play-lh.googleusercontent.com/a-/AOh14Gi4BF7NsjBRdc8YBw_9e5z8GEcNnLGdETmXN4BGXQ" TargetMode="External"/><Relationship Id="rId428" Type="http://schemas.openxmlformats.org/officeDocument/2006/relationships/hyperlink" Target="https://play-lh.googleusercontent.com/a-/AOh14GgV9KfOSeLmjC9hTFAzJhbsfntNNeYlC8lBs3Cc6w" TargetMode="External"/><Relationship Id="rId635" Type="http://schemas.openxmlformats.org/officeDocument/2006/relationships/hyperlink" Target="https://play-lh.googleusercontent.com/a-/AOh14GiVBmvjthkNzB5CBapVUS_k4OmFo4Y-l4eJmP-e2g" TargetMode="External"/><Relationship Id="rId842" Type="http://schemas.openxmlformats.org/officeDocument/2006/relationships/hyperlink" Target="https://play-lh.googleusercontent.com/a-/AOh14Ghtj6Cpxc5LraeGawwxEgwOIufl_f8PDHG_5bH-MA" TargetMode="External"/><Relationship Id="rId1058" Type="http://schemas.openxmlformats.org/officeDocument/2006/relationships/hyperlink" Target="https://play-lh.googleusercontent.com/a-/AOh14Gi-3vUbViIsn1St2L1wsRgiT26Xg4ikRzzcUqTZ" TargetMode="External"/><Relationship Id="rId702" Type="http://schemas.openxmlformats.org/officeDocument/2006/relationships/hyperlink" Target="https://play-lh.googleusercontent.com/a/AATXAJw6zRWz4BRf593FHSO_FD1tFsOZZOBcaQYSL9nN=mo" TargetMode="External"/><Relationship Id="rId1125" Type="http://schemas.openxmlformats.org/officeDocument/2006/relationships/hyperlink" Target="https://play-lh.googleusercontent.com/a/AATXAJwVuTyZFjtvrrdY1g2hpSW1zdj-lCmtVnviNPJi=mo" TargetMode="External"/><Relationship Id="rId69" Type="http://schemas.openxmlformats.org/officeDocument/2006/relationships/hyperlink" Target="https://play-lh.googleusercontent.com/a/AATXAJyuDnKs2ittPzz7C_yveWPrq-iKNRcN9uHbwAa4=mo" TargetMode="External"/><Relationship Id="rId285" Type="http://schemas.openxmlformats.org/officeDocument/2006/relationships/hyperlink" Target="https://play-lh.googleusercontent.com/a-/AOh14GiDnsVoCudsdzhzVLASWmbIgOjDt8ca0r7Dn6lDcw" TargetMode="External"/><Relationship Id="rId492" Type="http://schemas.openxmlformats.org/officeDocument/2006/relationships/hyperlink" Target="https://play-lh.googleusercontent.com/a-/AOh14GioOCASOMYczEBI20o3GbK2Hmmu7qRYBBRXYfEHTw" TargetMode="External"/><Relationship Id="rId797" Type="http://schemas.openxmlformats.org/officeDocument/2006/relationships/hyperlink" Target="https://play-lh.googleusercontent.com/a/AATXAJwiyAh43S1fUUG3P34Z625ke6v5CCcCkBc44O2R=mo" TargetMode="External"/><Relationship Id="rId145" Type="http://schemas.openxmlformats.org/officeDocument/2006/relationships/hyperlink" Target="https://play-lh.googleusercontent.com/a-/AOh14GjDscPx8Ib6k0S7YVnCve0aAdOow7TS3jczmQ7q7g" TargetMode="External"/><Relationship Id="rId352" Type="http://schemas.openxmlformats.org/officeDocument/2006/relationships/hyperlink" Target="https://play-lh.googleusercontent.com/a/AATXAJzWQc4LdA3I1YU4l5IArvyR3GbdkPAxRiREzUrB=m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D1217"/>
  <sheetViews>
    <sheetView tabSelected="1" topLeftCell="F1" workbookViewId="0">
      <pane ySplit="2" topLeftCell="A1187" activePane="bottomLeft" state="frozen"/>
      <selection pane="bottomLeft" activeCell="AB7" sqref="AB7"/>
    </sheetView>
  </sheetViews>
  <sheetFormatPr baseColWidth="10" defaultColWidth="14.5" defaultRowHeight="15.75" customHeight="1"/>
  <cols>
    <col min="1" max="4" width="14.5" hidden="1"/>
    <col min="5" max="5" width="300.1640625" hidden="1" customWidth="1"/>
    <col min="6" max="6" width="39.6640625" customWidth="1"/>
    <col min="7" max="7" width="14.5" hidden="1"/>
    <col min="8" max="8" width="13.6640625" bestFit="1" customWidth="1"/>
    <col min="14" max="14" width="20" customWidth="1"/>
  </cols>
  <sheetData>
    <row r="1" spans="1:30" ht="16">
      <c r="A1" s="8"/>
      <c r="B1" s="8"/>
      <c r="C1" s="8"/>
      <c r="D1" s="8"/>
      <c r="E1" s="8"/>
      <c r="F1" s="8"/>
      <c r="G1" s="8"/>
      <c r="H1" s="8"/>
      <c r="I1" s="8"/>
      <c r="J1" s="9" t="s">
        <v>0</v>
      </c>
      <c r="K1" s="10"/>
      <c r="L1" s="10"/>
      <c r="M1" s="10"/>
      <c r="N1" s="10"/>
      <c r="O1" s="10"/>
      <c r="P1" s="10"/>
      <c r="Q1" s="10"/>
      <c r="R1" s="9" t="s">
        <v>1</v>
      </c>
      <c r="S1" s="10"/>
      <c r="T1" s="10"/>
      <c r="U1" s="10"/>
      <c r="V1" s="10"/>
      <c r="W1" s="9" t="s">
        <v>2</v>
      </c>
      <c r="X1" s="10"/>
      <c r="Y1" s="10"/>
      <c r="Z1" s="10"/>
      <c r="AA1" s="11" t="s">
        <v>0</v>
      </c>
      <c r="AB1" s="11" t="s">
        <v>1</v>
      </c>
      <c r="AC1" s="11" t="s">
        <v>2</v>
      </c>
      <c r="AD1" s="11" t="s">
        <v>3</v>
      </c>
    </row>
    <row r="2" spans="1:30" ht="16">
      <c r="A2" s="8" t="s">
        <v>4</v>
      </c>
      <c r="B2" s="8" t="s">
        <v>5</v>
      </c>
      <c r="C2" s="8" t="s">
        <v>6</v>
      </c>
      <c r="D2" s="8" t="s">
        <v>7</v>
      </c>
      <c r="E2" s="8" t="s">
        <v>8</v>
      </c>
      <c r="F2" s="8" t="s">
        <v>9</v>
      </c>
      <c r="G2" s="8" t="s">
        <v>10</v>
      </c>
      <c r="H2" s="8" t="s">
        <v>11</v>
      </c>
      <c r="I2" s="8" t="s">
        <v>12</v>
      </c>
      <c r="J2" s="12" t="s">
        <v>13</v>
      </c>
      <c r="K2" s="12" t="s">
        <v>14</v>
      </c>
      <c r="L2" s="12" t="s">
        <v>15</v>
      </c>
      <c r="M2" s="12" t="s">
        <v>16</v>
      </c>
      <c r="N2" s="13" t="s">
        <v>17</v>
      </c>
      <c r="O2" s="12" t="s">
        <v>18</v>
      </c>
      <c r="P2" s="12" t="s">
        <v>19</v>
      </c>
      <c r="Q2" s="12" t="s">
        <v>20</v>
      </c>
      <c r="R2" s="13" t="s">
        <v>21</v>
      </c>
      <c r="S2" s="13" t="s">
        <v>22</v>
      </c>
      <c r="T2" s="14" t="s">
        <v>23</v>
      </c>
      <c r="U2" s="12" t="s">
        <v>24</v>
      </c>
      <c r="V2" s="12" t="s">
        <v>20</v>
      </c>
      <c r="W2" s="12" t="s">
        <v>25</v>
      </c>
      <c r="X2" s="13" t="s">
        <v>26</v>
      </c>
      <c r="Y2" s="13" t="s">
        <v>27</v>
      </c>
      <c r="Z2" s="13" t="s">
        <v>20</v>
      </c>
      <c r="AA2" s="13"/>
      <c r="AB2" s="13"/>
      <c r="AC2" s="13"/>
      <c r="AD2" s="13"/>
    </row>
    <row r="3" spans="1:30" ht="13">
      <c r="A3" s="8">
        <v>5748</v>
      </c>
      <c r="B3" s="8">
        <v>5748</v>
      </c>
      <c r="C3" s="8" t="s">
        <v>28</v>
      </c>
      <c r="D3" s="8" t="s">
        <v>29</v>
      </c>
      <c r="E3" s="15" t="s">
        <v>30</v>
      </c>
      <c r="F3" s="8" t="s">
        <v>31</v>
      </c>
      <c r="G3" s="8">
        <v>5</v>
      </c>
      <c r="H3" s="8">
        <v>4</v>
      </c>
      <c r="I3" s="8" t="s">
        <v>32</v>
      </c>
      <c r="J3" s="8">
        <v>0</v>
      </c>
      <c r="K3" s="8">
        <v>0</v>
      </c>
      <c r="L3" s="8">
        <v>0</v>
      </c>
      <c r="M3" s="8">
        <v>0</v>
      </c>
      <c r="N3" s="8">
        <v>1</v>
      </c>
      <c r="O3" s="8">
        <v>0</v>
      </c>
      <c r="P3" s="8">
        <v>0</v>
      </c>
      <c r="Q3" s="8">
        <v>0</v>
      </c>
      <c r="R3" s="8">
        <v>0</v>
      </c>
      <c r="S3" s="8">
        <v>0</v>
      </c>
      <c r="T3" s="8">
        <v>0</v>
      </c>
      <c r="U3" s="8">
        <v>0</v>
      </c>
      <c r="V3" s="8">
        <v>0</v>
      </c>
      <c r="W3" s="8">
        <v>0</v>
      </c>
      <c r="X3" s="8">
        <v>0</v>
      </c>
      <c r="Y3" s="8">
        <v>0</v>
      </c>
      <c r="Z3" s="8">
        <v>0</v>
      </c>
      <c r="AA3" s="8">
        <f t="shared" ref="AA3:AA1202" si="0">MAX(J3:Q3)</f>
        <v>1</v>
      </c>
      <c r="AB3" s="8">
        <f t="shared" ref="AB3:AB1202" si="1">MAX(R3:V3)</f>
        <v>0</v>
      </c>
      <c r="AC3" s="8">
        <f t="shared" ref="AC3:AC1202" si="2">MAX(W3:Z3)</f>
        <v>0</v>
      </c>
      <c r="AD3" s="8">
        <f t="shared" ref="AD3:AD1202" si="3">IF(SUM(J3:Z3)=0,1,0)</f>
        <v>0</v>
      </c>
    </row>
    <row r="4" spans="1:30" ht="13">
      <c r="A4" s="8">
        <v>3526</v>
      </c>
      <c r="B4" s="8">
        <v>3526</v>
      </c>
      <c r="C4" s="8" t="s">
        <v>33</v>
      </c>
      <c r="D4" s="8" t="s">
        <v>34</v>
      </c>
      <c r="E4" s="15" t="s">
        <v>35</v>
      </c>
      <c r="F4" s="8" t="s">
        <v>36</v>
      </c>
      <c r="G4" s="8">
        <v>4</v>
      </c>
      <c r="H4" s="8">
        <v>1</v>
      </c>
      <c r="I4" s="8" t="s">
        <v>32</v>
      </c>
      <c r="J4" s="8">
        <v>0</v>
      </c>
      <c r="K4" s="8">
        <v>0</v>
      </c>
      <c r="L4" s="8">
        <v>0</v>
      </c>
      <c r="M4" s="8">
        <v>0</v>
      </c>
      <c r="N4" s="8">
        <v>0</v>
      </c>
      <c r="O4" s="8">
        <v>0</v>
      </c>
      <c r="P4" s="8">
        <v>0</v>
      </c>
      <c r="Q4" s="8">
        <v>0</v>
      </c>
      <c r="R4" s="8">
        <v>0</v>
      </c>
      <c r="S4" s="8">
        <v>0</v>
      </c>
      <c r="T4" s="8">
        <v>0</v>
      </c>
      <c r="U4" s="8">
        <v>0</v>
      </c>
      <c r="V4" s="8">
        <v>0</v>
      </c>
      <c r="W4" s="8">
        <v>0</v>
      </c>
      <c r="X4" s="8">
        <v>0</v>
      </c>
      <c r="Y4" s="8">
        <v>1</v>
      </c>
      <c r="Z4" s="8">
        <v>0</v>
      </c>
      <c r="AA4" s="8">
        <f t="shared" si="0"/>
        <v>0</v>
      </c>
      <c r="AB4" s="8">
        <f t="shared" si="1"/>
        <v>0</v>
      </c>
      <c r="AC4" s="8">
        <f t="shared" si="2"/>
        <v>1</v>
      </c>
      <c r="AD4" s="8">
        <f t="shared" si="3"/>
        <v>0</v>
      </c>
    </row>
    <row r="5" spans="1:30" ht="13">
      <c r="A5" s="8">
        <v>6665</v>
      </c>
      <c r="B5" s="8">
        <v>6665</v>
      </c>
      <c r="C5" s="8" t="s">
        <v>37</v>
      </c>
      <c r="D5" s="8" t="s">
        <v>38</v>
      </c>
      <c r="E5" s="15" t="s">
        <v>39</v>
      </c>
      <c r="F5" s="8" t="s">
        <v>40</v>
      </c>
      <c r="G5" s="8">
        <v>4</v>
      </c>
      <c r="H5" s="8">
        <v>0</v>
      </c>
      <c r="I5" s="8" t="s">
        <v>32</v>
      </c>
      <c r="J5" s="8">
        <v>0</v>
      </c>
      <c r="K5" s="8">
        <v>0</v>
      </c>
      <c r="L5" s="8">
        <v>0</v>
      </c>
      <c r="M5" s="8">
        <v>0</v>
      </c>
      <c r="N5" s="8">
        <v>0</v>
      </c>
      <c r="O5" s="8">
        <v>0</v>
      </c>
      <c r="P5" s="8">
        <v>0</v>
      </c>
      <c r="Q5" s="8">
        <v>0</v>
      </c>
      <c r="R5" s="8">
        <v>0</v>
      </c>
      <c r="S5" s="8">
        <v>0</v>
      </c>
      <c r="T5" s="8">
        <v>0</v>
      </c>
      <c r="U5" s="8">
        <v>0</v>
      </c>
      <c r="V5" s="8">
        <v>0</v>
      </c>
      <c r="W5" s="8">
        <v>1</v>
      </c>
      <c r="X5" s="8">
        <v>0</v>
      </c>
      <c r="Y5" s="8">
        <v>0</v>
      </c>
      <c r="Z5" s="8">
        <v>0</v>
      </c>
      <c r="AA5" s="8">
        <f t="shared" si="0"/>
        <v>0</v>
      </c>
      <c r="AB5" s="8">
        <f t="shared" si="1"/>
        <v>0</v>
      </c>
      <c r="AC5" s="8">
        <f t="shared" si="2"/>
        <v>1</v>
      </c>
      <c r="AD5" s="8">
        <f t="shared" si="3"/>
        <v>0</v>
      </c>
    </row>
    <row r="6" spans="1:30" ht="13">
      <c r="A6" s="8">
        <v>3350</v>
      </c>
      <c r="B6" s="8">
        <v>3350</v>
      </c>
      <c r="C6" s="8" t="s">
        <v>41</v>
      </c>
      <c r="D6" s="8" t="s">
        <v>42</v>
      </c>
      <c r="E6" s="15" t="s">
        <v>43</v>
      </c>
      <c r="F6" s="8" t="s">
        <v>44</v>
      </c>
      <c r="G6" s="8">
        <v>4</v>
      </c>
      <c r="H6" s="8">
        <v>0</v>
      </c>
      <c r="I6" s="8" t="s">
        <v>32</v>
      </c>
      <c r="J6" s="8">
        <v>1</v>
      </c>
      <c r="K6" s="8">
        <v>0</v>
      </c>
      <c r="L6" s="8">
        <v>0</v>
      </c>
      <c r="M6" s="8">
        <v>0</v>
      </c>
      <c r="N6" s="8">
        <v>0</v>
      </c>
      <c r="O6" s="8">
        <v>0</v>
      </c>
      <c r="P6" s="8">
        <v>0</v>
      </c>
      <c r="Q6" s="8">
        <v>0</v>
      </c>
      <c r="R6" s="8">
        <v>0</v>
      </c>
      <c r="S6" s="8">
        <v>0</v>
      </c>
      <c r="T6" s="8">
        <v>0</v>
      </c>
      <c r="U6" s="8">
        <v>0</v>
      </c>
      <c r="V6" s="8">
        <v>0</v>
      </c>
      <c r="W6" s="8">
        <v>0</v>
      </c>
      <c r="X6" s="8">
        <v>0</v>
      </c>
      <c r="Y6" s="8">
        <v>0</v>
      </c>
      <c r="Z6" s="8">
        <v>0</v>
      </c>
      <c r="AA6" s="8">
        <f t="shared" si="0"/>
        <v>1</v>
      </c>
      <c r="AB6" s="8">
        <f t="shared" si="1"/>
        <v>0</v>
      </c>
      <c r="AC6" s="8">
        <f t="shared" si="2"/>
        <v>0</v>
      </c>
      <c r="AD6" s="8">
        <f t="shared" si="3"/>
        <v>0</v>
      </c>
    </row>
    <row r="7" spans="1:30" ht="13">
      <c r="A7" s="8">
        <v>1475</v>
      </c>
      <c r="B7" s="8">
        <v>1475</v>
      </c>
      <c r="C7" s="8" t="s">
        <v>45</v>
      </c>
      <c r="D7" s="8" t="s">
        <v>46</v>
      </c>
      <c r="E7" s="15" t="s">
        <v>47</v>
      </c>
      <c r="F7" s="8" t="s">
        <v>48</v>
      </c>
      <c r="G7" s="8">
        <v>5</v>
      </c>
      <c r="H7" s="8">
        <v>0</v>
      </c>
      <c r="I7" s="8" t="s">
        <v>32</v>
      </c>
      <c r="J7" s="8">
        <v>0</v>
      </c>
      <c r="K7" s="8">
        <v>0</v>
      </c>
      <c r="L7" s="8">
        <v>0</v>
      </c>
      <c r="M7" s="8">
        <v>0</v>
      </c>
      <c r="N7" s="8">
        <v>1</v>
      </c>
      <c r="O7" s="8">
        <v>0</v>
      </c>
      <c r="P7" s="8">
        <v>0</v>
      </c>
      <c r="Q7" s="8">
        <v>0</v>
      </c>
      <c r="R7" s="8">
        <v>0</v>
      </c>
      <c r="S7" s="8">
        <v>0</v>
      </c>
      <c r="T7" s="8">
        <v>0</v>
      </c>
      <c r="U7" s="8">
        <v>0</v>
      </c>
      <c r="V7" s="8">
        <v>0</v>
      </c>
      <c r="W7" s="8">
        <v>0</v>
      </c>
      <c r="X7" s="8">
        <v>0</v>
      </c>
      <c r="Y7" s="8">
        <v>0</v>
      </c>
      <c r="Z7" s="8">
        <v>0</v>
      </c>
      <c r="AA7" s="8">
        <f t="shared" si="0"/>
        <v>1</v>
      </c>
      <c r="AB7" s="8">
        <f t="shared" si="1"/>
        <v>0</v>
      </c>
      <c r="AC7" s="8">
        <f t="shared" si="2"/>
        <v>0</v>
      </c>
      <c r="AD7" s="8">
        <f t="shared" si="3"/>
        <v>0</v>
      </c>
    </row>
    <row r="8" spans="1:30" ht="13">
      <c r="A8" s="8">
        <v>3906</v>
      </c>
      <c r="B8" s="8">
        <v>3906</v>
      </c>
      <c r="C8" s="8" t="s">
        <v>49</v>
      </c>
      <c r="D8" s="8" t="s">
        <v>50</v>
      </c>
      <c r="E8" s="15" t="s">
        <v>51</v>
      </c>
      <c r="F8" s="8" t="s">
        <v>52</v>
      </c>
      <c r="G8" s="8">
        <v>3</v>
      </c>
      <c r="H8" s="8">
        <v>0</v>
      </c>
      <c r="I8" s="8" t="s">
        <v>32</v>
      </c>
      <c r="J8" s="8">
        <v>1</v>
      </c>
      <c r="K8" s="8">
        <v>0</v>
      </c>
      <c r="L8" s="8">
        <v>0</v>
      </c>
      <c r="M8" s="8">
        <v>0</v>
      </c>
      <c r="N8" s="8">
        <v>0</v>
      </c>
      <c r="O8" s="8">
        <v>0</v>
      </c>
      <c r="P8" s="8">
        <v>0</v>
      </c>
      <c r="Q8" s="8">
        <v>0</v>
      </c>
      <c r="R8" s="8">
        <v>0</v>
      </c>
      <c r="S8" s="8">
        <v>0</v>
      </c>
      <c r="T8" s="8">
        <v>0</v>
      </c>
      <c r="U8" s="8">
        <v>0</v>
      </c>
      <c r="V8" s="8">
        <v>0</v>
      </c>
      <c r="W8" s="8">
        <v>0</v>
      </c>
      <c r="X8" s="8">
        <v>0</v>
      </c>
      <c r="Y8" s="8">
        <v>0</v>
      </c>
      <c r="Z8" s="8">
        <v>0</v>
      </c>
      <c r="AA8" s="8">
        <f t="shared" si="0"/>
        <v>1</v>
      </c>
      <c r="AB8" s="8">
        <f t="shared" si="1"/>
        <v>0</v>
      </c>
      <c r="AC8" s="8">
        <f t="shared" si="2"/>
        <v>0</v>
      </c>
      <c r="AD8" s="8">
        <f t="shared" si="3"/>
        <v>0</v>
      </c>
    </row>
    <row r="9" spans="1:30" ht="13">
      <c r="A9" s="8">
        <v>7639</v>
      </c>
      <c r="B9" s="8">
        <v>7639</v>
      </c>
      <c r="C9" s="8" t="s">
        <v>53</v>
      </c>
      <c r="D9" s="8" t="s">
        <v>54</v>
      </c>
      <c r="E9" s="15" t="s">
        <v>55</v>
      </c>
      <c r="F9" s="8" t="s">
        <v>56</v>
      </c>
      <c r="G9" s="8">
        <v>5</v>
      </c>
      <c r="H9" s="8">
        <v>0</v>
      </c>
      <c r="I9" s="8" t="s">
        <v>32</v>
      </c>
      <c r="J9" s="8">
        <v>0</v>
      </c>
      <c r="K9" s="8">
        <v>0</v>
      </c>
      <c r="L9" s="8">
        <v>0</v>
      </c>
      <c r="M9" s="8">
        <v>1</v>
      </c>
      <c r="N9" s="8">
        <v>0</v>
      </c>
      <c r="O9" s="8">
        <v>0</v>
      </c>
      <c r="P9" s="8">
        <v>0</v>
      </c>
      <c r="Q9" s="8">
        <v>0</v>
      </c>
      <c r="R9" s="8">
        <v>0</v>
      </c>
      <c r="S9" s="8">
        <v>0</v>
      </c>
      <c r="T9" s="8">
        <v>0</v>
      </c>
      <c r="U9" s="8">
        <v>0</v>
      </c>
      <c r="V9" s="8">
        <v>0</v>
      </c>
      <c r="W9" s="8">
        <v>0</v>
      </c>
      <c r="X9" s="8">
        <v>0</v>
      </c>
      <c r="Y9" s="8">
        <v>1</v>
      </c>
      <c r="Z9" s="8">
        <v>0</v>
      </c>
      <c r="AA9" s="8">
        <f t="shared" si="0"/>
        <v>1</v>
      </c>
      <c r="AB9" s="8">
        <f t="shared" si="1"/>
        <v>0</v>
      </c>
      <c r="AC9" s="8">
        <f t="shared" si="2"/>
        <v>1</v>
      </c>
      <c r="AD9" s="8">
        <f t="shared" si="3"/>
        <v>0</v>
      </c>
    </row>
    <row r="10" spans="1:30" ht="13">
      <c r="A10" s="8">
        <v>7704</v>
      </c>
      <c r="B10" s="8">
        <v>7704</v>
      </c>
      <c r="C10" s="8" t="s">
        <v>57</v>
      </c>
      <c r="D10" s="8" t="s">
        <v>58</v>
      </c>
      <c r="E10" s="15" t="s">
        <v>59</v>
      </c>
      <c r="F10" s="8" t="s">
        <v>60</v>
      </c>
      <c r="G10" s="8">
        <v>3</v>
      </c>
      <c r="H10" s="8">
        <v>0</v>
      </c>
      <c r="I10" s="8" t="s">
        <v>32</v>
      </c>
      <c r="J10" s="8">
        <v>1</v>
      </c>
      <c r="K10" s="8">
        <v>0</v>
      </c>
      <c r="L10" s="8">
        <v>0</v>
      </c>
      <c r="M10" s="8">
        <v>0</v>
      </c>
      <c r="N10" s="8">
        <v>0</v>
      </c>
      <c r="O10" s="8">
        <v>0</v>
      </c>
      <c r="P10" s="8">
        <v>0</v>
      </c>
      <c r="Q10" s="8">
        <v>0</v>
      </c>
      <c r="R10" s="8">
        <v>0</v>
      </c>
      <c r="S10" s="8">
        <v>0</v>
      </c>
      <c r="T10" s="8">
        <v>0</v>
      </c>
      <c r="U10" s="8">
        <v>0</v>
      </c>
      <c r="V10" s="8">
        <v>0</v>
      </c>
      <c r="W10" s="8">
        <v>0</v>
      </c>
      <c r="X10" s="8">
        <v>0</v>
      </c>
      <c r="Y10" s="8">
        <v>1</v>
      </c>
      <c r="Z10" s="8">
        <v>0</v>
      </c>
      <c r="AA10" s="8">
        <f t="shared" si="0"/>
        <v>1</v>
      </c>
      <c r="AB10" s="8">
        <f t="shared" si="1"/>
        <v>0</v>
      </c>
      <c r="AC10" s="8">
        <f t="shared" si="2"/>
        <v>1</v>
      </c>
      <c r="AD10" s="8">
        <f t="shared" si="3"/>
        <v>0</v>
      </c>
    </row>
    <row r="11" spans="1:30" ht="13">
      <c r="A11" s="8">
        <v>1759</v>
      </c>
      <c r="B11" s="8">
        <v>1759</v>
      </c>
      <c r="C11" s="8" t="s">
        <v>61</v>
      </c>
      <c r="D11" s="8" t="s">
        <v>62</v>
      </c>
      <c r="E11" s="15" t="s">
        <v>63</v>
      </c>
      <c r="F11" s="8" t="s">
        <v>64</v>
      </c>
      <c r="G11" s="8">
        <v>5</v>
      </c>
      <c r="H11" s="8">
        <v>2</v>
      </c>
      <c r="I11" s="8" t="s">
        <v>32</v>
      </c>
      <c r="J11" s="8">
        <v>0</v>
      </c>
      <c r="K11" s="8">
        <v>0</v>
      </c>
      <c r="L11" s="8">
        <v>0</v>
      </c>
      <c r="M11" s="8">
        <v>0</v>
      </c>
      <c r="N11" s="8">
        <v>0</v>
      </c>
      <c r="O11" s="8">
        <v>0</v>
      </c>
      <c r="P11" s="8">
        <v>0</v>
      </c>
      <c r="Q11" s="8">
        <v>0</v>
      </c>
      <c r="R11" s="8">
        <v>0</v>
      </c>
      <c r="S11" s="8">
        <v>0</v>
      </c>
      <c r="T11" s="8">
        <v>0</v>
      </c>
      <c r="U11" s="8">
        <v>0</v>
      </c>
      <c r="V11" s="8">
        <v>0</v>
      </c>
      <c r="W11" s="8">
        <v>0</v>
      </c>
      <c r="X11" s="8">
        <v>0</v>
      </c>
      <c r="Y11" s="8">
        <v>0</v>
      </c>
      <c r="Z11" s="8">
        <v>0</v>
      </c>
      <c r="AA11" s="8">
        <f t="shared" si="0"/>
        <v>0</v>
      </c>
      <c r="AB11" s="8">
        <f t="shared" si="1"/>
        <v>0</v>
      </c>
      <c r="AC11" s="8">
        <f t="shared" si="2"/>
        <v>0</v>
      </c>
      <c r="AD11" s="8">
        <f t="shared" si="3"/>
        <v>1</v>
      </c>
    </row>
    <row r="12" spans="1:30" ht="13">
      <c r="A12" s="8">
        <v>2942</v>
      </c>
      <c r="B12" s="8">
        <v>2942</v>
      </c>
      <c r="C12" s="8" t="s">
        <v>65</v>
      </c>
      <c r="D12" s="8" t="s">
        <v>66</v>
      </c>
      <c r="E12" s="15" t="s">
        <v>67</v>
      </c>
      <c r="F12" s="8" t="s">
        <v>68</v>
      </c>
      <c r="G12" s="8">
        <v>5</v>
      </c>
      <c r="H12" s="8">
        <v>0</v>
      </c>
      <c r="I12" s="8" t="s">
        <v>32</v>
      </c>
      <c r="J12" s="8">
        <v>0</v>
      </c>
      <c r="K12" s="8">
        <v>0</v>
      </c>
      <c r="L12" s="8">
        <v>0</v>
      </c>
      <c r="M12" s="8">
        <v>0</v>
      </c>
      <c r="N12" s="8">
        <v>0</v>
      </c>
      <c r="O12" s="8">
        <v>0</v>
      </c>
      <c r="P12" s="8">
        <v>0</v>
      </c>
      <c r="Q12" s="8">
        <v>0</v>
      </c>
      <c r="R12" s="8">
        <v>0</v>
      </c>
      <c r="S12" s="8">
        <v>0</v>
      </c>
      <c r="T12" s="8">
        <v>0</v>
      </c>
      <c r="U12" s="8">
        <v>0</v>
      </c>
      <c r="V12" s="8">
        <v>0</v>
      </c>
      <c r="W12" s="8">
        <v>0</v>
      </c>
      <c r="X12" s="8">
        <v>0</v>
      </c>
      <c r="Y12" s="8">
        <v>0</v>
      </c>
      <c r="Z12" s="8">
        <v>0</v>
      </c>
      <c r="AA12" s="8">
        <f t="shared" si="0"/>
        <v>0</v>
      </c>
      <c r="AB12" s="8">
        <f t="shared" si="1"/>
        <v>0</v>
      </c>
      <c r="AC12" s="8">
        <f t="shared" si="2"/>
        <v>0</v>
      </c>
      <c r="AD12" s="8">
        <f t="shared" si="3"/>
        <v>1</v>
      </c>
    </row>
    <row r="13" spans="1:30" ht="13">
      <c r="A13" s="8">
        <v>7513</v>
      </c>
      <c r="B13" s="8">
        <v>7513</v>
      </c>
      <c r="C13" s="8" t="s">
        <v>69</v>
      </c>
      <c r="D13" s="8" t="s">
        <v>70</v>
      </c>
      <c r="E13" s="15" t="s">
        <v>71</v>
      </c>
      <c r="F13" s="8" t="s">
        <v>72</v>
      </c>
      <c r="G13" s="8">
        <v>4</v>
      </c>
      <c r="H13" s="8">
        <v>0</v>
      </c>
      <c r="I13" s="8" t="s">
        <v>32</v>
      </c>
      <c r="J13" s="8">
        <v>0</v>
      </c>
      <c r="K13" s="8">
        <v>0</v>
      </c>
      <c r="L13" s="8">
        <v>0</v>
      </c>
      <c r="M13" s="8">
        <v>0</v>
      </c>
      <c r="N13" s="8">
        <v>0</v>
      </c>
      <c r="O13" s="8">
        <v>0</v>
      </c>
      <c r="P13" s="8">
        <v>0</v>
      </c>
      <c r="Q13" s="8">
        <v>0</v>
      </c>
      <c r="R13" s="8">
        <v>0</v>
      </c>
      <c r="S13" s="8">
        <v>0</v>
      </c>
      <c r="T13" s="8">
        <v>0</v>
      </c>
      <c r="U13" s="8">
        <v>0</v>
      </c>
      <c r="V13" s="8">
        <v>0</v>
      </c>
      <c r="W13" s="8">
        <v>0</v>
      </c>
      <c r="X13" s="8">
        <v>0</v>
      </c>
      <c r="Y13" s="8">
        <v>1</v>
      </c>
      <c r="Z13" s="8">
        <v>0</v>
      </c>
      <c r="AA13" s="8">
        <f t="shared" si="0"/>
        <v>0</v>
      </c>
      <c r="AB13" s="8">
        <f t="shared" si="1"/>
        <v>0</v>
      </c>
      <c r="AC13" s="8">
        <f t="shared" si="2"/>
        <v>1</v>
      </c>
      <c r="AD13" s="8">
        <f t="shared" si="3"/>
        <v>0</v>
      </c>
    </row>
    <row r="14" spans="1:30" ht="13">
      <c r="A14" s="8">
        <v>8009</v>
      </c>
      <c r="B14" s="8">
        <v>8009</v>
      </c>
      <c r="C14" s="8" t="s">
        <v>73</v>
      </c>
      <c r="D14" s="8" t="s">
        <v>74</v>
      </c>
      <c r="E14" s="15" t="s">
        <v>75</v>
      </c>
      <c r="F14" s="8" t="s">
        <v>76</v>
      </c>
      <c r="G14" s="8">
        <v>4</v>
      </c>
      <c r="H14" s="8">
        <v>0</v>
      </c>
      <c r="I14" s="8" t="s">
        <v>32</v>
      </c>
      <c r="J14" s="8">
        <v>0</v>
      </c>
      <c r="K14" s="8">
        <v>0</v>
      </c>
      <c r="L14" s="8">
        <v>0</v>
      </c>
      <c r="M14" s="8">
        <v>0</v>
      </c>
      <c r="N14" s="8">
        <v>1</v>
      </c>
      <c r="O14" s="8">
        <v>0</v>
      </c>
      <c r="P14" s="8">
        <v>0</v>
      </c>
      <c r="Q14" s="8">
        <v>0</v>
      </c>
      <c r="R14" s="8">
        <v>0</v>
      </c>
      <c r="S14" s="8">
        <v>0</v>
      </c>
      <c r="T14" s="8">
        <v>0</v>
      </c>
      <c r="U14" s="8">
        <v>0</v>
      </c>
      <c r="V14" s="8">
        <v>0</v>
      </c>
      <c r="W14" s="8">
        <v>0</v>
      </c>
      <c r="X14" s="8">
        <v>0</v>
      </c>
      <c r="Y14" s="8">
        <v>1</v>
      </c>
      <c r="Z14" s="8">
        <v>0</v>
      </c>
      <c r="AA14" s="8">
        <f t="shared" si="0"/>
        <v>1</v>
      </c>
      <c r="AB14" s="8">
        <f t="shared" si="1"/>
        <v>0</v>
      </c>
      <c r="AC14" s="8">
        <f t="shared" si="2"/>
        <v>1</v>
      </c>
      <c r="AD14" s="8">
        <f t="shared" si="3"/>
        <v>0</v>
      </c>
    </row>
    <row r="15" spans="1:30" ht="15.75" customHeight="1">
      <c r="A15" s="8">
        <v>2430</v>
      </c>
      <c r="B15" s="8">
        <v>2430</v>
      </c>
      <c r="C15" s="8" t="s">
        <v>77</v>
      </c>
      <c r="D15" s="8" t="s">
        <v>78</v>
      </c>
      <c r="E15" s="15" t="s">
        <v>79</v>
      </c>
      <c r="F15" s="8" t="s">
        <v>80</v>
      </c>
      <c r="G15" s="8">
        <v>1</v>
      </c>
      <c r="H15" s="8">
        <v>1</v>
      </c>
      <c r="I15" s="8" t="s">
        <v>32</v>
      </c>
      <c r="J15" s="8">
        <v>1</v>
      </c>
      <c r="K15" s="8">
        <v>0</v>
      </c>
      <c r="L15" s="8">
        <v>0</v>
      </c>
      <c r="M15" s="8">
        <v>0</v>
      </c>
      <c r="N15" s="8">
        <v>0</v>
      </c>
      <c r="O15" s="8">
        <v>0</v>
      </c>
      <c r="P15" s="8">
        <v>0</v>
      </c>
      <c r="Q15" s="8">
        <v>0</v>
      </c>
      <c r="R15" s="8">
        <v>0</v>
      </c>
      <c r="S15" s="8">
        <v>0</v>
      </c>
      <c r="T15" s="8">
        <v>0</v>
      </c>
      <c r="U15" s="8">
        <v>0</v>
      </c>
      <c r="V15" s="8">
        <v>0</v>
      </c>
      <c r="W15" s="8">
        <v>0</v>
      </c>
      <c r="X15" s="8">
        <v>0</v>
      </c>
      <c r="Y15" s="8">
        <v>0</v>
      </c>
      <c r="Z15" s="8">
        <v>0</v>
      </c>
      <c r="AA15" s="8">
        <f t="shared" si="0"/>
        <v>1</v>
      </c>
      <c r="AB15" s="8">
        <f t="shared" si="1"/>
        <v>0</v>
      </c>
      <c r="AC15" s="8">
        <f t="shared" si="2"/>
        <v>0</v>
      </c>
      <c r="AD15" s="8">
        <f t="shared" si="3"/>
        <v>0</v>
      </c>
    </row>
    <row r="16" spans="1:30" ht="13">
      <c r="A16" s="8">
        <v>895</v>
      </c>
      <c r="B16" s="8">
        <v>895</v>
      </c>
      <c r="C16" s="8" t="s">
        <v>81</v>
      </c>
      <c r="D16" s="8" t="s">
        <v>82</v>
      </c>
      <c r="E16" s="15" t="s">
        <v>83</v>
      </c>
      <c r="F16" s="8" t="s">
        <v>84</v>
      </c>
      <c r="G16" s="8">
        <v>3</v>
      </c>
      <c r="H16" s="8">
        <v>1</v>
      </c>
      <c r="I16" s="8" t="s">
        <v>32</v>
      </c>
      <c r="J16" s="8">
        <v>0</v>
      </c>
      <c r="K16" s="8">
        <v>1</v>
      </c>
      <c r="L16" s="8">
        <v>0</v>
      </c>
      <c r="M16" s="8">
        <v>0</v>
      </c>
      <c r="N16" s="8">
        <v>0</v>
      </c>
      <c r="O16" s="8">
        <v>0</v>
      </c>
      <c r="P16" s="8">
        <v>0</v>
      </c>
      <c r="Q16" s="8">
        <v>0</v>
      </c>
      <c r="R16" s="8">
        <v>0</v>
      </c>
      <c r="S16" s="8">
        <v>0</v>
      </c>
      <c r="T16" s="8">
        <v>0</v>
      </c>
      <c r="U16" s="8">
        <v>0</v>
      </c>
      <c r="V16" s="8">
        <v>0</v>
      </c>
      <c r="W16" s="8">
        <v>0</v>
      </c>
      <c r="X16" s="8">
        <v>0</v>
      </c>
      <c r="Y16" s="8">
        <v>0</v>
      </c>
      <c r="Z16" s="8">
        <v>0</v>
      </c>
      <c r="AA16" s="8">
        <f t="shared" si="0"/>
        <v>1</v>
      </c>
      <c r="AB16" s="8">
        <f t="shared" si="1"/>
        <v>0</v>
      </c>
      <c r="AC16" s="8">
        <f t="shared" si="2"/>
        <v>0</v>
      </c>
      <c r="AD16" s="8">
        <f t="shared" si="3"/>
        <v>0</v>
      </c>
    </row>
    <row r="17" spans="1:30" ht="13">
      <c r="A17" s="8">
        <v>8294</v>
      </c>
      <c r="B17" s="8">
        <v>8294</v>
      </c>
      <c r="C17" s="8" t="s">
        <v>85</v>
      </c>
      <c r="D17" s="8" t="s">
        <v>86</v>
      </c>
      <c r="E17" s="15" t="s">
        <v>87</v>
      </c>
      <c r="F17" s="8" t="s">
        <v>88</v>
      </c>
      <c r="G17" s="8">
        <v>2</v>
      </c>
      <c r="H17" s="8">
        <v>0</v>
      </c>
      <c r="I17" s="8" t="s">
        <v>32</v>
      </c>
      <c r="J17" s="8">
        <v>0</v>
      </c>
      <c r="K17" s="8">
        <v>1</v>
      </c>
      <c r="L17" s="8">
        <v>0</v>
      </c>
      <c r="M17" s="8">
        <v>0</v>
      </c>
      <c r="N17" s="8">
        <v>0</v>
      </c>
      <c r="O17" s="8">
        <v>0</v>
      </c>
      <c r="P17" s="8">
        <v>0</v>
      </c>
      <c r="Q17" s="8">
        <v>0</v>
      </c>
      <c r="R17" s="8">
        <v>0</v>
      </c>
      <c r="S17" s="8">
        <v>0</v>
      </c>
      <c r="T17" s="8">
        <v>0</v>
      </c>
      <c r="U17" s="8">
        <v>0</v>
      </c>
      <c r="V17" s="8">
        <v>0</v>
      </c>
      <c r="W17" s="8">
        <v>0</v>
      </c>
      <c r="X17" s="8">
        <v>0</v>
      </c>
      <c r="Y17" s="8">
        <v>0</v>
      </c>
      <c r="Z17" s="8">
        <v>0</v>
      </c>
      <c r="AA17" s="8">
        <f t="shared" si="0"/>
        <v>1</v>
      </c>
      <c r="AB17" s="8">
        <f t="shared" si="1"/>
        <v>0</v>
      </c>
      <c r="AC17" s="8">
        <f t="shared" si="2"/>
        <v>0</v>
      </c>
      <c r="AD17" s="8">
        <f t="shared" si="3"/>
        <v>0</v>
      </c>
    </row>
    <row r="18" spans="1:30" ht="13">
      <c r="A18" s="8">
        <v>5806</v>
      </c>
      <c r="B18" s="8">
        <v>5806</v>
      </c>
      <c r="C18" s="8" t="s">
        <v>89</v>
      </c>
      <c r="D18" s="8" t="s">
        <v>90</v>
      </c>
      <c r="E18" s="15" t="s">
        <v>91</v>
      </c>
      <c r="F18" s="8" t="s">
        <v>92</v>
      </c>
      <c r="G18" s="8">
        <v>3</v>
      </c>
      <c r="H18" s="8">
        <v>0</v>
      </c>
      <c r="I18" s="8" t="s">
        <v>32</v>
      </c>
      <c r="J18" s="8">
        <v>0</v>
      </c>
      <c r="K18" s="8">
        <v>0</v>
      </c>
      <c r="L18" s="8">
        <v>0</v>
      </c>
      <c r="M18" s="8">
        <v>0</v>
      </c>
      <c r="N18" s="8">
        <v>0</v>
      </c>
      <c r="O18" s="8">
        <v>0</v>
      </c>
      <c r="P18" s="8">
        <v>0</v>
      </c>
      <c r="Q18" s="8">
        <v>0</v>
      </c>
      <c r="R18" s="8">
        <v>0</v>
      </c>
      <c r="S18" s="8">
        <v>0</v>
      </c>
      <c r="T18" s="8">
        <v>0</v>
      </c>
      <c r="U18" s="8">
        <v>0</v>
      </c>
      <c r="V18" s="8">
        <v>0</v>
      </c>
      <c r="W18" s="8">
        <v>0</v>
      </c>
      <c r="X18" s="8">
        <v>0</v>
      </c>
      <c r="Y18" s="8">
        <v>1</v>
      </c>
      <c r="Z18" s="8">
        <v>0</v>
      </c>
      <c r="AA18" s="8">
        <f t="shared" si="0"/>
        <v>0</v>
      </c>
      <c r="AB18" s="8">
        <f t="shared" si="1"/>
        <v>0</v>
      </c>
      <c r="AC18" s="8">
        <f t="shared" si="2"/>
        <v>1</v>
      </c>
      <c r="AD18" s="8">
        <f t="shared" si="3"/>
        <v>0</v>
      </c>
    </row>
    <row r="19" spans="1:30" ht="13">
      <c r="A19" s="8">
        <v>1165</v>
      </c>
      <c r="B19" s="8">
        <v>1165</v>
      </c>
      <c r="C19" s="8" t="s">
        <v>93</v>
      </c>
      <c r="D19" s="8" t="s">
        <v>94</v>
      </c>
      <c r="E19" s="15" t="s">
        <v>95</v>
      </c>
      <c r="F19" s="8" t="s">
        <v>96</v>
      </c>
      <c r="G19" s="8">
        <v>1</v>
      </c>
      <c r="H19" s="8">
        <v>69</v>
      </c>
      <c r="I19" s="8" t="s">
        <v>32</v>
      </c>
      <c r="J19" s="8">
        <v>0</v>
      </c>
      <c r="K19" s="8">
        <v>1</v>
      </c>
      <c r="L19" s="8">
        <v>0</v>
      </c>
      <c r="M19" s="8">
        <v>0</v>
      </c>
      <c r="N19" s="8">
        <v>0</v>
      </c>
      <c r="O19" s="8">
        <v>0</v>
      </c>
      <c r="P19" s="8">
        <v>0</v>
      </c>
      <c r="Q19" s="8">
        <v>0</v>
      </c>
      <c r="R19" s="8">
        <v>0</v>
      </c>
      <c r="S19" s="8">
        <v>0</v>
      </c>
      <c r="T19" s="8">
        <v>0</v>
      </c>
      <c r="U19" s="8">
        <v>0</v>
      </c>
      <c r="V19" s="8">
        <v>0</v>
      </c>
      <c r="W19" s="8">
        <v>0</v>
      </c>
      <c r="X19" s="8">
        <v>0</v>
      </c>
      <c r="Y19" s="8">
        <v>0</v>
      </c>
      <c r="Z19" s="8">
        <v>0</v>
      </c>
      <c r="AA19" s="8">
        <f t="shared" si="0"/>
        <v>1</v>
      </c>
      <c r="AB19" s="8">
        <f t="shared" si="1"/>
        <v>0</v>
      </c>
      <c r="AC19" s="8">
        <f t="shared" si="2"/>
        <v>0</v>
      </c>
      <c r="AD19" s="8">
        <f t="shared" si="3"/>
        <v>0</v>
      </c>
    </row>
    <row r="20" spans="1:30" ht="13">
      <c r="A20" s="8">
        <v>2378</v>
      </c>
      <c r="B20" s="8">
        <v>2378</v>
      </c>
      <c r="C20" s="8" t="s">
        <v>97</v>
      </c>
      <c r="D20" s="8" t="s">
        <v>98</v>
      </c>
      <c r="E20" s="15" t="s">
        <v>99</v>
      </c>
      <c r="F20" s="8" t="s">
        <v>100</v>
      </c>
      <c r="G20" s="8">
        <v>5</v>
      </c>
      <c r="H20" s="8">
        <v>1</v>
      </c>
      <c r="I20" s="8" t="s">
        <v>32</v>
      </c>
      <c r="J20" s="8">
        <v>0</v>
      </c>
      <c r="K20" s="8">
        <v>0</v>
      </c>
      <c r="L20" s="8">
        <v>0</v>
      </c>
      <c r="M20" s="8">
        <v>0</v>
      </c>
      <c r="N20" s="8">
        <v>0</v>
      </c>
      <c r="O20" s="8">
        <v>0</v>
      </c>
      <c r="P20" s="8">
        <v>0</v>
      </c>
      <c r="Q20" s="8">
        <v>0</v>
      </c>
      <c r="R20" s="8">
        <v>0</v>
      </c>
      <c r="S20" s="8">
        <v>0</v>
      </c>
      <c r="T20" s="8">
        <v>0</v>
      </c>
      <c r="U20" s="8">
        <v>0</v>
      </c>
      <c r="V20" s="8">
        <v>0</v>
      </c>
      <c r="W20" s="8">
        <v>0</v>
      </c>
      <c r="X20" s="8">
        <v>0</v>
      </c>
      <c r="Y20" s="8">
        <v>1</v>
      </c>
      <c r="Z20" s="8">
        <v>0</v>
      </c>
      <c r="AA20" s="8">
        <f t="shared" si="0"/>
        <v>0</v>
      </c>
      <c r="AB20" s="8">
        <f t="shared" si="1"/>
        <v>0</v>
      </c>
      <c r="AC20" s="8">
        <f t="shared" si="2"/>
        <v>1</v>
      </c>
      <c r="AD20" s="8">
        <f t="shared" si="3"/>
        <v>0</v>
      </c>
    </row>
    <row r="21" spans="1:30" ht="13">
      <c r="A21" s="8">
        <v>5163</v>
      </c>
      <c r="B21" s="8">
        <v>5163</v>
      </c>
      <c r="C21" s="8" t="s">
        <v>101</v>
      </c>
      <c r="D21" s="8" t="s">
        <v>102</v>
      </c>
      <c r="E21" s="15" t="s">
        <v>103</v>
      </c>
      <c r="F21" s="8" t="s">
        <v>104</v>
      </c>
      <c r="G21" s="8">
        <v>4</v>
      </c>
      <c r="H21" s="8">
        <v>13</v>
      </c>
      <c r="I21" s="8" t="s">
        <v>32</v>
      </c>
      <c r="J21" s="8">
        <v>0</v>
      </c>
      <c r="K21" s="8">
        <v>0</v>
      </c>
      <c r="L21" s="8">
        <v>0</v>
      </c>
      <c r="M21" s="8">
        <v>0</v>
      </c>
      <c r="N21" s="8">
        <v>0</v>
      </c>
      <c r="O21" s="8">
        <v>0</v>
      </c>
      <c r="P21" s="8">
        <v>0</v>
      </c>
      <c r="Q21" s="8">
        <v>0</v>
      </c>
      <c r="R21" s="8">
        <v>0</v>
      </c>
      <c r="S21" s="8">
        <v>0</v>
      </c>
      <c r="T21" s="8">
        <v>0</v>
      </c>
      <c r="U21" s="8">
        <v>0</v>
      </c>
      <c r="V21" s="8">
        <v>0</v>
      </c>
      <c r="W21" s="8">
        <v>0</v>
      </c>
      <c r="X21" s="8">
        <v>0</v>
      </c>
      <c r="Y21" s="8">
        <v>1</v>
      </c>
      <c r="Z21" s="8">
        <v>0</v>
      </c>
      <c r="AA21" s="8">
        <f t="shared" si="0"/>
        <v>0</v>
      </c>
      <c r="AB21" s="8">
        <f t="shared" si="1"/>
        <v>0</v>
      </c>
      <c r="AC21" s="8">
        <f t="shared" si="2"/>
        <v>1</v>
      </c>
      <c r="AD21" s="8">
        <f t="shared" si="3"/>
        <v>0</v>
      </c>
    </row>
    <row r="22" spans="1:30" ht="13">
      <c r="A22" s="8">
        <v>6297</v>
      </c>
      <c r="B22" s="8">
        <v>6297</v>
      </c>
      <c r="C22" s="8" t="s">
        <v>105</v>
      </c>
      <c r="D22" s="8" t="s">
        <v>106</v>
      </c>
      <c r="E22" s="15" t="s">
        <v>107</v>
      </c>
      <c r="F22" s="8" t="s">
        <v>108</v>
      </c>
      <c r="G22" s="8">
        <v>1</v>
      </c>
      <c r="H22" s="8">
        <v>0</v>
      </c>
      <c r="I22" s="8" t="s">
        <v>32</v>
      </c>
      <c r="J22" s="8">
        <v>0</v>
      </c>
      <c r="K22" s="8">
        <v>1</v>
      </c>
      <c r="L22" s="8">
        <v>0</v>
      </c>
      <c r="M22" s="8">
        <v>0</v>
      </c>
      <c r="N22" s="8">
        <v>0</v>
      </c>
      <c r="O22" s="8">
        <v>0</v>
      </c>
      <c r="P22" s="8">
        <v>0</v>
      </c>
      <c r="Q22" s="8">
        <v>0</v>
      </c>
      <c r="R22" s="8">
        <v>0</v>
      </c>
      <c r="S22" s="8">
        <v>0</v>
      </c>
      <c r="T22" s="8">
        <v>0</v>
      </c>
      <c r="U22" s="8">
        <v>0</v>
      </c>
      <c r="V22" s="8">
        <v>0</v>
      </c>
      <c r="W22" s="8">
        <v>0</v>
      </c>
      <c r="X22" s="8">
        <v>0</v>
      </c>
      <c r="Y22" s="8">
        <v>0</v>
      </c>
      <c r="Z22" s="8">
        <v>0</v>
      </c>
      <c r="AA22" s="8">
        <f t="shared" si="0"/>
        <v>1</v>
      </c>
      <c r="AB22" s="8">
        <f t="shared" si="1"/>
        <v>0</v>
      </c>
      <c r="AC22" s="8">
        <f t="shared" si="2"/>
        <v>0</v>
      </c>
      <c r="AD22" s="8">
        <f t="shared" si="3"/>
        <v>0</v>
      </c>
    </row>
    <row r="23" spans="1:30" ht="13">
      <c r="A23" s="8">
        <v>5761</v>
      </c>
      <c r="B23" s="8">
        <v>5761</v>
      </c>
      <c r="C23" s="8" t="s">
        <v>109</v>
      </c>
      <c r="D23" s="8" t="s">
        <v>110</v>
      </c>
      <c r="E23" s="15" t="s">
        <v>111</v>
      </c>
      <c r="F23" s="8" t="s">
        <v>112</v>
      </c>
      <c r="G23" s="8">
        <v>1</v>
      </c>
      <c r="H23" s="8">
        <v>0</v>
      </c>
      <c r="I23" s="8" t="s">
        <v>32</v>
      </c>
      <c r="J23" s="8">
        <v>1</v>
      </c>
      <c r="K23" s="8">
        <v>0</v>
      </c>
      <c r="L23" s="8">
        <v>0</v>
      </c>
      <c r="M23" s="8">
        <v>0</v>
      </c>
      <c r="N23" s="8">
        <v>0</v>
      </c>
      <c r="O23" s="8">
        <v>0</v>
      </c>
      <c r="P23" s="8">
        <v>0</v>
      </c>
      <c r="Q23" s="8">
        <v>0</v>
      </c>
      <c r="R23" s="8">
        <v>0</v>
      </c>
      <c r="S23" s="8">
        <v>0</v>
      </c>
      <c r="T23" s="8">
        <v>0</v>
      </c>
      <c r="U23" s="8">
        <v>0</v>
      </c>
      <c r="V23" s="8">
        <v>0</v>
      </c>
      <c r="W23" s="8">
        <v>0</v>
      </c>
      <c r="X23" s="8">
        <v>0</v>
      </c>
      <c r="Y23" s="8">
        <v>0</v>
      </c>
      <c r="Z23" s="8">
        <v>0</v>
      </c>
      <c r="AA23" s="8">
        <f t="shared" si="0"/>
        <v>1</v>
      </c>
      <c r="AB23" s="8">
        <f t="shared" si="1"/>
        <v>0</v>
      </c>
      <c r="AC23" s="8">
        <f t="shared" si="2"/>
        <v>0</v>
      </c>
      <c r="AD23" s="8">
        <f t="shared" si="3"/>
        <v>0</v>
      </c>
    </row>
    <row r="24" spans="1:30" ht="13">
      <c r="A24" s="8">
        <v>2639</v>
      </c>
      <c r="B24" s="8">
        <v>2639</v>
      </c>
      <c r="C24" s="8" t="s">
        <v>113</v>
      </c>
      <c r="D24" s="8" t="s">
        <v>114</v>
      </c>
      <c r="E24" s="15" t="s">
        <v>115</v>
      </c>
      <c r="F24" s="8" t="s">
        <v>116</v>
      </c>
      <c r="G24" s="8">
        <v>5</v>
      </c>
      <c r="H24" s="8">
        <v>0</v>
      </c>
      <c r="I24" s="8" t="s">
        <v>32</v>
      </c>
      <c r="J24" s="8">
        <v>0</v>
      </c>
      <c r="K24" s="8">
        <v>0</v>
      </c>
      <c r="L24" s="8">
        <v>0</v>
      </c>
      <c r="M24" s="8">
        <v>0</v>
      </c>
      <c r="N24" s="8">
        <v>0</v>
      </c>
      <c r="O24" s="8">
        <v>0</v>
      </c>
      <c r="P24" s="8">
        <v>0</v>
      </c>
      <c r="Q24" s="8">
        <v>0</v>
      </c>
      <c r="R24" s="8">
        <v>0</v>
      </c>
      <c r="S24" s="8">
        <v>0</v>
      </c>
      <c r="T24" s="8">
        <v>0</v>
      </c>
      <c r="U24" s="8">
        <v>0</v>
      </c>
      <c r="V24" s="8">
        <v>0</v>
      </c>
      <c r="W24" s="8">
        <v>0</v>
      </c>
      <c r="X24" s="8">
        <v>0</v>
      </c>
      <c r="Y24" s="8">
        <v>1</v>
      </c>
      <c r="Z24" s="8">
        <v>0</v>
      </c>
      <c r="AA24" s="8">
        <f t="shared" si="0"/>
        <v>0</v>
      </c>
      <c r="AB24" s="8">
        <f t="shared" si="1"/>
        <v>0</v>
      </c>
      <c r="AC24" s="8">
        <f t="shared" si="2"/>
        <v>1</v>
      </c>
      <c r="AD24" s="8">
        <f t="shared" si="3"/>
        <v>0</v>
      </c>
    </row>
    <row r="25" spans="1:30" ht="13">
      <c r="A25" s="8">
        <v>4800</v>
      </c>
      <c r="B25" s="8">
        <v>4800</v>
      </c>
      <c r="C25" s="8" t="s">
        <v>117</v>
      </c>
      <c r="D25" s="8" t="s">
        <v>118</v>
      </c>
      <c r="E25" s="15" t="s">
        <v>119</v>
      </c>
      <c r="F25" s="8" t="s">
        <v>120</v>
      </c>
      <c r="G25" s="8">
        <v>5</v>
      </c>
      <c r="H25" s="8">
        <v>0</v>
      </c>
      <c r="I25" s="8" t="s">
        <v>32</v>
      </c>
      <c r="J25" s="8">
        <v>0</v>
      </c>
      <c r="K25" s="8">
        <v>0</v>
      </c>
      <c r="L25" s="8">
        <v>0</v>
      </c>
      <c r="M25" s="8">
        <v>0</v>
      </c>
      <c r="N25" s="8">
        <v>0</v>
      </c>
      <c r="O25" s="8">
        <v>0</v>
      </c>
      <c r="P25" s="8">
        <v>0</v>
      </c>
      <c r="Q25" s="8">
        <v>0</v>
      </c>
      <c r="R25" s="8">
        <v>0</v>
      </c>
      <c r="S25" s="8">
        <v>0</v>
      </c>
      <c r="T25" s="8">
        <v>0</v>
      </c>
      <c r="U25" s="8">
        <v>0</v>
      </c>
      <c r="V25" s="8">
        <v>0</v>
      </c>
      <c r="W25" s="8">
        <v>0</v>
      </c>
      <c r="X25" s="8">
        <v>0</v>
      </c>
      <c r="Y25" s="8">
        <v>0</v>
      </c>
      <c r="Z25" s="8">
        <v>0</v>
      </c>
      <c r="AA25" s="8">
        <f t="shared" si="0"/>
        <v>0</v>
      </c>
      <c r="AB25" s="8">
        <f t="shared" si="1"/>
        <v>0</v>
      </c>
      <c r="AC25" s="8">
        <f t="shared" si="2"/>
        <v>0</v>
      </c>
      <c r="AD25" s="8">
        <f t="shared" si="3"/>
        <v>1</v>
      </c>
    </row>
    <row r="26" spans="1:30" ht="13">
      <c r="A26" s="8">
        <v>1125</v>
      </c>
      <c r="B26" s="8">
        <v>1125</v>
      </c>
      <c r="C26" s="8" t="s">
        <v>121</v>
      </c>
      <c r="D26" s="8" t="s">
        <v>122</v>
      </c>
      <c r="E26" s="15" t="s">
        <v>123</v>
      </c>
      <c r="F26" s="8" t="s">
        <v>124</v>
      </c>
      <c r="G26" s="8">
        <v>1</v>
      </c>
      <c r="H26" s="8">
        <v>1</v>
      </c>
      <c r="I26" s="8" t="s">
        <v>32</v>
      </c>
      <c r="J26" s="8">
        <v>0</v>
      </c>
      <c r="K26" s="8">
        <v>0</v>
      </c>
      <c r="L26" s="8">
        <v>0</v>
      </c>
      <c r="M26" s="8">
        <v>0</v>
      </c>
      <c r="N26" s="8">
        <v>0</v>
      </c>
      <c r="O26" s="8">
        <v>0</v>
      </c>
      <c r="P26" s="8">
        <v>0</v>
      </c>
      <c r="Q26" s="8">
        <v>0</v>
      </c>
      <c r="R26" s="8">
        <v>0</v>
      </c>
      <c r="S26" s="8">
        <v>0</v>
      </c>
      <c r="T26" s="8">
        <v>0</v>
      </c>
      <c r="U26" s="8">
        <v>0</v>
      </c>
      <c r="V26" s="8">
        <v>0</v>
      </c>
      <c r="W26" s="8">
        <v>1</v>
      </c>
      <c r="X26" s="8">
        <v>0</v>
      </c>
      <c r="Y26" s="8">
        <v>0</v>
      </c>
      <c r="Z26" s="8">
        <v>0</v>
      </c>
      <c r="AA26" s="8">
        <f t="shared" si="0"/>
        <v>0</v>
      </c>
      <c r="AB26" s="8">
        <f t="shared" si="1"/>
        <v>0</v>
      </c>
      <c r="AC26" s="8">
        <f t="shared" si="2"/>
        <v>1</v>
      </c>
      <c r="AD26" s="8">
        <f t="shared" si="3"/>
        <v>0</v>
      </c>
    </row>
    <row r="27" spans="1:30" ht="13">
      <c r="A27" s="8">
        <v>1172</v>
      </c>
      <c r="B27" s="8">
        <v>1172</v>
      </c>
      <c r="C27" s="8" t="s">
        <v>125</v>
      </c>
      <c r="D27" s="8" t="s">
        <v>126</v>
      </c>
      <c r="E27" s="15" t="s">
        <v>127</v>
      </c>
      <c r="F27" s="8" t="s">
        <v>128</v>
      </c>
      <c r="G27" s="8">
        <v>4</v>
      </c>
      <c r="H27" s="8">
        <v>2</v>
      </c>
      <c r="I27" s="8" t="s">
        <v>32</v>
      </c>
      <c r="J27" s="8">
        <v>0</v>
      </c>
      <c r="K27" s="8">
        <v>0</v>
      </c>
      <c r="L27" s="8">
        <v>0</v>
      </c>
      <c r="M27" s="8">
        <v>0</v>
      </c>
      <c r="N27" s="8">
        <v>0</v>
      </c>
      <c r="O27" s="8">
        <v>0</v>
      </c>
      <c r="P27" s="8">
        <v>0</v>
      </c>
      <c r="Q27" s="8">
        <v>0</v>
      </c>
      <c r="R27" s="8">
        <v>0</v>
      </c>
      <c r="S27" s="8">
        <v>0</v>
      </c>
      <c r="T27" s="8">
        <v>0</v>
      </c>
      <c r="U27" s="8">
        <v>0</v>
      </c>
      <c r="V27" s="8">
        <v>0</v>
      </c>
      <c r="W27" s="8">
        <v>0</v>
      </c>
      <c r="X27" s="8">
        <v>0</v>
      </c>
      <c r="Y27" s="8">
        <v>1</v>
      </c>
      <c r="Z27" s="8">
        <v>0</v>
      </c>
      <c r="AA27" s="8">
        <f t="shared" si="0"/>
        <v>0</v>
      </c>
      <c r="AB27" s="8">
        <f t="shared" si="1"/>
        <v>0</v>
      </c>
      <c r="AC27" s="8">
        <f t="shared" si="2"/>
        <v>1</v>
      </c>
      <c r="AD27" s="8">
        <f t="shared" si="3"/>
        <v>0</v>
      </c>
    </row>
    <row r="28" spans="1:30" ht="13">
      <c r="A28" s="8">
        <v>4924</v>
      </c>
      <c r="B28" s="8">
        <v>4924</v>
      </c>
      <c r="C28" s="8" t="s">
        <v>129</v>
      </c>
      <c r="D28" s="8" t="s">
        <v>130</v>
      </c>
      <c r="E28" s="15" t="s">
        <v>131</v>
      </c>
      <c r="F28" s="8" t="s">
        <v>132</v>
      </c>
      <c r="G28" s="8">
        <v>5</v>
      </c>
      <c r="H28" s="8">
        <v>1</v>
      </c>
      <c r="I28" s="8" t="s">
        <v>32</v>
      </c>
      <c r="J28" s="8">
        <v>0</v>
      </c>
      <c r="K28" s="8">
        <v>0</v>
      </c>
      <c r="L28" s="8">
        <v>0</v>
      </c>
      <c r="M28" s="8">
        <v>0</v>
      </c>
      <c r="N28" s="8">
        <v>0</v>
      </c>
      <c r="O28" s="8">
        <v>0</v>
      </c>
      <c r="P28" s="8">
        <v>0</v>
      </c>
      <c r="Q28" s="8">
        <v>0</v>
      </c>
      <c r="R28" s="8">
        <v>0</v>
      </c>
      <c r="S28" s="8">
        <v>0</v>
      </c>
      <c r="T28" s="8">
        <v>0</v>
      </c>
      <c r="U28" s="8">
        <v>0</v>
      </c>
      <c r="V28" s="8">
        <v>0</v>
      </c>
      <c r="W28" s="8">
        <v>0</v>
      </c>
      <c r="X28" s="8">
        <v>0</v>
      </c>
      <c r="Y28" s="8">
        <v>1</v>
      </c>
      <c r="Z28" s="8">
        <v>0</v>
      </c>
      <c r="AA28" s="8">
        <f t="shared" si="0"/>
        <v>0</v>
      </c>
      <c r="AB28" s="8">
        <f t="shared" si="1"/>
        <v>0</v>
      </c>
      <c r="AC28" s="8">
        <f t="shared" si="2"/>
        <v>1</v>
      </c>
      <c r="AD28" s="8">
        <f t="shared" si="3"/>
        <v>0</v>
      </c>
    </row>
    <row r="29" spans="1:30" ht="13">
      <c r="A29" s="8">
        <v>7721</v>
      </c>
      <c r="B29" s="8">
        <v>7721</v>
      </c>
      <c r="C29" s="8" t="s">
        <v>133</v>
      </c>
      <c r="D29" s="8" t="s">
        <v>134</v>
      </c>
      <c r="E29" s="15" t="s">
        <v>135</v>
      </c>
      <c r="F29" s="8" t="s">
        <v>136</v>
      </c>
      <c r="G29" s="8">
        <v>5</v>
      </c>
      <c r="H29" s="8">
        <v>0</v>
      </c>
      <c r="I29" s="8" t="s">
        <v>32</v>
      </c>
      <c r="J29" s="8">
        <v>0</v>
      </c>
      <c r="K29" s="8">
        <v>0</v>
      </c>
      <c r="L29" s="8">
        <v>0</v>
      </c>
      <c r="M29" s="8">
        <v>0</v>
      </c>
      <c r="N29" s="8">
        <v>0</v>
      </c>
      <c r="O29" s="8">
        <v>0</v>
      </c>
      <c r="P29" s="8">
        <v>0</v>
      </c>
      <c r="Q29" s="8">
        <v>0</v>
      </c>
      <c r="R29" s="8">
        <v>0</v>
      </c>
      <c r="S29" s="8">
        <v>0</v>
      </c>
      <c r="T29" s="8">
        <v>0</v>
      </c>
      <c r="U29" s="8">
        <v>0</v>
      </c>
      <c r="V29" s="8">
        <v>0</v>
      </c>
      <c r="W29" s="8">
        <v>0</v>
      </c>
      <c r="X29" s="8">
        <v>0</v>
      </c>
      <c r="Y29" s="8">
        <v>1</v>
      </c>
      <c r="Z29" s="8">
        <v>0</v>
      </c>
      <c r="AA29" s="8">
        <f t="shared" si="0"/>
        <v>0</v>
      </c>
      <c r="AB29" s="8">
        <f t="shared" si="1"/>
        <v>0</v>
      </c>
      <c r="AC29" s="8">
        <f t="shared" si="2"/>
        <v>1</v>
      </c>
      <c r="AD29" s="8">
        <f t="shared" si="3"/>
        <v>0</v>
      </c>
    </row>
    <row r="30" spans="1:30" ht="13">
      <c r="A30" s="8">
        <v>6707</v>
      </c>
      <c r="B30" s="8">
        <v>6707</v>
      </c>
      <c r="C30" s="8" t="s">
        <v>137</v>
      </c>
      <c r="D30" s="8" t="s">
        <v>138</v>
      </c>
      <c r="E30" s="15" t="s">
        <v>139</v>
      </c>
      <c r="F30" s="8" t="s">
        <v>140</v>
      </c>
      <c r="G30" s="8">
        <v>1</v>
      </c>
      <c r="H30" s="8">
        <v>1</v>
      </c>
      <c r="I30" s="8" t="s">
        <v>32</v>
      </c>
      <c r="J30" s="8">
        <v>0</v>
      </c>
      <c r="K30" s="8">
        <v>1</v>
      </c>
      <c r="L30" s="8">
        <v>1</v>
      </c>
      <c r="M30" s="8">
        <v>0</v>
      </c>
      <c r="N30" s="8">
        <v>0</v>
      </c>
      <c r="O30" s="8">
        <v>0</v>
      </c>
      <c r="P30" s="8">
        <v>0</v>
      </c>
      <c r="Q30" s="8">
        <v>0</v>
      </c>
      <c r="R30" s="8">
        <v>0</v>
      </c>
      <c r="S30" s="8">
        <v>0</v>
      </c>
      <c r="T30" s="8">
        <v>0</v>
      </c>
      <c r="U30" s="8">
        <v>0</v>
      </c>
      <c r="V30" s="8">
        <v>0</v>
      </c>
      <c r="W30" s="8">
        <v>0</v>
      </c>
      <c r="X30" s="8">
        <v>0</v>
      </c>
      <c r="Y30" s="8">
        <v>0</v>
      </c>
      <c r="Z30" s="8">
        <v>0</v>
      </c>
      <c r="AA30" s="8">
        <f t="shared" si="0"/>
        <v>1</v>
      </c>
      <c r="AB30" s="8">
        <f t="shared" si="1"/>
        <v>0</v>
      </c>
      <c r="AC30" s="8">
        <f t="shared" si="2"/>
        <v>0</v>
      </c>
      <c r="AD30" s="8">
        <f t="shared" si="3"/>
        <v>0</v>
      </c>
    </row>
    <row r="31" spans="1:30" ht="13">
      <c r="A31" s="8">
        <v>2150</v>
      </c>
      <c r="B31" s="8">
        <v>2150</v>
      </c>
      <c r="C31" s="8" t="s">
        <v>141</v>
      </c>
      <c r="D31" s="8" t="s">
        <v>142</v>
      </c>
      <c r="E31" s="15" t="s">
        <v>143</v>
      </c>
      <c r="F31" s="8" t="s">
        <v>144</v>
      </c>
      <c r="G31" s="8">
        <v>4</v>
      </c>
      <c r="H31" s="8">
        <v>3</v>
      </c>
      <c r="I31" s="8" t="s">
        <v>32</v>
      </c>
      <c r="J31" s="8">
        <v>0</v>
      </c>
      <c r="K31" s="8">
        <v>0</v>
      </c>
      <c r="L31" s="8">
        <v>0</v>
      </c>
      <c r="M31" s="8">
        <v>0</v>
      </c>
      <c r="N31" s="8">
        <v>1</v>
      </c>
      <c r="O31" s="8">
        <v>0</v>
      </c>
      <c r="P31" s="8">
        <v>0</v>
      </c>
      <c r="Q31" s="8">
        <v>0</v>
      </c>
      <c r="R31" s="8">
        <v>0</v>
      </c>
      <c r="S31" s="8">
        <v>0</v>
      </c>
      <c r="T31" s="8">
        <v>0</v>
      </c>
      <c r="U31" s="8">
        <v>0</v>
      </c>
      <c r="V31" s="8">
        <v>0</v>
      </c>
      <c r="W31" s="8">
        <v>0</v>
      </c>
      <c r="X31" s="8">
        <v>0</v>
      </c>
      <c r="Y31" s="8">
        <v>1</v>
      </c>
      <c r="Z31" s="8">
        <v>0</v>
      </c>
      <c r="AA31" s="8">
        <f t="shared" si="0"/>
        <v>1</v>
      </c>
      <c r="AB31" s="8">
        <f t="shared" si="1"/>
        <v>0</v>
      </c>
      <c r="AC31" s="8">
        <f t="shared" si="2"/>
        <v>1</v>
      </c>
      <c r="AD31" s="8">
        <f t="shared" si="3"/>
        <v>0</v>
      </c>
    </row>
    <row r="32" spans="1:30" ht="13">
      <c r="A32" s="8">
        <v>6135</v>
      </c>
      <c r="B32" s="8">
        <v>6135</v>
      </c>
      <c r="C32" s="8" t="s">
        <v>145</v>
      </c>
      <c r="D32" s="8" t="s">
        <v>146</v>
      </c>
      <c r="E32" s="15" t="s">
        <v>147</v>
      </c>
      <c r="F32" s="8" t="s">
        <v>148</v>
      </c>
      <c r="G32" s="8">
        <v>4</v>
      </c>
      <c r="H32" s="8">
        <v>2</v>
      </c>
      <c r="I32" s="8" t="s">
        <v>32</v>
      </c>
      <c r="J32" s="8">
        <v>0</v>
      </c>
      <c r="K32" s="8">
        <v>0</v>
      </c>
      <c r="L32" s="8">
        <v>0</v>
      </c>
      <c r="M32" s="8">
        <v>0</v>
      </c>
      <c r="N32" s="8">
        <v>0</v>
      </c>
      <c r="O32" s="8">
        <v>0</v>
      </c>
      <c r="P32" s="8">
        <v>0</v>
      </c>
      <c r="Q32" s="8">
        <v>0</v>
      </c>
      <c r="R32" s="8">
        <v>0</v>
      </c>
      <c r="S32" s="8">
        <v>0</v>
      </c>
      <c r="T32" s="8">
        <v>0</v>
      </c>
      <c r="U32" s="8">
        <v>0</v>
      </c>
      <c r="V32" s="8">
        <v>0</v>
      </c>
      <c r="W32" s="8">
        <v>0</v>
      </c>
      <c r="X32" s="8">
        <v>0</v>
      </c>
      <c r="Y32" s="8">
        <v>1</v>
      </c>
      <c r="Z32" s="8">
        <v>0</v>
      </c>
      <c r="AA32" s="8">
        <f t="shared" si="0"/>
        <v>0</v>
      </c>
      <c r="AB32" s="8">
        <f t="shared" si="1"/>
        <v>0</v>
      </c>
      <c r="AC32" s="8">
        <f t="shared" si="2"/>
        <v>1</v>
      </c>
      <c r="AD32" s="8">
        <f t="shared" si="3"/>
        <v>0</v>
      </c>
    </row>
    <row r="33" spans="1:30" ht="13">
      <c r="A33" s="8">
        <v>7653</v>
      </c>
      <c r="B33" s="8">
        <v>7653</v>
      </c>
      <c r="C33" s="8" t="s">
        <v>149</v>
      </c>
      <c r="D33" s="8" t="s">
        <v>150</v>
      </c>
      <c r="E33" s="15" t="s">
        <v>151</v>
      </c>
      <c r="F33" s="8" t="s">
        <v>152</v>
      </c>
      <c r="G33" s="8">
        <v>2</v>
      </c>
      <c r="H33" s="8">
        <v>0</v>
      </c>
      <c r="I33" s="8" t="s">
        <v>32</v>
      </c>
      <c r="J33" s="8">
        <v>0</v>
      </c>
      <c r="K33" s="8">
        <v>1</v>
      </c>
      <c r="L33" s="8">
        <v>0</v>
      </c>
      <c r="M33" s="8">
        <v>0</v>
      </c>
      <c r="N33" s="8">
        <v>0</v>
      </c>
      <c r="O33" s="8">
        <v>0</v>
      </c>
      <c r="P33" s="8">
        <v>0</v>
      </c>
      <c r="Q33" s="8">
        <v>0</v>
      </c>
      <c r="R33" s="8">
        <v>0</v>
      </c>
      <c r="S33" s="8">
        <v>0</v>
      </c>
      <c r="T33" s="8">
        <v>0</v>
      </c>
      <c r="U33" s="8">
        <v>0</v>
      </c>
      <c r="V33" s="8">
        <v>0</v>
      </c>
      <c r="W33" s="8">
        <v>0</v>
      </c>
      <c r="X33" s="8">
        <v>0</v>
      </c>
      <c r="Y33" s="8">
        <v>0</v>
      </c>
      <c r="Z33" s="8">
        <v>0</v>
      </c>
      <c r="AA33" s="8">
        <f t="shared" si="0"/>
        <v>1</v>
      </c>
      <c r="AB33" s="8">
        <f t="shared" si="1"/>
        <v>0</v>
      </c>
      <c r="AC33" s="8">
        <f t="shared" si="2"/>
        <v>0</v>
      </c>
      <c r="AD33" s="8">
        <f t="shared" si="3"/>
        <v>0</v>
      </c>
    </row>
    <row r="34" spans="1:30" ht="13">
      <c r="A34" s="8">
        <v>4484</v>
      </c>
      <c r="B34" s="8">
        <v>4484</v>
      </c>
      <c r="C34" s="8" t="s">
        <v>153</v>
      </c>
      <c r="D34" s="8" t="s">
        <v>154</v>
      </c>
      <c r="E34" s="15" t="s">
        <v>155</v>
      </c>
      <c r="F34" s="8" t="s">
        <v>156</v>
      </c>
      <c r="G34" s="8">
        <v>4</v>
      </c>
      <c r="H34" s="8">
        <v>2</v>
      </c>
      <c r="I34" s="8" t="s">
        <v>32</v>
      </c>
      <c r="J34" s="8">
        <v>0</v>
      </c>
      <c r="K34" s="8">
        <v>0</v>
      </c>
      <c r="L34" s="8">
        <v>0</v>
      </c>
      <c r="M34" s="8">
        <v>1</v>
      </c>
      <c r="N34" s="8">
        <v>0</v>
      </c>
      <c r="O34" s="8">
        <v>0</v>
      </c>
      <c r="P34" s="8">
        <v>0</v>
      </c>
      <c r="Q34" s="8">
        <v>0</v>
      </c>
      <c r="R34" s="8">
        <v>0</v>
      </c>
      <c r="S34" s="8">
        <v>0</v>
      </c>
      <c r="T34" s="8">
        <v>0</v>
      </c>
      <c r="U34" s="8">
        <v>0</v>
      </c>
      <c r="V34" s="8">
        <v>0</v>
      </c>
      <c r="W34" s="8">
        <v>0</v>
      </c>
      <c r="X34" s="8">
        <v>0</v>
      </c>
      <c r="Y34" s="8">
        <v>0</v>
      </c>
      <c r="Z34" s="8">
        <v>0</v>
      </c>
      <c r="AA34" s="8">
        <f t="shared" si="0"/>
        <v>1</v>
      </c>
      <c r="AB34" s="8">
        <f t="shared" si="1"/>
        <v>0</v>
      </c>
      <c r="AC34" s="8">
        <f t="shared" si="2"/>
        <v>0</v>
      </c>
      <c r="AD34" s="8">
        <f t="shared" si="3"/>
        <v>0</v>
      </c>
    </row>
    <row r="35" spans="1:30" ht="13">
      <c r="A35" s="8">
        <v>3725</v>
      </c>
      <c r="B35" s="8">
        <v>3725</v>
      </c>
      <c r="C35" s="8" t="s">
        <v>157</v>
      </c>
      <c r="D35" s="8" t="s">
        <v>158</v>
      </c>
      <c r="E35" s="15" t="s">
        <v>159</v>
      </c>
      <c r="F35" s="8" t="s">
        <v>160</v>
      </c>
      <c r="G35" s="8">
        <v>5</v>
      </c>
      <c r="H35" s="8">
        <v>0</v>
      </c>
      <c r="I35" s="8" t="s">
        <v>32</v>
      </c>
      <c r="J35" s="8">
        <v>0</v>
      </c>
      <c r="K35" s="8">
        <v>0</v>
      </c>
      <c r="L35" s="8">
        <v>0</v>
      </c>
      <c r="M35" s="8">
        <v>0</v>
      </c>
      <c r="N35" s="8">
        <v>0</v>
      </c>
      <c r="O35" s="8">
        <v>0</v>
      </c>
      <c r="P35" s="8">
        <v>0</v>
      </c>
      <c r="Q35" s="8">
        <v>0</v>
      </c>
      <c r="R35" s="8">
        <v>0</v>
      </c>
      <c r="S35" s="8">
        <v>0</v>
      </c>
      <c r="T35" s="8">
        <v>0</v>
      </c>
      <c r="U35" s="8">
        <v>0</v>
      </c>
      <c r="V35" s="8">
        <v>0</v>
      </c>
      <c r="W35" s="8">
        <v>0</v>
      </c>
      <c r="X35" s="8">
        <v>0</v>
      </c>
      <c r="Y35" s="8">
        <v>0</v>
      </c>
      <c r="Z35" s="8">
        <v>0</v>
      </c>
      <c r="AA35" s="8">
        <f t="shared" si="0"/>
        <v>0</v>
      </c>
      <c r="AB35" s="8">
        <f t="shared" si="1"/>
        <v>0</v>
      </c>
      <c r="AC35" s="8">
        <f t="shared" si="2"/>
        <v>0</v>
      </c>
      <c r="AD35" s="8">
        <f t="shared" si="3"/>
        <v>1</v>
      </c>
    </row>
    <row r="36" spans="1:30" ht="13">
      <c r="A36" s="8">
        <v>3969</v>
      </c>
      <c r="B36" s="8">
        <v>3969</v>
      </c>
      <c r="C36" s="8" t="s">
        <v>161</v>
      </c>
      <c r="D36" s="8" t="s">
        <v>162</v>
      </c>
      <c r="E36" s="15" t="s">
        <v>163</v>
      </c>
      <c r="F36" s="8" t="s">
        <v>164</v>
      </c>
      <c r="G36" s="8">
        <v>5</v>
      </c>
      <c r="H36" s="8">
        <v>0</v>
      </c>
      <c r="I36" s="8" t="s">
        <v>32</v>
      </c>
      <c r="J36" s="8">
        <v>0</v>
      </c>
      <c r="K36" s="8">
        <v>0</v>
      </c>
      <c r="L36" s="8">
        <v>0</v>
      </c>
      <c r="M36" s="8">
        <v>0</v>
      </c>
      <c r="N36" s="8">
        <v>0</v>
      </c>
      <c r="O36" s="8">
        <v>0</v>
      </c>
      <c r="P36" s="8">
        <v>0</v>
      </c>
      <c r="Q36" s="8">
        <v>0</v>
      </c>
      <c r="R36" s="8">
        <v>0</v>
      </c>
      <c r="S36" s="8">
        <v>0</v>
      </c>
      <c r="T36" s="8">
        <v>0</v>
      </c>
      <c r="U36" s="8">
        <v>0</v>
      </c>
      <c r="V36" s="8">
        <v>0</v>
      </c>
      <c r="W36" s="8">
        <v>0</v>
      </c>
      <c r="X36" s="8">
        <v>0</v>
      </c>
      <c r="Y36" s="8">
        <v>0</v>
      </c>
      <c r="Z36" s="8">
        <v>0</v>
      </c>
      <c r="AA36" s="8">
        <f t="shared" si="0"/>
        <v>0</v>
      </c>
      <c r="AB36" s="8">
        <f t="shared" si="1"/>
        <v>0</v>
      </c>
      <c r="AC36" s="8">
        <f t="shared" si="2"/>
        <v>0</v>
      </c>
      <c r="AD36" s="8">
        <f t="shared" si="3"/>
        <v>1</v>
      </c>
    </row>
    <row r="37" spans="1:30" ht="13">
      <c r="A37" s="8">
        <v>5141</v>
      </c>
      <c r="B37" s="8">
        <v>5141</v>
      </c>
      <c r="C37" s="8" t="s">
        <v>165</v>
      </c>
      <c r="D37" s="8" t="s">
        <v>166</v>
      </c>
      <c r="E37" s="15" t="s">
        <v>167</v>
      </c>
      <c r="F37" s="8" t="s">
        <v>168</v>
      </c>
      <c r="G37" s="8">
        <v>3</v>
      </c>
      <c r="H37" s="8">
        <v>2</v>
      </c>
      <c r="I37" s="8" t="s">
        <v>32</v>
      </c>
      <c r="J37" s="8">
        <v>0</v>
      </c>
      <c r="K37" s="8">
        <v>0</v>
      </c>
      <c r="L37" s="8">
        <v>0</v>
      </c>
      <c r="M37" s="8">
        <v>1</v>
      </c>
      <c r="N37" s="8">
        <v>0</v>
      </c>
      <c r="O37" s="8">
        <v>0</v>
      </c>
      <c r="P37" s="8">
        <v>0</v>
      </c>
      <c r="Q37" s="8">
        <v>0</v>
      </c>
      <c r="R37" s="8">
        <v>0</v>
      </c>
      <c r="S37" s="8">
        <v>0</v>
      </c>
      <c r="T37" s="8">
        <v>0</v>
      </c>
      <c r="U37" s="8">
        <v>0</v>
      </c>
      <c r="V37" s="8">
        <v>0</v>
      </c>
      <c r="W37" s="8">
        <v>0</v>
      </c>
      <c r="X37" s="8">
        <v>0</v>
      </c>
      <c r="Y37" s="8">
        <v>1</v>
      </c>
      <c r="Z37" s="8">
        <v>0</v>
      </c>
      <c r="AA37" s="8">
        <f t="shared" si="0"/>
        <v>1</v>
      </c>
      <c r="AB37" s="8">
        <f t="shared" si="1"/>
        <v>0</v>
      </c>
      <c r="AC37" s="8">
        <f t="shared" si="2"/>
        <v>1</v>
      </c>
      <c r="AD37" s="8">
        <f t="shared" si="3"/>
        <v>0</v>
      </c>
    </row>
    <row r="38" spans="1:30" ht="13">
      <c r="A38" s="8">
        <v>2560</v>
      </c>
      <c r="B38" s="8">
        <v>2560</v>
      </c>
      <c r="C38" s="8" t="s">
        <v>169</v>
      </c>
      <c r="D38" s="8" t="s">
        <v>170</v>
      </c>
      <c r="E38" s="15" t="s">
        <v>171</v>
      </c>
      <c r="F38" s="8" t="s">
        <v>172</v>
      </c>
      <c r="G38" s="8">
        <v>5</v>
      </c>
      <c r="H38" s="8">
        <v>0</v>
      </c>
      <c r="I38" s="8" t="s">
        <v>32</v>
      </c>
      <c r="J38" s="8">
        <v>0</v>
      </c>
      <c r="K38" s="8">
        <v>0</v>
      </c>
      <c r="L38" s="8">
        <v>0</v>
      </c>
      <c r="M38" s="8">
        <v>0</v>
      </c>
      <c r="N38" s="8">
        <v>0</v>
      </c>
      <c r="O38" s="8">
        <v>0</v>
      </c>
      <c r="P38" s="8">
        <v>0</v>
      </c>
      <c r="Q38" s="8">
        <v>0</v>
      </c>
      <c r="R38" s="8">
        <v>0</v>
      </c>
      <c r="S38" s="8">
        <v>0</v>
      </c>
      <c r="T38" s="8">
        <v>0</v>
      </c>
      <c r="U38" s="8">
        <v>0</v>
      </c>
      <c r="V38" s="8">
        <v>0</v>
      </c>
      <c r="W38" s="8">
        <v>0</v>
      </c>
      <c r="X38" s="8">
        <v>0</v>
      </c>
      <c r="Y38" s="8">
        <v>1</v>
      </c>
      <c r="Z38" s="8">
        <v>0</v>
      </c>
      <c r="AA38" s="8">
        <f t="shared" si="0"/>
        <v>0</v>
      </c>
      <c r="AB38" s="8">
        <f t="shared" si="1"/>
        <v>0</v>
      </c>
      <c r="AC38" s="8">
        <f t="shared" si="2"/>
        <v>1</v>
      </c>
      <c r="AD38" s="8">
        <f t="shared" si="3"/>
        <v>0</v>
      </c>
    </row>
    <row r="39" spans="1:30" ht="13">
      <c r="A39" s="8">
        <v>2041</v>
      </c>
      <c r="B39" s="8">
        <v>2041</v>
      </c>
      <c r="C39" s="8" t="s">
        <v>173</v>
      </c>
      <c r="D39" s="8" t="s">
        <v>174</v>
      </c>
      <c r="E39" s="15" t="s">
        <v>175</v>
      </c>
      <c r="F39" s="8" t="s">
        <v>176</v>
      </c>
      <c r="G39" s="8">
        <v>5</v>
      </c>
      <c r="H39" s="8">
        <v>0</v>
      </c>
      <c r="I39" s="8" t="s">
        <v>32</v>
      </c>
      <c r="J39" s="8">
        <v>0</v>
      </c>
      <c r="K39" s="8">
        <v>0</v>
      </c>
      <c r="L39" s="8">
        <v>0</v>
      </c>
      <c r="M39" s="8">
        <v>0</v>
      </c>
      <c r="N39" s="8">
        <v>0</v>
      </c>
      <c r="O39" s="8">
        <v>0</v>
      </c>
      <c r="P39" s="8">
        <v>0</v>
      </c>
      <c r="Q39" s="8">
        <v>0</v>
      </c>
      <c r="R39" s="8">
        <v>0</v>
      </c>
      <c r="S39" s="8">
        <v>0</v>
      </c>
      <c r="T39" s="8">
        <v>0</v>
      </c>
      <c r="U39" s="8">
        <v>0</v>
      </c>
      <c r="V39" s="8">
        <v>0</v>
      </c>
      <c r="W39" s="8">
        <v>0</v>
      </c>
      <c r="X39" s="8">
        <v>0</v>
      </c>
      <c r="Y39" s="8">
        <v>0</v>
      </c>
      <c r="Z39" s="8">
        <v>0</v>
      </c>
      <c r="AA39" s="8">
        <f t="shared" si="0"/>
        <v>0</v>
      </c>
      <c r="AB39" s="8">
        <f t="shared" si="1"/>
        <v>0</v>
      </c>
      <c r="AC39" s="8">
        <f t="shared" si="2"/>
        <v>0</v>
      </c>
      <c r="AD39" s="8">
        <f t="shared" si="3"/>
        <v>1</v>
      </c>
    </row>
    <row r="40" spans="1:30" ht="13">
      <c r="A40" s="8">
        <v>8540</v>
      </c>
      <c r="B40" s="8">
        <v>8540</v>
      </c>
      <c r="C40" s="8" t="s">
        <v>177</v>
      </c>
      <c r="D40" s="8" t="s">
        <v>178</v>
      </c>
      <c r="E40" s="15" t="s">
        <v>179</v>
      </c>
      <c r="F40" s="8" t="s">
        <v>180</v>
      </c>
      <c r="G40" s="8">
        <v>4</v>
      </c>
      <c r="H40" s="8">
        <v>0</v>
      </c>
      <c r="I40" s="8" t="s">
        <v>32</v>
      </c>
      <c r="J40" s="8">
        <v>0</v>
      </c>
      <c r="K40" s="8">
        <v>0</v>
      </c>
      <c r="L40" s="8">
        <v>0</v>
      </c>
      <c r="M40" s="8">
        <v>0</v>
      </c>
      <c r="N40" s="8">
        <v>0</v>
      </c>
      <c r="O40" s="8">
        <v>0</v>
      </c>
      <c r="P40" s="8">
        <v>0</v>
      </c>
      <c r="Q40" s="8">
        <v>0</v>
      </c>
      <c r="R40" s="8">
        <v>0</v>
      </c>
      <c r="S40" s="8">
        <v>0</v>
      </c>
      <c r="T40" s="8">
        <v>0</v>
      </c>
      <c r="U40" s="8">
        <v>0</v>
      </c>
      <c r="V40" s="8">
        <v>0</v>
      </c>
      <c r="W40" s="8">
        <v>0</v>
      </c>
      <c r="X40" s="8">
        <v>0</v>
      </c>
      <c r="Y40" s="8">
        <v>0</v>
      </c>
      <c r="Z40" s="8">
        <v>0</v>
      </c>
      <c r="AA40" s="8">
        <f t="shared" si="0"/>
        <v>0</v>
      </c>
      <c r="AB40" s="8">
        <f t="shared" si="1"/>
        <v>0</v>
      </c>
      <c r="AC40" s="8">
        <f t="shared" si="2"/>
        <v>0</v>
      </c>
      <c r="AD40" s="8">
        <f t="shared" si="3"/>
        <v>1</v>
      </c>
    </row>
    <row r="41" spans="1:30" ht="13">
      <c r="A41" s="8">
        <v>6957</v>
      </c>
      <c r="B41" s="8">
        <v>6957</v>
      </c>
      <c r="C41" s="8" t="s">
        <v>181</v>
      </c>
      <c r="D41" s="8" t="s">
        <v>182</v>
      </c>
      <c r="E41" s="15" t="s">
        <v>183</v>
      </c>
      <c r="F41" s="8" t="s">
        <v>184</v>
      </c>
      <c r="G41" s="8">
        <v>3</v>
      </c>
      <c r="H41" s="8">
        <v>3</v>
      </c>
      <c r="I41" s="8" t="s">
        <v>32</v>
      </c>
      <c r="J41" s="8">
        <v>0</v>
      </c>
      <c r="K41" s="8">
        <v>1</v>
      </c>
      <c r="L41" s="8">
        <v>0</v>
      </c>
      <c r="M41" s="8">
        <v>0</v>
      </c>
      <c r="N41" s="8">
        <v>0</v>
      </c>
      <c r="O41" s="8">
        <v>0</v>
      </c>
      <c r="P41" s="8">
        <v>0</v>
      </c>
      <c r="Q41" s="8">
        <v>0</v>
      </c>
      <c r="R41" s="8">
        <v>0</v>
      </c>
      <c r="S41" s="8">
        <v>0</v>
      </c>
      <c r="T41" s="8">
        <v>0</v>
      </c>
      <c r="U41" s="8">
        <v>0</v>
      </c>
      <c r="V41" s="8">
        <v>0</v>
      </c>
      <c r="W41" s="8">
        <v>0</v>
      </c>
      <c r="X41" s="8">
        <v>0</v>
      </c>
      <c r="Y41" s="8">
        <v>1</v>
      </c>
      <c r="Z41" s="8">
        <v>0</v>
      </c>
      <c r="AA41" s="8">
        <f t="shared" si="0"/>
        <v>1</v>
      </c>
      <c r="AB41" s="8">
        <f t="shared" si="1"/>
        <v>0</v>
      </c>
      <c r="AC41" s="8">
        <f t="shared" si="2"/>
        <v>1</v>
      </c>
      <c r="AD41" s="8">
        <f t="shared" si="3"/>
        <v>0</v>
      </c>
    </row>
    <row r="42" spans="1:30" ht="13">
      <c r="A42" s="8">
        <v>5937</v>
      </c>
      <c r="B42" s="8">
        <v>5937</v>
      </c>
      <c r="C42" s="8" t="s">
        <v>185</v>
      </c>
      <c r="D42" s="8" t="s">
        <v>186</v>
      </c>
      <c r="E42" s="15" t="s">
        <v>187</v>
      </c>
      <c r="F42" s="8" t="s">
        <v>188</v>
      </c>
      <c r="G42" s="8">
        <v>5</v>
      </c>
      <c r="H42" s="8">
        <v>11</v>
      </c>
      <c r="I42" s="8" t="s">
        <v>32</v>
      </c>
      <c r="J42" s="8">
        <v>0</v>
      </c>
      <c r="K42" s="8">
        <v>0</v>
      </c>
      <c r="L42" s="8">
        <v>0</v>
      </c>
      <c r="M42" s="8">
        <v>0</v>
      </c>
      <c r="N42" s="8">
        <v>0</v>
      </c>
      <c r="O42" s="8">
        <v>0</v>
      </c>
      <c r="P42" s="8">
        <v>0</v>
      </c>
      <c r="Q42" s="8">
        <v>0</v>
      </c>
      <c r="R42" s="8">
        <v>0</v>
      </c>
      <c r="S42" s="8">
        <v>0</v>
      </c>
      <c r="T42" s="8">
        <v>0</v>
      </c>
      <c r="U42" s="8">
        <v>0</v>
      </c>
      <c r="V42" s="8">
        <v>0</v>
      </c>
      <c r="W42" s="8">
        <v>0</v>
      </c>
      <c r="X42" s="8">
        <v>0</v>
      </c>
      <c r="Y42" s="8">
        <v>1</v>
      </c>
      <c r="Z42" s="8">
        <v>0</v>
      </c>
      <c r="AA42" s="8">
        <f t="shared" si="0"/>
        <v>0</v>
      </c>
      <c r="AB42" s="8">
        <f t="shared" si="1"/>
        <v>0</v>
      </c>
      <c r="AC42" s="8">
        <f t="shared" si="2"/>
        <v>1</v>
      </c>
      <c r="AD42" s="8">
        <f t="shared" si="3"/>
        <v>0</v>
      </c>
    </row>
    <row r="43" spans="1:30" ht="13">
      <c r="A43" s="8">
        <v>3807</v>
      </c>
      <c r="B43" s="8">
        <v>3807</v>
      </c>
      <c r="C43" s="8" t="s">
        <v>189</v>
      </c>
      <c r="D43" s="8" t="s">
        <v>190</v>
      </c>
      <c r="E43" s="15" t="s">
        <v>191</v>
      </c>
      <c r="F43" s="8" t="s">
        <v>192</v>
      </c>
      <c r="G43" s="8">
        <v>5</v>
      </c>
      <c r="H43" s="8">
        <v>0</v>
      </c>
      <c r="I43" s="8" t="s">
        <v>32</v>
      </c>
      <c r="J43" s="8">
        <v>0</v>
      </c>
      <c r="K43" s="8">
        <v>0</v>
      </c>
      <c r="L43" s="8">
        <v>0</v>
      </c>
      <c r="M43" s="8">
        <v>0</v>
      </c>
      <c r="N43" s="8">
        <v>0</v>
      </c>
      <c r="O43" s="8">
        <v>0</v>
      </c>
      <c r="P43" s="8">
        <v>0</v>
      </c>
      <c r="Q43" s="8">
        <v>0</v>
      </c>
      <c r="R43" s="8">
        <v>0</v>
      </c>
      <c r="S43" s="8">
        <v>0</v>
      </c>
      <c r="T43" s="8">
        <v>0</v>
      </c>
      <c r="U43" s="8">
        <v>0</v>
      </c>
      <c r="V43" s="8">
        <v>0</v>
      </c>
      <c r="W43" s="8">
        <v>0</v>
      </c>
      <c r="X43" s="8">
        <v>0</v>
      </c>
      <c r="Y43" s="8">
        <v>0</v>
      </c>
      <c r="Z43" s="8">
        <v>0</v>
      </c>
      <c r="AA43" s="8">
        <f t="shared" si="0"/>
        <v>0</v>
      </c>
      <c r="AB43" s="8">
        <f t="shared" si="1"/>
        <v>0</v>
      </c>
      <c r="AC43" s="8">
        <f t="shared" si="2"/>
        <v>0</v>
      </c>
      <c r="AD43" s="8">
        <f t="shared" si="3"/>
        <v>1</v>
      </c>
    </row>
    <row r="44" spans="1:30" ht="13">
      <c r="A44" s="8">
        <v>3701</v>
      </c>
      <c r="B44" s="8">
        <v>3701</v>
      </c>
      <c r="C44" s="8" t="s">
        <v>193</v>
      </c>
      <c r="D44" s="8" t="s">
        <v>194</v>
      </c>
      <c r="E44" s="15" t="s">
        <v>195</v>
      </c>
      <c r="F44" s="8" t="s">
        <v>196</v>
      </c>
      <c r="G44" s="8">
        <v>1</v>
      </c>
      <c r="H44" s="8">
        <v>0</v>
      </c>
      <c r="I44" s="8" t="s">
        <v>32</v>
      </c>
      <c r="J44" s="8">
        <v>1</v>
      </c>
      <c r="K44" s="8">
        <v>0</v>
      </c>
      <c r="L44" s="8">
        <v>0</v>
      </c>
      <c r="M44" s="8">
        <v>0</v>
      </c>
      <c r="N44" s="8">
        <v>0</v>
      </c>
      <c r="O44" s="8">
        <v>0</v>
      </c>
      <c r="P44" s="8">
        <v>0</v>
      </c>
      <c r="Q44" s="8">
        <v>0</v>
      </c>
      <c r="R44" s="8">
        <v>0</v>
      </c>
      <c r="S44" s="8">
        <v>0</v>
      </c>
      <c r="T44" s="8">
        <v>0</v>
      </c>
      <c r="U44" s="8">
        <v>0</v>
      </c>
      <c r="V44" s="8">
        <v>0</v>
      </c>
      <c r="W44" s="8">
        <v>0</v>
      </c>
      <c r="X44" s="8">
        <v>0</v>
      </c>
      <c r="Y44" s="8">
        <v>0</v>
      </c>
      <c r="Z44" s="8">
        <v>0</v>
      </c>
      <c r="AA44" s="8">
        <f t="shared" si="0"/>
        <v>1</v>
      </c>
      <c r="AB44" s="8">
        <f t="shared" si="1"/>
        <v>0</v>
      </c>
      <c r="AC44" s="8">
        <f t="shared" si="2"/>
        <v>0</v>
      </c>
      <c r="AD44" s="8">
        <f t="shared" si="3"/>
        <v>0</v>
      </c>
    </row>
    <row r="45" spans="1:30" ht="13">
      <c r="A45" s="8">
        <v>3289</v>
      </c>
      <c r="B45" s="8">
        <v>3289</v>
      </c>
      <c r="C45" s="8" t="s">
        <v>197</v>
      </c>
      <c r="D45" s="8" t="s">
        <v>198</v>
      </c>
      <c r="E45" s="15" t="s">
        <v>199</v>
      </c>
      <c r="F45" s="8" t="s">
        <v>200</v>
      </c>
      <c r="G45" s="8">
        <v>2</v>
      </c>
      <c r="H45" s="8">
        <v>0</v>
      </c>
      <c r="I45" s="8" t="s">
        <v>32</v>
      </c>
      <c r="J45" s="8">
        <v>0</v>
      </c>
      <c r="K45" s="8">
        <v>1</v>
      </c>
      <c r="L45" s="8">
        <v>0</v>
      </c>
      <c r="M45" s="8">
        <v>0</v>
      </c>
      <c r="N45" s="8">
        <v>0</v>
      </c>
      <c r="O45" s="8">
        <v>0</v>
      </c>
      <c r="P45" s="8">
        <v>0</v>
      </c>
      <c r="Q45" s="8">
        <v>0</v>
      </c>
      <c r="R45" s="8">
        <v>0</v>
      </c>
      <c r="S45" s="8">
        <v>0</v>
      </c>
      <c r="T45" s="8">
        <v>0</v>
      </c>
      <c r="U45" s="8">
        <v>0</v>
      </c>
      <c r="V45" s="8">
        <v>0</v>
      </c>
      <c r="W45" s="8">
        <v>0</v>
      </c>
      <c r="X45" s="8">
        <v>0</v>
      </c>
      <c r="Y45" s="8">
        <v>0</v>
      </c>
      <c r="Z45" s="8">
        <v>0</v>
      </c>
      <c r="AA45" s="8">
        <f t="shared" si="0"/>
        <v>1</v>
      </c>
      <c r="AB45" s="8">
        <f t="shared" si="1"/>
        <v>0</v>
      </c>
      <c r="AC45" s="8">
        <f t="shared" si="2"/>
        <v>0</v>
      </c>
      <c r="AD45" s="8">
        <f t="shared" si="3"/>
        <v>0</v>
      </c>
    </row>
    <row r="46" spans="1:30" ht="13">
      <c r="A46" s="8">
        <v>5606</v>
      </c>
      <c r="B46" s="8">
        <v>5606</v>
      </c>
      <c r="C46" s="8" t="s">
        <v>201</v>
      </c>
      <c r="D46" s="8" t="s">
        <v>202</v>
      </c>
      <c r="E46" s="15" t="s">
        <v>203</v>
      </c>
      <c r="F46" s="8" t="s">
        <v>204</v>
      </c>
      <c r="G46" s="8">
        <v>4</v>
      </c>
      <c r="H46" s="8">
        <v>22</v>
      </c>
      <c r="I46" s="8" t="s">
        <v>32</v>
      </c>
      <c r="J46" s="8">
        <v>0</v>
      </c>
      <c r="K46" s="8">
        <v>0</v>
      </c>
      <c r="L46" s="8">
        <v>0</v>
      </c>
      <c r="M46" s="8">
        <v>0</v>
      </c>
      <c r="N46" s="8">
        <v>0</v>
      </c>
      <c r="O46" s="8">
        <v>0</v>
      </c>
      <c r="P46" s="8">
        <v>0</v>
      </c>
      <c r="Q46" s="8">
        <v>0</v>
      </c>
      <c r="R46" s="8">
        <v>0</v>
      </c>
      <c r="S46" s="8">
        <v>0</v>
      </c>
      <c r="T46" s="8">
        <v>0</v>
      </c>
      <c r="U46" s="8">
        <v>0</v>
      </c>
      <c r="V46" s="8">
        <v>0</v>
      </c>
      <c r="W46" s="8">
        <v>0</v>
      </c>
      <c r="X46" s="8">
        <v>0</v>
      </c>
      <c r="Y46" s="8">
        <v>1</v>
      </c>
      <c r="Z46" s="8">
        <v>0</v>
      </c>
      <c r="AA46" s="8">
        <f t="shared" si="0"/>
        <v>0</v>
      </c>
      <c r="AB46" s="8">
        <f t="shared" si="1"/>
        <v>0</v>
      </c>
      <c r="AC46" s="8">
        <f t="shared" si="2"/>
        <v>1</v>
      </c>
      <c r="AD46" s="8">
        <f t="shared" si="3"/>
        <v>0</v>
      </c>
    </row>
    <row r="47" spans="1:30" ht="13">
      <c r="A47" s="8">
        <v>2362</v>
      </c>
      <c r="B47" s="8">
        <v>2362</v>
      </c>
      <c r="C47" s="8" t="s">
        <v>205</v>
      </c>
      <c r="D47" s="8" t="s">
        <v>206</v>
      </c>
      <c r="E47" s="15" t="s">
        <v>207</v>
      </c>
      <c r="F47" s="8" t="s">
        <v>208</v>
      </c>
      <c r="G47" s="8">
        <v>3</v>
      </c>
      <c r="H47" s="8">
        <v>1</v>
      </c>
      <c r="I47" s="8" t="s">
        <v>32</v>
      </c>
      <c r="J47" s="8">
        <v>0</v>
      </c>
      <c r="K47" s="8">
        <v>0</v>
      </c>
      <c r="L47" s="8">
        <v>0</v>
      </c>
      <c r="M47" s="8">
        <v>0</v>
      </c>
      <c r="N47" s="8">
        <v>0</v>
      </c>
      <c r="O47" s="8">
        <v>0</v>
      </c>
      <c r="P47" s="8">
        <v>0</v>
      </c>
      <c r="Q47" s="8">
        <v>0</v>
      </c>
      <c r="R47" s="8">
        <v>0</v>
      </c>
      <c r="S47" s="8">
        <v>0</v>
      </c>
      <c r="T47" s="8">
        <v>0</v>
      </c>
      <c r="U47" s="8">
        <v>0</v>
      </c>
      <c r="V47" s="8">
        <v>0</v>
      </c>
      <c r="W47" s="8">
        <v>0</v>
      </c>
      <c r="X47" s="8">
        <v>0</v>
      </c>
      <c r="Y47" s="8">
        <v>1</v>
      </c>
      <c r="Z47" s="8">
        <v>0</v>
      </c>
      <c r="AA47" s="8">
        <f t="shared" si="0"/>
        <v>0</v>
      </c>
      <c r="AB47" s="8">
        <f t="shared" si="1"/>
        <v>0</v>
      </c>
      <c r="AC47" s="8">
        <f t="shared" si="2"/>
        <v>1</v>
      </c>
      <c r="AD47" s="8">
        <f t="shared" si="3"/>
        <v>0</v>
      </c>
    </row>
    <row r="48" spans="1:30" ht="13">
      <c r="A48" s="8">
        <v>444</v>
      </c>
      <c r="B48" s="8">
        <v>444</v>
      </c>
      <c r="C48" s="8" t="s">
        <v>209</v>
      </c>
      <c r="D48" s="8" t="s">
        <v>210</v>
      </c>
      <c r="E48" s="15" t="s">
        <v>211</v>
      </c>
      <c r="F48" s="8" t="s">
        <v>212</v>
      </c>
      <c r="G48" s="8">
        <v>4</v>
      </c>
      <c r="H48" s="8">
        <v>0</v>
      </c>
      <c r="I48" s="8" t="s">
        <v>32</v>
      </c>
      <c r="J48" s="8">
        <v>0</v>
      </c>
      <c r="K48" s="8">
        <v>0</v>
      </c>
      <c r="L48" s="8">
        <v>0</v>
      </c>
      <c r="M48" s="8">
        <v>0</v>
      </c>
      <c r="N48" s="8">
        <v>0</v>
      </c>
      <c r="O48" s="8">
        <v>0</v>
      </c>
      <c r="P48" s="8">
        <v>0</v>
      </c>
      <c r="Q48" s="8">
        <v>0</v>
      </c>
      <c r="R48" s="8">
        <v>0</v>
      </c>
      <c r="S48" s="8">
        <v>0</v>
      </c>
      <c r="T48" s="8">
        <v>0</v>
      </c>
      <c r="U48" s="8">
        <v>0</v>
      </c>
      <c r="V48" s="8">
        <v>0</v>
      </c>
      <c r="W48" s="8">
        <v>0</v>
      </c>
      <c r="X48" s="8">
        <v>0</v>
      </c>
      <c r="Y48" s="8">
        <v>0</v>
      </c>
      <c r="Z48" s="8">
        <v>0</v>
      </c>
      <c r="AA48" s="8">
        <f t="shared" si="0"/>
        <v>0</v>
      </c>
      <c r="AB48" s="8">
        <f t="shared" si="1"/>
        <v>0</v>
      </c>
      <c r="AC48" s="8">
        <f t="shared" si="2"/>
        <v>0</v>
      </c>
      <c r="AD48" s="8">
        <f t="shared" si="3"/>
        <v>1</v>
      </c>
    </row>
    <row r="49" spans="1:30" ht="13">
      <c r="A49" s="8">
        <v>975</v>
      </c>
      <c r="B49" s="8">
        <v>975</v>
      </c>
      <c r="C49" s="8" t="s">
        <v>213</v>
      </c>
      <c r="D49" s="8" t="s">
        <v>214</v>
      </c>
      <c r="E49" s="15" t="s">
        <v>215</v>
      </c>
      <c r="F49" s="8" t="s">
        <v>216</v>
      </c>
      <c r="G49" s="8">
        <v>4</v>
      </c>
      <c r="H49" s="8">
        <v>1</v>
      </c>
      <c r="I49" s="8" t="s">
        <v>32</v>
      </c>
      <c r="J49" s="8">
        <v>0</v>
      </c>
      <c r="K49" s="8">
        <v>0</v>
      </c>
      <c r="L49" s="8">
        <v>0</v>
      </c>
      <c r="M49" s="8">
        <v>0</v>
      </c>
      <c r="N49" s="8">
        <v>0</v>
      </c>
      <c r="O49" s="8">
        <v>0</v>
      </c>
      <c r="P49" s="8">
        <v>0</v>
      </c>
      <c r="Q49" s="8">
        <v>0</v>
      </c>
      <c r="R49" s="8">
        <v>0</v>
      </c>
      <c r="S49" s="8">
        <v>0</v>
      </c>
      <c r="T49" s="8">
        <v>0</v>
      </c>
      <c r="U49" s="8">
        <v>0</v>
      </c>
      <c r="V49" s="8">
        <v>0</v>
      </c>
      <c r="W49" s="8">
        <v>0</v>
      </c>
      <c r="X49" s="8">
        <v>0</v>
      </c>
      <c r="Y49" s="8">
        <v>1</v>
      </c>
      <c r="Z49" s="8">
        <v>0</v>
      </c>
      <c r="AA49" s="8">
        <f t="shared" si="0"/>
        <v>0</v>
      </c>
      <c r="AB49" s="8">
        <f t="shared" si="1"/>
        <v>0</v>
      </c>
      <c r="AC49" s="8">
        <f t="shared" si="2"/>
        <v>1</v>
      </c>
      <c r="AD49" s="8">
        <f t="shared" si="3"/>
        <v>0</v>
      </c>
    </row>
    <row r="50" spans="1:30" ht="13">
      <c r="A50" s="8">
        <v>4517</v>
      </c>
      <c r="B50" s="8">
        <v>4517</v>
      </c>
      <c r="C50" s="8" t="s">
        <v>217</v>
      </c>
      <c r="D50" s="8" t="s">
        <v>218</v>
      </c>
      <c r="E50" s="15" t="s">
        <v>219</v>
      </c>
      <c r="F50" s="8" t="s">
        <v>220</v>
      </c>
      <c r="G50" s="8">
        <v>5</v>
      </c>
      <c r="H50" s="8">
        <v>0</v>
      </c>
      <c r="I50" s="8" t="s">
        <v>32</v>
      </c>
      <c r="J50" s="8">
        <v>0</v>
      </c>
      <c r="K50" s="8">
        <v>0</v>
      </c>
      <c r="L50" s="8">
        <v>0</v>
      </c>
      <c r="M50" s="8">
        <v>0</v>
      </c>
      <c r="N50" s="8">
        <v>0</v>
      </c>
      <c r="O50" s="8">
        <v>0</v>
      </c>
      <c r="P50" s="8">
        <v>0</v>
      </c>
      <c r="Q50" s="8">
        <v>0</v>
      </c>
      <c r="R50" s="8">
        <v>0</v>
      </c>
      <c r="S50" s="8">
        <v>0</v>
      </c>
      <c r="T50" s="8">
        <v>0</v>
      </c>
      <c r="U50" s="8">
        <v>0</v>
      </c>
      <c r="V50" s="8">
        <v>0</v>
      </c>
      <c r="W50" s="8">
        <v>0</v>
      </c>
      <c r="X50" s="8">
        <v>0</v>
      </c>
      <c r="Y50" s="8">
        <v>0</v>
      </c>
      <c r="Z50" s="8">
        <v>0</v>
      </c>
      <c r="AA50" s="8">
        <f t="shared" si="0"/>
        <v>0</v>
      </c>
      <c r="AB50" s="8">
        <f t="shared" si="1"/>
        <v>0</v>
      </c>
      <c r="AC50" s="8">
        <f t="shared" si="2"/>
        <v>0</v>
      </c>
      <c r="AD50" s="8">
        <f t="shared" si="3"/>
        <v>1</v>
      </c>
    </row>
    <row r="51" spans="1:30" ht="13">
      <c r="A51" s="8">
        <v>397</v>
      </c>
      <c r="B51" s="8">
        <v>397</v>
      </c>
      <c r="C51" s="8" t="s">
        <v>221</v>
      </c>
      <c r="D51" s="8" t="s">
        <v>222</v>
      </c>
      <c r="E51" s="15" t="s">
        <v>223</v>
      </c>
      <c r="F51" s="8" t="s">
        <v>224</v>
      </c>
      <c r="G51" s="8">
        <v>4</v>
      </c>
      <c r="H51" s="8">
        <v>0</v>
      </c>
      <c r="I51" s="8" t="s">
        <v>32</v>
      </c>
      <c r="J51" s="8">
        <v>1</v>
      </c>
      <c r="K51" s="8">
        <v>0</v>
      </c>
      <c r="L51" s="8">
        <v>0</v>
      </c>
      <c r="M51" s="8">
        <v>0</v>
      </c>
      <c r="N51" s="8">
        <v>0</v>
      </c>
      <c r="O51" s="8">
        <v>0</v>
      </c>
      <c r="P51" s="8">
        <v>0</v>
      </c>
      <c r="Q51" s="8">
        <v>0</v>
      </c>
      <c r="R51" s="8">
        <v>0</v>
      </c>
      <c r="S51" s="8">
        <v>0</v>
      </c>
      <c r="T51" s="8">
        <v>0</v>
      </c>
      <c r="U51" s="8">
        <v>0</v>
      </c>
      <c r="V51" s="8">
        <v>0</v>
      </c>
      <c r="W51" s="8">
        <v>0</v>
      </c>
      <c r="X51" s="8">
        <v>0</v>
      </c>
      <c r="Y51" s="8">
        <v>0</v>
      </c>
      <c r="Z51" s="8">
        <v>0</v>
      </c>
      <c r="AA51" s="8">
        <f t="shared" si="0"/>
        <v>1</v>
      </c>
      <c r="AB51" s="8">
        <f t="shared" si="1"/>
        <v>0</v>
      </c>
      <c r="AC51" s="8">
        <f t="shared" si="2"/>
        <v>0</v>
      </c>
      <c r="AD51" s="8">
        <f t="shared" si="3"/>
        <v>0</v>
      </c>
    </row>
    <row r="52" spans="1:30" ht="13">
      <c r="A52" s="8">
        <v>5581</v>
      </c>
      <c r="B52" s="8">
        <v>5581</v>
      </c>
      <c r="C52" s="8" t="s">
        <v>225</v>
      </c>
      <c r="D52" s="8" t="s">
        <v>226</v>
      </c>
      <c r="E52" s="15" t="s">
        <v>227</v>
      </c>
      <c r="F52" s="8" t="s">
        <v>228</v>
      </c>
      <c r="G52" s="8">
        <v>5</v>
      </c>
      <c r="H52" s="8">
        <v>0</v>
      </c>
      <c r="I52" s="8" t="s">
        <v>32</v>
      </c>
      <c r="J52" s="8">
        <v>0</v>
      </c>
      <c r="K52" s="8">
        <v>0</v>
      </c>
      <c r="L52" s="8">
        <v>0</v>
      </c>
      <c r="M52" s="8">
        <v>0</v>
      </c>
      <c r="N52" s="8">
        <v>0</v>
      </c>
      <c r="O52" s="8">
        <v>0</v>
      </c>
      <c r="P52" s="8">
        <v>0</v>
      </c>
      <c r="Q52" s="8">
        <v>0</v>
      </c>
      <c r="R52" s="8">
        <v>0</v>
      </c>
      <c r="S52" s="8">
        <v>0</v>
      </c>
      <c r="T52" s="8">
        <v>0</v>
      </c>
      <c r="U52" s="8">
        <v>0</v>
      </c>
      <c r="V52" s="8">
        <v>0</v>
      </c>
      <c r="W52" s="8">
        <v>0</v>
      </c>
      <c r="X52" s="8">
        <v>0</v>
      </c>
      <c r="Y52" s="8">
        <v>0</v>
      </c>
      <c r="Z52" s="8">
        <v>0</v>
      </c>
      <c r="AA52" s="8">
        <f t="shared" si="0"/>
        <v>0</v>
      </c>
      <c r="AB52" s="8">
        <f t="shared" si="1"/>
        <v>0</v>
      </c>
      <c r="AC52" s="8">
        <f t="shared" si="2"/>
        <v>0</v>
      </c>
      <c r="AD52" s="8">
        <f t="shared" si="3"/>
        <v>1</v>
      </c>
    </row>
    <row r="53" spans="1:30" ht="13">
      <c r="A53" s="8">
        <v>7288</v>
      </c>
      <c r="B53" s="8">
        <v>7288</v>
      </c>
      <c r="C53" s="8" t="s">
        <v>229</v>
      </c>
      <c r="D53" s="8" t="s">
        <v>230</v>
      </c>
      <c r="E53" s="15" t="s">
        <v>231</v>
      </c>
      <c r="F53" s="8" t="s">
        <v>232</v>
      </c>
      <c r="G53" s="8">
        <v>5</v>
      </c>
      <c r="H53" s="8">
        <v>1</v>
      </c>
      <c r="I53" s="8" t="s">
        <v>32</v>
      </c>
      <c r="J53" s="8">
        <v>0</v>
      </c>
      <c r="K53" s="8">
        <v>0</v>
      </c>
      <c r="L53" s="8">
        <v>0</v>
      </c>
      <c r="M53" s="8">
        <v>0</v>
      </c>
      <c r="N53" s="8">
        <v>0</v>
      </c>
      <c r="O53" s="8">
        <v>0</v>
      </c>
      <c r="P53" s="8">
        <v>0</v>
      </c>
      <c r="Q53" s="8">
        <v>0</v>
      </c>
      <c r="R53" s="8">
        <v>0</v>
      </c>
      <c r="S53" s="8">
        <v>0</v>
      </c>
      <c r="T53" s="8">
        <v>0</v>
      </c>
      <c r="U53" s="8">
        <v>0</v>
      </c>
      <c r="V53" s="8">
        <v>0</v>
      </c>
      <c r="W53" s="8">
        <v>0</v>
      </c>
      <c r="X53" s="8">
        <v>0</v>
      </c>
      <c r="Y53" s="8">
        <v>0</v>
      </c>
      <c r="Z53" s="8">
        <v>0</v>
      </c>
      <c r="AA53" s="8">
        <f t="shared" si="0"/>
        <v>0</v>
      </c>
      <c r="AB53" s="8">
        <f t="shared" si="1"/>
        <v>0</v>
      </c>
      <c r="AC53" s="8">
        <f t="shared" si="2"/>
        <v>0</v>
      </c>
      <c r="AD53" s="8">
        <f t="shared" si="3"/>
        <v>1</v>
      </c>
    </row>
    <row r="54" spans="1:30" ht="13">
      <c r="A54" s="8">
        <v>7692</v>
      </c>
      <c r="B54" s="8">
        <v>7692</v>
      </c>
      <c r="C54" s="8" t="s">
        <v>233</v>
      </c>
      <c r="D54" s="8" t="s">
        <v>234</v>
      </c>
      <c r="E54" s="15" t="s">
        <v>235</v>
      </c>
      <c r="F54" s="8" t="s">
        <v>236</v>
      </c>
      <c r="G54" s="8">
        <v>5</v>
      </c>
      <c r="H54" s="8">
        <v>0</v>
      </c>
      <c r="I54" s="8" t="s">
        <v>32</v>
      </c>
      <c r="J54" s="8">
        <v>0</v>
      </c>
      <c r="K54" s="8">
        <v>0</v>
      </c>
      <c r="L54" s="8">
        <v>0</v>
      </c>
      <c r="M54" s="8">
        <v>0</v>
      </c>
      <c r="N54" s="8">
        <v>0</v>
      </c>
      <c r="O54" s="8">
        <v>0</v>
      </c>
      <c r="P54" s="8">
        <v>0</v>
      </c>
      <c r="Q54" s="8">
        <v>0</v>
      </c>
      <c r="R54" s="8">
        <v>0</v>
      </c>
      <c r="S54" s="8">
        <v>0</v>
      </c>
      <c r="T54" s="8">
        <v>0</v>
      </c>
      <c r="U54" s="8">
        <v>0</v>
      </c>
      <c r="V54" s="8">
        <v>0</v>
      </c>
      <c r="W54" s="8">
        <v>0</v>
      </c>
      <c r="X54" s="8">
        <v>0</v>
      </c>
      <c r="Y54" s="8">
        <v>0</v>
      </c>
      <c r="Z54" s="8">
        <v>0</v>
      </c>
      <c r="AA54" s="8">
        <f t="shared" si="0"/>
        <v>0</v>
      </c>
      <c r="AB54" s="8">
        <f t="shared" si="1"/>
        <v>0</v>
      </c>
      <c r="AC54" s="8">
        <f t="shared" si="2"/>
        <v>0</v>
      </c>
      <c r="AD54" s="8">
        <f t="shared" si="3"/>
        <v>1</v>
      </c>
    </row>
    <row r="55" spans="1:30" ht="13">
      <c r="A55" s="8">
        <v>597</v>
      </c>
      <c r="B55" s="8">
        <v>597</v>
      </c>
      <c r="C55" s="8" t="s">
        <v>237</v>
      </c>
      <c r="D55" s="8" t="s">
        <v>238</v>
      </c>
      <c r="E55" s="15" t="s">
        <v>239</v>
      </c>
      <c r="F55" s="8" t="s">
        <v>240</v>
      </c>
      <c r="G55" s="8">
        <v>5</v>
      </c>
      <c r="H55" s="8">
        <v>1</v>
      </c>
      <c r="I55" s="8" t="s">
        <v>32</v>
      </c>
      <c r="J55" s="8">
        <v>0</v>
      </c>
      <c r="K55" s="8">
        <v>0</v>
      </c>
      <c r="L55" s="8">
        <v>0</v>
      </c>
      <c r="M55" s="8">
        <v>0</v>
      </c>
      <c r="N55" s="8">
        <v>0</v>
      </c>
      <c r="O55" s="8">
        <v>0</v>
      </c>
      <c r="P55" s="8">
        <v>0</v>
      </c>
      <c r="Q55" s="8">
        <v>0</v>
      </c>
      <c r="R55" s="8">
        <v>0</v>
      </c>
      <c r="S55" s="8">
        <v>0</v>
      </c>
      <c r="T55" s="8">
        <v>0</v>
      </c>
      <c r="U55" s="8">
        <v>0</v>
      </c>
      <c r="V55" s="8">
        <v>0</v>
      </c>
      <c r="W55" s="8">
        <v>0</v>
      </c>
      <c r="X55" s="8">
        <v>0</v>
      </c>
      <c r="Y55" s="8">
        <v>0</v>
      </c>
      <c r="Z55" s="8">
        <v>0</v>
      </c>
      <c r="AA55" s="8">
        <f t="shared" si="0"/>
        <v>0</v>
      </c>
      <c r="AB55" s="8">
        <f t="shared" si="1"/>
        <v>0</v>
      </c>
      <c r="AC55" s="8">
        <f t="shared" si="2"/>
        <v>0</v>
      </c>
      <c r="AD55" s="8">
        <f t="shared" si="3"/>
        <v>1</v>
      </c>
    </row>
    <row r="56" spans="1:30" ht="13">
      <c r="A56" s="8">
        <v>2128</v>
      </c>
      <c r="B56" s="8">
        <v>2128</v>
      </c>
      <c r="C56" s="8" t="s">
        <v>241</v>
      </c>
      <c r="D56" s="8" t="s">
        <v>242</v>
      </c>
      <c r="E56" s="15" t="s">
        <v>243</v>
      </c>
      <c r="F56" s="8" t="s">
        <v>244</v>
      </c>
      <c r="G56" s="8">
        <v>2</v>
      </c>
      <c r="H56" s="8">
        <v>1</v>
      </c>
      <c r="I56" s="8" t="s">
        <v>32</v>
      </c>
      <c r="J56" s="8">
        <v>0</v>
      </c>
      <c r="K56" s="8">
        <v>0</v>
      </c>
      <c r="L56" s="8">
        <v>0</v>
      </c>
      <c r="M56" s="8">
        <v>0</v>
      </c>
      <c r="N56" s="8">
        <v>0</v>
      </c>
      <c r="O56" s="8">
        <v>0</v>
      </c>
      <c r="P56" s="8">
        <v>0</v>
      </c>
      <c r="Q56" s="8">
        <v>0</v>
      </c>
      <c r="R56" s="8">
        <v>0</v>
      </c>
      <c r="S56" s="8">
        <v>0</v>
      </c>
      <c r="T56" s="8">
        <v>0</v>
      </c>
      <c r="U56" s="8">
        <v>0</v>
      </c>
      <c r="V56" s="8">
        <v>0</v>
      </c>
      <c r="W56" s="8">
        <v>0</v>
      </c>
      <c r="X56" s="8">
        <v>0</v>
      </c>
      <c r="Y56" s="8">
        <v>0</v>
      </c>
      <c r="Z56" s="8">
        <v>0</v>
      </c>
      <c r="AA56" s="8">
        <f t="shared" si="0"/>
        <v>0</v>
      </c>
      <c r="AB56" s="8">
        <f t="shared" si="1"/>
        <v>0</v>
      </c>
      <c r="AC56" s="8">
        <f t="shared" si="2"/>
        <v>0</v>
      </c>
      <c r="AD56" s="8">
        <f t="shared" si="3"/>
        <v>1</v>
      </c>
    </row>
    <row r="57" spans="1:30" ht="13">
      <c r="A57" s="8">
        <v>7637</v>
      </c>
      <c r="B57" s="8">
        <v>7637</v>
      </c>
      <c r="C57" s="8" t="s">
        <v>245</v>
      </c>
      <c r="D57" s="8" t="s">
        <v>246</v>
      </c>
      <c r="E57" s="15" t="s">
        <v>247</v>
      </c>
      <c r="F57" s="8" t="s">
        <v>248</v>
      </c>
      <c r="G57" s="8">
        <v>5</v>
      </c>
      <c r="H57" s="8">
        <v>0</v>
      </c>
      <c r="I57" s="8" t="s">
        <v>32</v>
      </c>
      <c r="J57" s="8">
        <v>0</v>
      </c>
      <c r="K57" s="8">
        <v>0</v>
      </c>
      <c r="L57" s="8">
        <v>0</v>
      </c>
      <c r="M57" s="8">
        <v>0</v>
      </c>
      <c r="N57" s="8">
        <v>0</v>
      </c>
      <c r="O57" s="8">
        <v>0</v>
      </c>
      <c r="P57" s="8">
        <v>0</v>
      </c>
      <c r="Q57" s="8">
        <v>0</v>
      </c>
      <c r="R57" s="8">
        <v>0</v>
      </c>
      <c r="S57" s="8">
        <v>0</v>
      </c>
      <c r="T57" s="8">
        <v>0</v>
      </c>
      <c r="U57" s="8">
        <v>0</v>
      </c>
      <c r="V57" s="8">
        <v>0</v>
      </c>
      <c r="W57" s="8">
        <v>0</v>
      </c>
      <c r="X57" s="8">
        <v>0</v>
      </c>
      <c r="Y57" s="8">
        <v>0</v>
      </c>
      <c r="Z57" s="8">
        <v>0</v>
      </c>
      <c r="AA57" s="8">
        <f t="shared" si="0"/>
        <v>0</v>
      </c>
      <c r="AB57" s="8">
        <f t="shared" si="1"/>
        <v>0</v>
      </c>
      <c r="AC57" s="8">
        <f t="shared" si="2"/>
        <v>0</v>
      </c>
      <c r="AD57" s="8">
        <f t="shared" si="3"/>
        <v>1</v>
      </c>
    </row>
    <row r="58" spans="1:30" ht="13">
      <c r="A58" s="8">
        <v>2827</v>
      </c>
      <c r="B58" s="8">
        <v>2827</v>
      </c>
      <c r="C58" s="8" t="s">
        <v>249</v>
      </c>
      <c r="D58" s="8" t="s">
        <v>250</v>
      </c>
      <c r="E58" s="15" t="s">
        <v>251</v>
      </c>
      <c r="F58" s="8" t="s">
        <v>252</v>
      </c>
      <c r="G58" s="8">
        <v>4</v>
      </c>
      <c r="H58" s="8">
        <v>0</v>
      </c>
      <c r="I58" s="8" t="s">
        <v>32</v>
      </c>
      <c r="J58" s="8">
        <v>0</v>
      </c>
      <c r="K58" s="8">
        <v>0</v>
      </c>
      <c r="L58" s="8">
        <v>0</v>
      </c>
      <c r="M58" s="8">
        <v>0</v>
      </c>
      <c r="N58" s="8">
        <v>0</v>
      </c>
      <c r="O58" s="8">
        <v>0</v>
      </c>
      <c r="P58" s="8">
        <v>0</v>
      </c>
      <c r="Q58" s="8">
        <v>0</v>
      </c>
      <c r="R58" s="8">
        <v>0</v>
      </c>
      <c r="S58" s="8">
        <v>0</v>
      </c>
      <c r="T58" s="8">
        <v>0</v>
      </c>
      <c r="U58" s="8">
        <v>0</v>
      </c>
      <c r="V58" s="8">
        <v>0</v>
      </c>
      <c r="W58" s="8">
        <v>0</v>
      </c>
      <c r="X58" s="8">
        <v>0</v>
      </c>
      <c r="Y58" s="8">
        <v>0</v>
      </c>
      <c r="Z58" s="8">
        <v>0</v>
      </c>
      <c r="AA58" s="8">
        <f t="shared" si="0"/>
        <v>0</v>
      </c>
      <c r="AB58" s="8">
        <f t="shared" si="1"/>
        <v>0</v>
      </c>
      <c r="AC58" s="8">
        <f t="shared" si="2"/>
        <v>0</v>
      </c>
      <c r="AD58" s="8">
        <f t="shared" si="3"/>
        <v>1</v>
      </c>
    </row>
    <row r="59" spans="1:30" ht="13">
      <c r="A59" s="8">
        <v>4189</v>
      </c>
      <c r="B59" s="8">
        <v>4189</v>
      </c>
      <c r="C59" s="8" t="s">
        <v>253</v>
      </c>
      <c r="D59" s="8" t="s">
        <v>254</v>
      </c>
      <c r="E59" s="15" t="s">
        <v>255</v>
      </c>
      <c r="F59" s="8" t="s">
        <v>256</v>
      </c>
      <c r="G59" s="8">
        <v>5</v>
      </c>
      <c r="H59" s="8">
        <v>0</v>
      </c>
      <c r="I59" s="8" t="s">
        <v>32</v>
      </c>
      <c r="J59" s="8">
        <v>0</v>
      </c>
      <c r="K59" s="8">
        <v>0</v>
      </c>
      <c r="L59" s="8">
        <v>0</v>
      </c>
      <c r="M59" s="8">
        <v>0</v>
      </c>
      <c r="N59" s="8">
        <v>0</v>
      </c>
      <c r="O59" s="8">
        <v>0</v>
      </c>
      <c r="P59" s="8">
        <v>0</v>
      </c>
      <c r="Q59" s="8">
        <v>0</v>
      </c>
      <c r="R59" s="8">
        <v>0</v>
      </c>
      <c r="S59" s="8">
        <v>0</v>
      </c>
      <c r="T59" s="8">
        <v>0</v>
      </c>
      <c r="U59" s="8">
        <v>0</v>
      </c>
      <c r="V59" s="8">
        <v>0</v>
      </c>
      <c r="W59" s="8">
        <v>0</v>
      </c>
      <c r="X59" s="8">
        <v>0</v>
      </c>
      <c r="Y59" s="8">
        <v>0</v>
      </c>
      <c r="Z59" s="8">
        <v>0</v>
      </c>
      <c r="AA59" s="8">
        <f t="shared" si="0"/>
        <v>0</v>
      </c>
      <c r="AB59" s="8">
        <f t="shared" si="1"/>
        <v>0</v>
      </c>
      <c r="AC59" s="8">
        <f t="shared" si="2"/>
        <v>0</v>
      </c>
      <c r="AD59" s="8">
        <f t="shared" si="3"/>
        <v>1</v>
      </c>
    </row>
    <row r="60" spans="1:30" ht="13">
      <c r="A60" s="8">
        <v>7693</v>
      </c>
      <c r="B60" s="8">
        <v>7693</v>
      </c>
      <c r="C60" s="8" t="s">
        <v>257</v>
      </c>
      <c r="D60" s="8" t="s">
        <v>258</v>
      </c>
      <c r="E60" s="15" t="s">
        <v>259</v>
      </c>
      <c r="F60" s="8" t="s">
        <v>260</v>
      </c>
      <c r="G60" s="8">
        <v>5</v>
      </c>
      <c r="H60" s="8">
        <v>1</v>
      </c>
      <c r="I60" s="8" t="s">
        <v>32</v>
      </c>
      <c r="J60" s="8">
        <v>0</v>
      </c>
      <c r="K60" s="8">
        <v>0</v>
      </c>
      <c r="L60" s="8">
        <v>0</v>
      </c>
      <c r="M60" s="8">
        <v>0</v>
      </c>
      <c r="N60" s="8">
        <v>0</v>
      </c>
      <c r="O60" s="8">
        <v>0</v>
      </c>
      <c r="P60" s="8">
        <v>0</v>
      </c>
      <c r="Q60" s="8">
        <v>0</v>
      </c>
      <c r="R60" s="8">
        <v>0</v>
      </c>
      <c r="S60" s="8">
        <v>0</v>
      </c>
      <c r="T60" s="8">
        <v>0</v>
      </c>
      <c r="U60" s="8">
        <v>0</v>
      </c>
      <c r="V60" s="8">
        <v>0</v>
      </c>
      <c r="W60" s="8">
        <v>0</v>
      </c>
      <c r="X60" s="8">
        <v>0</v>
      </c>
      <c r="Y60" s="8">
        <v>1</v>
      </c>
      <c r="Z60" s="8">
        <v>0</v>
      </c>
      <c r="AA60" s="8">
        <f t="shared" si="0"/>
        <v>0</v>
      </c>
      <c r="AB60" s="8">
        <f t="shared" si="1"/>
        <v>0</v>
      </c>
      <c r="AC60" s="8">
        <f t="shared" si="2"/>
        <v>1</v>
      </c>
      <c r="AD60" s="8">
        <f t="shared" si="3"/>
        <v>0</v>
      </c>
    </row>
    <row r="61" spans="1:30" ht="13">
      <c r="A61" s="8">
        <v>2961</v>
      </c>
      <c r="B61" s="8">
        <v>2961</v>
      </c>
      <c r="C61" s="8" t="s">
        <v>261</v>
      </c>
      <c r="D61" s="8" t="s">
        <v>262</v>
      </c>
      <c r="E61" s="15" t="s">
        <v>263</v>
      </c>
      <c r="F61" s="8" t="s">
        <v>264</v>
      </c>
      <c r="G61" s="8">
        <v>5</v>
      </c>
      <c r="H61" s="8">
        <v>0</v>
      </c>
      <c r="I61" s="8" t="s">
        <v>32</v>
      </c>
      <c r="J61" s="8">
        <v>0</v>
      </c>
      <c r="K61" s="8">
        <v>0</v>
      </c>
      <c r="L61" s="8">
        <v>0</v>
      </c>
      <c r="M61" s="8">
        <v>0</v>
      </c>
      <c r="N61" s="8">
        <v>0</v>
      </c>
      <c r="O61" s="8">
        <v>0</v>
      </c>
      <c r="P61" s="8">
        <v>0</v>
      </c>
      <c r="Q61" s="8">
        <v>0</v>
      </c>
      <c r="R61" s="8">
        <v>0</v>
      </c>
      <c r="S61" s="8">
        <v>0</v>
      </c>
      <c r="T61" s="8">
        <v>0</v>
      </c>
      <c r="U61" s="8">
        <v>0</v>
      </c>
      <c r="V61" s="8">
        <v>0</v>
      </c>
      <c r="W61" s="8">
        <v>0</v>
      </c>
      <c r="X61" s="8">
        <v>0</v>
      </c>
      <c r="Y61" s="8">
        <v>0</v>
      </c>
      <c r="Z61" s="8">
        <v>0</v>
      </c>
      <c r="AA61" s="8">
        <f t="shared" si="0"/>
        <v>0</v>
      </c>
      <c r="AB61" s="8">
        <f t="shared" si="1"/>
        <v>0</v>
      </c>
      <c r="AC61" s="8">
        <f t="shared" si="2"/>
        <v>0</v>
      </c>
      <c r="AD61" s="8">
        <f t="shared" si="3"/>
        <v>1</v>
      </c>
    </row>
    <row r="62" spans="1:30" ht="13">
      <c r="A62" s="8">
        <v>3331</v>
      </c>
      <c r="B62" s="8">
        <v>3331</v>
      </c>
      <c r="C62" s="8" t="s">
        <v>265</v>
      </c>
      <c r="D62" s="8" t="s">
        <v>266</v>
      </c>
      <c r="E62" s="15" t="s">
        <v>267</v>
      </c>
      <c r="F62" s="8" t="s">
        <v>268</v>
      </c>
      <c r="G62" s="8">
        <v>2</v>
      </c>
      <c r="H62" s="8">
        <v>0</v>
      </c>
      <c r="I62" s="8" t="s">
        <v>32</v>
      </c>
      <c r="J62" s="8">
        <v>0</v>
      </c>
      <c r="K62" s="8">
        <v>0</v>
      </c>
      <c r="L62" s="8">
        <v>0</v>
      </c>
      <c r="M62" s="8">
        <v>0</v>
      </c>
      <c r="N62" s="8">
        <v>0</v>
      </c>
      <c r="O62" s="8">
        <v>0</v>
      </c>
      <c r="P62" s="8">
        <v>0</v>
      </c>
      <c r="Q62" s="8">
        <v>0</v>
      </c>
      <c r="R62" s="8">
        <v>0</v>
      </c>
      <c r="S62" s="8">
        <v>0</v>
      </c>
      <c r="T62" s="8">
        <v>0</v>
      </c>
      <c r="U62" s="8">
        <v>0</v>
      </c>
      <c r="V62" s="8">
        <v>0</v>
      </c>
      <c r="W62" s="8">
        <v>0</v>
      </c>
      <c r="X62" s="8">
        <v>0</v>
      </c>
      <c r="Y62" s="8">
        <v>0</v>
      </c>
      <c r="Z62" s="8">
        <v>0</v>
      </c>
      <c r="AA62" s="8">
        <f t="shared" si="0"/>
        <v>0</v>
      </c>
      <c r="AB62" s="8">
        <f t="shared" si="1"/>
        <v>0</v>
      </c>
      <c r="AC62" s="8">
        <f t="shared" si="2"/>
        <v>0</v>
      </c>
      <c r="AD62" s="8">
        <f t="shared" si="3"/>
        <v>1</v>
      </c>
    </row>
    <row r="63" spans="1:30" ht="13">
      <c r="A63" s="8">
        <v>4536</v>
      </c>
      <c r="B63" s="8">
        <v>4536</v>
      </c>
      <c r="C63" s="8" t="s">
        <v>269</v>
      </c>
      <c r="D63" s="8" t="s">
        <v>270</v>
      </c>
      <c r="E63" s="15" t="s">
        <v>271</v>
      </c>
      <c r="F63" s="8" t="s">
        <v>272</v>
      </c>
      <c r="G63" s="8">
        <v>1</v>
      </c>
      <c r="H63" s="8">
        <v>0</v>
      </c>
      <c r="I63" s="8" t="s">
        <v>32</v>
      </c>
      <c r="J63" s="8">
        <v>0</v>
      </c>
      <c r="K63" s="8">
        <v>0</v>
      </c>
      <c r="L63" s="8">
        <v>0</v>
      </c>
      <c r="M63" s="8">
        <v>0</v>
      </c>
      <c r="N63" s="8">
        <v>0</v>
      </c>
      <c r="O63" s="8">
        <v>0</v>
      </c>
      <c r="P63" s="8">
        <v>0</v>
      </c>
      <c r="Q63" s="8">
        <v>0</v>
      </c>
      <c r="R63" s="8">
        <v>0</v>
      </c>
      <c r="S63" s="8">
        <v>0</v>
      </c>
      <c r="T63" s="8">
        <v>0</v>
      </c>
      <c r="U63" s="8">
        <v>0</v>
      </c>
      <c r="V63" s="8">
        <v>0</v>
      </c>
      <c r="W63" s="8">
        <v>0</v>
      </c>
      <c r="X63" s="8">
        <v>0</v>
      </c>
      <c r="Y63" s="8">
        <v>0</v>
      </c>
      <c r="Z63" s="8">
        <v>0</v>
      </c>
      <c r="AA63" s="8">
        <f t="shared" si="0"/>
        <v>0</v>
      </c>
      <c r="AB63" s="8">
        <f t="shared" si="1"/>
        <v>0</v>
      </c>
      <c r="AC63" s="8">
        <f t="shared" si="2"/>
        <v>0</v>
      </c>
      <c r="AD63" s="8">
        <f t="shared" si="3"/>
        <v>1</v>
      </c>
    </row>
    <row r="64" spans="1:30" ht="13">
      <c r="A64" s="8">
        <v>7803</v>
      </c>
      <c r="B64" s="8">
        <v>7803</v>
      </c>
      <c r="C64" s="8" t="s">
        <v>273</v>
      </c>
      <c r="D64" s="8" t="s">
        <v>274</v>
      </c>
      <c r="E64" s="15" t="s">
        <v>275</v>
      </c>
      <c r="F64" s="8" t="s">
        <v>276</v>
      </c>
      <c r="G64" s="8">
        <v>5</v>
      </c>
      <c r="H64" s="8">
        <v>0</v>
      </c>
      <c r="I64" s="8" t="s">
        <v>32</v>
      </c>
      <c r="J64" s="8">
        <v>0</v>
      </c>
      <c r="K64" s="8">
        <v>0</v>
      </c>
      <c r="L64" s="8">
        <v>0</v>
      </c>
      <c r="M64" s="8">
        <v>0</v>
      </c>
      <c r="N64" s="8">
        <v>0</v>
      </c>
      <c r="O64" s="8">
        <v>0</v>
      </c>
      <c r="P64" s="8">
        <v>0</v>
      </c>
      <c r="Q64" s="8">
        <v>0</v>
      </c>
      <c r="R64" s="8">
        <v>0</v>
      </c>
      <c r="S64" s="8">
        <v>0</v>
      </c>
      <c r="T64" s="8">
        <v>0</v>
      </c>
      <c r="U64" s="8">
        <v>0</v>
      </c>
      <c r="V64" s="8">
        <v>0</v>
      </c>
      <c r="W64" s="8">
        <v>0</v>
      </c>
      <c r="X64" s="8">
        <v>0</v>
      </c>
      <c r="Y64" s="8">
        <v>0</v>
      </c>
      <c r="Z64" s="8">
        <v>0</v>
      </c>
      <c r="AA64" s="8">
        <f t="shared" si="0"/>
        <v>0</v>
      </c>
      <c r="AB64" s="8">
        <f t="shared" si="1"/>
        <v>0</v>
      </c>
      <c r="AC64" s="8">
        <f t="shared" si="2"/>
        <v>0</v>
      </c>
      <c r="AD64" s="8">
        <f t="shared" si="3"/>
        <v>1</v>
      </c>
    </row>
    <row r="65" spans="1:30" ht="13">
      <c r="A65" s="8">
        <v>161</v>
      </c>
      <c r="B65" s="8">
        <v>161</v>
      </c>
      <c r="C65" s="8" t="s">
        <v>277</v>
      </c>
      <c r="D65" s="8" t="s">
        <v>278</v>
      </c>
      <c r="E65" s="15" t="s">
        <v>279</v>
      </c>
      <c r="F65" s="8" t="s">
        <v>280</v>
      </c>
      <c r="G65" s="8">
        <v>2</v>
      </c>
      <c r="H65" s="8">
        <v>3</v>
      </c>
      <c r="I65" s="8" t="s">
        <v>32</v>
      </c>
      <c r="J65" s="8">
        <v>1</v>
      </c>
      <c r="K65" s="8">
        <v>0</v>
      </c>
      <c r="L65" s="8">
        <v>0</v>
      </c>
      <c r="M65" s="8">
        <v>0</v>
      </c>
      <c r="N65" s="8">
        <v>1</v>
      </c>
      <c r="O65" s="8">
        <v>0</v>
      </c>
      <c r="P65" s="8">
        <v>0</v>
      </c>
      <c r="Q65" s="8">
        <v>0</v>
      </c>
      <c r="R65" s="8">
        <v>0</v>
      </c>
      <c r="S65" s="8">
        <v>0</v>
      </c>
      <c r="T65" s="8">
        <v>0</v>
      </c>
      <c r="U65" s="8">
        <v>0</v>
      </c>
      <c r="V65" s="8">
        <v>0</v>
      </c>
      <c r="W65" s="8">
        <v>0</v>
      </c>
      <c r="X65" s="8">
        <v>0</v>
      </c>
      <c r="Y65" s="8">
        <v>0</v>
      </c>
      <c r="Z65" s="8">
        <v>0</v>
      </c>
      <c r="AA65" s="8">
        <f t="shared" si="0"/>
        <v>1</v>
      </c>
      <c r="AB65" s="8">
        <f t="shared" si="1"/>
        <v>0</v>
      </c>
      <c r="AC65" s="8">
        <f t="shared" si="2"/>
        <v>0</v>
      </c>
      <c r="AD65" s="8">
        <f t="shared" si="3"/>
        <v>0</v>
      </c>
    </row>
    <row r="66" spans="1:30" ht="13">
      <c r="A66" s="8">
        <v>5270</v>
      </c>
      <c r="B66" s="8">
        <v>5270</v>
      </c>
      <c r="C66" s="8" t="s">
        <v>281</v>
      </c>
      <c r="D66" s="8" t="s">
        <v>282</v>
      </c>
      <c r="E66" s="15" t="s">
        <v>283</v>
      </c>
      <c r="F66" s="8" t="s">
        <v>284</v>
      </c>
      <c r="G66" s="8">
        <v>4</v>
      </c>
      <c r="H66" s="8">
        <v>5</v>
      </c>
      <c r="I66" s="8" t="s">
        <v>32</v>
      </c>
      <c r="J66" s="8">
        <v>0</v>
      </c>
      <c r="K66" s="8">
        <v>0</v>
      </c>
      <c r="L66" s="8">
        <v>0</v>
      </c>
      <c r="M66" s="8">
        <v>0</v>
      </c>
      <c r="N66" s="8">
        <v>0</v>
      </c>
      <c r="O66" s="8">
        <v>0</v>
      </c>
      <c r="P66" s="8">
        <v>0</v>
      </c>
      <c r="Q66" s="8">
        <v>0</v>
      </c>
      <c r="R66" s="8">
        <v>0</v>
      </c>
      <c r="S66" s="8">
        <v>0</v>
      </c>
      <c r="T66" s="8">
        <v>0</v>
      </c>
      <c r="U66" s="8">
        <v>0</v>
      </c>
      <c r="V66" s="8">
        <v>0</v>
      </c>
      <c r="W66" s="8">
        <v>0</v>
      </c>
      <c r="X66" s="8">
        <v>0</v>
      </c>
      <c r="Y66" s="8">
        <v>1</v>
      </c>
      <c r="Z66" s="8">
        <v>0</v>
      </c>
      <c r="AA66" s="8">
        <f t="shared" si="0"/>
        <v>0</v>
      </c>
      <c r="AB66" s="8">
        <f t="shared" si="1"/>
        <v>0</v>
      </c>
      <c r="AC66" s="8">
        <f t="shared" si="2"/>
        <v>1</v>
      </c>
      <c r="AD66" s="8">
        <f t="shared" si="3"/>
        <v>0</v>
      </c>
    </row>
    <row r="67" spans="1:30" ht="13">
      <c r="A67" s="8">
        <v>8281</v>
      </c>
      <c r="B67" s="8">
        <v>8281</v>
      </c>
      <c r="C67" s="8" t="s">
        <v>285</v>
      </c>
      <c r="D67" s="8" t="s">
        <v>286</v>
      </c>
      <c r="E67" s="15" t="s">
        <v>287</v>
      </c>
      <c r="F67" s="8" t="s">
        <v>288</v>
      </c>
      <c r="G67" s="8">
        <v>4</v>
      </c>
      <c r="H67" s="8">
        <v>0</v>
      </c>
      <c r="I67" s="8" t="s">
        <v>32</v>
      </c>
      <c r="J67" s="8">
        <v>0</v>
      </c>
      <c r="K67" s="8">
        <v>0</v>
      </c>
      <c r="L67" s="8">
        <v>1</v>
      </c>
      <c r="M67" s="8">
        <v>0</v>
      </c>
      <c r="N67" s="8">
        <v>0</v>
      </c>
      <c r="O67" s="8">
        <v>0</v>
      </c>
      <c r="P67" s="8">
        <v>0</v>
      </c>
      <c r="Q67" s="8">
        <v>0</v>
      </c>
      <c r="R67" s="8">
        <v>0</v>
      </c>
      <c r="S67" s="8">
        <v>0</v>
      </c>
      <c r="T67" s="8">
        <v>0</v>
      </c>
      <c r="U67" s="8">
        <v>0</v>
      </c>
      <c r="V67" s="8">
        <v>0</v>
      </c>
      <c r="W67" s="8">
        <v>0</v>
      </c>
      <c r="X67" s="8">
        <v>0</v>
      </c>
      <c r="Y67" s="8">
        <v>0</v>
      </c>
      <c r="Z67" s="8">
        <v>0</v>
      </c>
      <c r="AA67" s="8">
        <f t="shared" si="0"/>
        <v>1</v>
      </c>
      <c r="AB67" s="8">
        <f t="shared" si="1"/>
        <v>0</v>
      </c>
      <c r="AC67" s="8">
        <f t="shared" si="2"/>
        <v>0</v>
      </c>
      <c r="AD67" s="8">
        <f t="shared" si="3"/>
        <v>0</v>
      </c>
    </row>
    <row r="68" spans="1:30" ht="13">
      <c r="A68" s="8">
        <v>5774</v>
      </c>
      <c r="B68" s="8">
        <v>5774</v>
      </c>
      <c r="C68" s="8" t="s">
        <v>289</v>
      </c>
      <c r="D68" s="8" t="s">
        <v>290</v>
      </c>
      <c r="E68" s="15" t="s">
        <v>291</v>
      </c>
      <c r="F68" s="8" t="s">
        <v>292</v>
      </c>
      <c r="G68" s="8">
        <v>3</v>
      </c>
      <c r="H68" s="8">
        <v>2</v>
      </c>
      <c r="I68" s="8" t="s">
        <v>32</v>
      </c>
      <c r="J68" s="8">
        <v>0</v>
      </c>
      <c r="K68" s="8">
        <v>0</v>
      </c>
      <c r="L68" s="8">
        <v>1</v>
      </c>
      <c r="M68" s="8">
        <v>0</v>
      </c>
      <c r="N68" s="8">
        <v>0</v>
      </c>
      <c r="O68" s="8">
        <v>0</v>
      </c>
      <c r="P68" s="8">
        <v>0</v>
      </c>
      <c r="Q68" s="8">
        <v>0</v>
      </c>
      <c r="R68" s="8">
        <v>0</v>
      </c>
      <c r="S68" s="8">
        <v>0</v>
      </c>
      <c r="T68" s="8">
        <v>0</v>
      </c>
      <c r="U68" s="8">
        <v>0</v>
      </c>
      <c r="V68" s="8">
        <v>0</v>
      </c>
      <c r="W68" s="8">
        <v>0</v>
      </c>
      <c r="X68" s="8">
        <v>0</v>
      </c>
      <c r="Y68" s="8">
        <v>0</v>
      </c>
      <c r="Z68" s="8">
        <v>0</v>
      </c>
      <c r="AA68" s="8">
        <f t="shared" si="0"/>
        <v>1</v>
      </c>
      <c r="AB68" s="8">
        <f t="shared" si="1"/>
        <v>0</v>
      </c>
      <c r="AC68" s="8">
        <f t="shared" si="2"/>
        <v>0</v>
      </c>
      <c r="AD68" s="8">
        <f t="shared" si="3"/>
        <v>0</v>
      </c>
    </row>
    <row r="69" spans="1:30" ht="13">
      <c r="A69" s="8">
        <v>4956</v>
      </c>
      <c r="B69" s="8">
        <v>4956</v>
      </c>
      <c r="C69" s="8" t="s">
        <v>293</v>
      </c>
      <c r="D69" s="8" t="s">
        <v>294</v>
      </c>
      <c r="E69" s="15" t="s">
        <v>295</v>
      </c>
      <c r="F69" s="8" t="s">
        <v>296</v>
      </c>
      <c r="G69" s="8">
        <v>4</v>
      </c>
      <c r="H69" s="8">
        <v>0</v>
      </c>
      <c r="I69" s="8" t="s">
        <v>32</v>
      </c>
      <c r="J69" s="8">
        <v>0</v>
      </c>
      <c r="K69" s="8">
        <v>0</v>
      </c>
      <c r="L69" s="8">
        <v>0</v>
      </c>
      <c r="M69" s="8">
        <v>0</v>
      </c>
      <c r="N69" s="8">
        <v>0</v>
      </c>
      <c r="O69" s="8">
        <v>0</v>
      </c>
      <c r="P69" s="8">
        <v>0</v>
      </c>
      <c r="Q69" s="8">
        <v>0</v>
      </c>
      <c r="R69" s="8">
        <v>0</v>
      </c>
      <c r="S69" s="8">
        <v>0</v>
      </c>
      <c r="T69" s="8">
        <v>0</v>
      </c>
      <c r="U69" s="8">
        <v>0</v>
      </c>
      <c r="V69" s="8">
        <v>0</v>
      </c>
      <c r="W69" s="8">
        <v>0</v>
      </c>
      <c r="X69" s="8">
        <v>0</v>
      </c>
      <c r="Y69" s="8">
        <v>0</v>
      </c>
      <c r="Z69" s="8">
        <v>0</v>
      </c>
      <c r="AA69" s="8">
        <f t="shared" si="0"/>
        <v>0</v>
      </c>
      <c r="AB69" s="8">
        <f t="shared" si="1"/>
        <v>0</v>
      </c>
      <c r="AC69" s="8">
        <f t="shared" si="2"/>
        <v>0</v>
      </c>
      <c r="AD69" s="8">
        <f t="shared" si="3"/>
        <v>1</v>
      </c>
    </row>
    <row r="70" spans="1:30" ht="13">
      <c r="A70" s="8">
        <v>891</v>
      </c>
      <c r="B70" s="8">
        <v>891</v>
      </c>
      <c r="C70" s="8" t="s">
        <v>297</v>
      </c>
      <c r="D70" s="8" t="s">
        <v>298</v>
      </c>
      <c r="E70" s="15" t="s">
        <v>299</v>
      </c>
      <c r="F70" s="8" t="s">
        <v>300</v>
      </c>
      <c r="G70" s="8">
        <v>1</v>
      </c>
      <c r="H70" s="8">
        <v>10</v>
      </c>
      <c r="I70" s="8" t="s">
        <v>32</v>
      </c>
      <c r="J70" s="8">
        <v>0</v>
      </c>
      <c r="K70" s="8">
        <v>0</v>
      </c>
      <c r="L70" s="8">
        <v>0</v>
      </c>
      <c r="M70" s="8">
        <v>0</v>
      </c>
      <c r="N70" s="8">
        <v>0</v>
      </c>
      <c r="O70" s="8">
        <v>0</v>
      </c>
      <c r="P70" s="8">
        <v>0</v>
      </c>
      <c r="Q70" s="8">
        <v>0</v>
      </c>
      <c r="R70" s="8">
        <v>0</v>
      </c>
      <c r="S70" s="8">
        <v>0</v>
      </c>
      <c r="T70" s="8">
        <v>0</v>
      </c>
      <c r="U70" s="8">
        <v>0</v>
      </c>
      <c r="V70" s="8">
        <v>0</v>
      </c>
      <c r="W70" s="8">
        <v>0</v>
      </c>
      <c r="X70" s="8">
        <v>0</v>
      </c>
      <c r="Y70" s="8">
        <v>1</v>
      </c>
      <c r="Z70" s="8">
        <v>0</v>
      </c>
      <c r="AA70" s="8">
        <f t="shared" si="0"/>
        <v>0</v>
      </c>
      <c r="AB70" s="8">
        <f t="shared" si="1"/>
        <v>0</v>
      </c>
      <c r="AC70" s="8">
        <f t="shared" si="2"/>
        <v>1</v>
      </c>
      <c r="AD70" s="8">
        <f t="shared" si="3"/>
        <v>0</v>
      </c>
    </row>
    <row r="71" spans="1:30" ht="13">
      <c r="A71" s="8">
        <v>3818</v>
      </c>
      <c r="B71" s="8">
        <v>3818</v>
      </c>
      <c r="C71" s="8" t="s">
        <v>301</v>
      </c>
      <c r="D71" s="8" t="s">
        <v>302</v>
      </c>
      <c r="E71" s="15" t="s">
        <v>303</v>
      </c>
      <c r="F71" s="8" t="s">
        <v>304</v>
      </c>
      <c r="G71" s="8">
        <v>3</v>
      </c>
      <c r="H71" s="8">
        <v>0</v>
      </c>
      <c r="I71" s="8" t="s">
        <v>32</v>
      </c>
      <c r="J71" s="8">
        <v>0</v>
      </c>
      <c r="K71" s="8">
        <v>0</v>
      </c>
      <c r="L71" s="8">
        <v>0</v>
      </c>
      <c r="M71" s="8">
        <v>0</v>
      </c>
      <c r="N71" s="8">
        <v>0</v>
      </c>
      <c r="O71" s="8">
        <v>0</v>
      </c>
      <c r="P71" s="8">
        <v>0</v>
      </c>
      <c r="Q71" s="8">
        <v>0</v>
      </c>
      <c r="R71" s="8">
        <v>0</v>
      </c>
      <c r="S71" s="8">
        <v>0</v>
      </c>
      <c r="T71" s="8">
        <v>0</v>
      </c>
      <c r="U71" s="8">
        <v>0</v>
      </c>
      <c r="V71" s="8">
        <v>0</v>
      </c>
      <c r="W71" s="8">
        <v>0</v>
      </c>
      <c r="X71" s="8">
        <v>0</v>
      </c>
      <c r="Y71" s="8">
        <v>0</v>
      </c>
      <c r="Z71" s="8">
        <v>0</v>
      </c>
      <c r="AA71" s="8">
        <f t="shared" si="0"/>
        <v>0</v>
      </c>
      <c r="AB71" s="8">
        <f t="shared" si="1"/>
        <v>0</v>
      </c>
      <c r="AC71" s="8">
        <f t="shared" si="2"/>
        <v>0</v>
      </c>
      <c r="AD71" s="8">
        <f t="shared" si="3"/>
        <v>1</v>
      </c>
    </row>
    <row r="72" spans="1:30" ht="13">
      <c r="A72" s="8">
        <v>4534</v>
      </c>
      <c r="B72" s="8">
        <v>4534</v>
      </c>
      <c r="C72" s="8" t="s">
        <v>305</v>
      </c>
      <c r="D72" s="8" t="s">
        <v>306</v>
      </c>
      <c r="E72" s="15" t="s">
        <v>307</v>
      </c>
      <c r="F72" s="8" t="s">
        <v>308</v>
      </c>
      <c r="G72" s="8">
        <v>4</v>
      </c>
      <c r="H72" s="8">
        <v>0</v>
      </c>
      <c r="I72" s="8" t="s">
        <v>32</v>
      </c>
      <c r="J72" s="8">
        <v>0</v>
      </c>
      <c r="K72" s="8">
        <v>0</v>
      </c>
      <c r="L72" s="8">
        <v>0</v>
      </c>
      <c r="M72" s="8">
        <v>0</v>
      </c>
      <c r="N72" s="8">
        <v>0</v>
      </c>
      <c r="O72" s="8">
        <v>0</v>
      </c>
      <c r="P72" s="8">
        <v>0</v>
      </c>
      <c r="Q72" s="8">
        <v>0</v>
      </c>
      <c r="R72" s="8">
        <v>0</v>
      </c>
      <c r="S72" s="8">
        <v>0</v>
      </c>
      <c r="T72" s="8">
        <v>0</v>
      </c>
      <c r="U72" s="8">
        <v>0</v>
      </c>
      <c r="V72" s="8">
        <v>0</v>
      </c>
      <c r="W72" s="8">
        <v>0</v>
      </c>
      <c r="X72" s="8">
        <v>0</v>
      </c>
      <c r="Y72" s="8">
        <v>0</v>
      </c>
      <c r="Z72" s="8">
        <v>0</v>
      </c>
      <c r="AA72" s="8">
        <f t="shared" si="0"/>
        <v>0</v>
      </c>
      <c r="AB72" s="8">
        <f t="shared" si="1"/>
        <v>0</v>
      </c>
      <c r="AC72" s="8">
        <f t="shared" si="2"/>
        <v>0</v>
      </c>
      <c r="AD72" s="8">
        <f t="shared" si="3"/>
        <v>1</v>
      </c>
    </row>
    <row r="73" spans="1:30" ht="13">
      <c r="A73" s="8">
        <v>3929</v>
      </c>
      <c r="B73" s="8">
        <v>3929</v>
      </c>
      <c r="C73" s="8" t="s">
        <v>309</v>
      </c>
      <c r="D73" s="8" t="s">
        <v>310</v>
      </c>
      <c r="E73" s="15" t="s">
        <v>311</v>
      </c>
      <c r="F73" s="8" t="s">
        <v>312</v>
      </c>
      <c r="G73" s="8">
        <v>4</v>
      </c>
      <c r="H73" s="8">
        <v>1</v>
      </c>
      <c r="I73" s="8" t="s">
        <v>32</v>
      </c>
      <c r="J73" s="8">
        <v>0</v>
      </c>
      <c r="K73" s="8">
        <v>0</v>
      </c>
      <c r="L73" s="8">
        <v>0</v>
      </c>
      <c r="M73" s="8">
        <v>0</v>
      </c>
      <c r="N73" s="8">
        <v>0</v>
      </c>
      <c r="O73" s="8">
        <v>0</v>
      </c>
      <c r="P73" s="8">
        <v>0</v>
      </c>
      <c r="Q73" s="8">
        <v>0</v>
      </c>
      <c r="R73" s="8">
        <v>0</v>
      </c>
      <c r="S73" s="8">
        <v>0</v>
      </c>
      <c r="T73" s="8">
        <v>0</v>
      </c>
      <c r="U73" s="8">
        <v>0</v>
      </c>
      <c r="V73" s="8">
        <v>0</v>
      </c>
      <c r="W73" s="8">
        <v>0</v>
      </c>
      <c r="X73" s="8">
        <v>0</v>
      </c>
      <c r="Y73" s="8">
        <v>0</v>
      </c>
      <c r="Z73" s="8">
        <v>0</v>
      </c>
      <c r="AA73" s="8">
        <f t="shared" si="0"/>
        <v>0</v>
      </c>
      <c r="AB73" s="8">
        <f t="shared" si="1"/>
        <v>0</v>
      </c>
      <c r="AC73" s="8">
        <f t="shared" si="2"/>
        <v>0</v>
      </c>
      <c r="AD73" s="8">
        <f t="shared" si="3"/>
        <v>1</v>
      </c>
    </row>
    <row r="74" spans="1:30" ht="13">
      <c r="A74" s="8">
        <v>7181</v>
      </c>
      <c r="B74" s="8">
        <v>7181</v>
      </c>
      <c r="C74" s="8" t="s">
        <v>313</v>
      </c>
      <c r="D74" s="8" t="s">
        <v>314</v>
      </c>
      <c r="E74" s="15" t="s">
        <v>315</v>
      </c>
      <c r="F74" s="8" t="s">
        <v>316</v>
      </c>
      <c r="G74" s="8">
        <v>4</v>
      </c>
      <c r="H74" s="8">
        <v>0</v>
      </c>
      <c r="I74" s="8" t="s">
        <v>32</v>
      </c>
      <c r="J74" s="8">
        <v>0</v>
      </c>
      <c r="K74" s="8">
        <v>0</v>
      </c>
      <c r="L74" s="8">
        <v>0</v>
      </c>
      <c r="M74" s="8">
        <v>0</v>
      </c>
      <c r="N74" s="8">
        <v>0</v>
      </c>
      <c r="O74" s="8">
        <v>0</v>
      </c>
      <c r="P74" s="8">
        <v>0</v>
      </c>
      <c r="Q74" s="8">
        <v>0</v>
      </c>
      <c r="R74" s="8">
        <v>0</v>
      </c>
      <c r="S74" s="8">
        <v>0</v>
      </c>
      <c r="T74" s="8">
        <v>0</v>
      </c>
      <c r="U74" s="8">
        <v>0</v>
      </c>
      <c r="V74" s="8">
        <v>0</v>
      </c>
      <c r="W74" s="8">
        <v>0</v>
      </c>
      <c r="X74" s="8">
        <v>0</v>
      </c>
      <c r="Y74" s="8">
        <v>1</v>
      </c>
      <c r="Z74" s="8">
        <v>0</v>
      </c>
      <c r="AA74" s="8">
        <f t="shared" si="0"/>
        <v>0</v>
      </c>
      <c r="AB74" s="8">
        <f t="shared" si="1"/>
        <v>0</v>
      </c>
      <c r="AC74" s="8">
        <f t="shared" si="2"/>
        <v>1</v>
      </c>
      <c r="AD74" s="8">
        <f t="shared" si="3"/>
        <v>0</v>
      </c>
    </row>
    <row r="75" spans="1:30" ht="13">
      <c r="A75" s="8">
        <v>2781</v>
      </c>
      <c r="B75" s="8">
        <v>2781</v>
      </c>
      <c r="C75" s="8" t="s">
        <v>317</v>
      </c>
      <c r="D75" s="8" t="s">
        <v>318</v>
      </c>
      <c r="E75" s="15" t="s">
        <v>319</v>
      </c>
      <c r="F75" s="8" t="s">
        <v>320</v>
      </c>
      <c r="G75" s="8">
        <v>3</v>
      </c>
      <c r="H75" s="8">
        <v>3</v>
      </c>
      <c r="I75" s="8" t="s">
        <v>32</v>
      </c>
      <c r="J75" s="8">
        <v>0</v>
      </c>
      <c r="K75" s="8">
        <v>0</v>
      </c>
      <c r="L75" s="8">
        <v>0</v>
      </c>
      <c r="M75" s="8">
        <v>0</v>
      </c>
      <c r="N75" s="8">
        <v>0</v>
      </c>
      <c r="O75" s="8">
        <v>0</v>
      </c>
      <c r="P75" s="8">
        <v>0</v>
      </c>
      <c r="Q75" s="8">
        <v>0</v>
      </c>
      <c r="R75" s="8">
        <v>0</v>
      </c>
      <c r="S75" s="8">
        <v>0</v>
      </c>
      <c r="T75" s="8">
        <v>0</v>
      </c>
      <c r="U75" s="8">
        <v>0</v>
      </c>
      <c r="V75" s="8">
        <v>0</v>
      </c>
      <c r="W75" s="8">
        <v>0</v>
      </c>
      <c r="X75" s="8">
        <v>0</v>
      </c>
      <c r="Y75" s="8">
        <v>1</v>
      </c>
      <c r="Z75" s="8">
        <v>0</v>
      </c>
      <c r="AA75" s="8">
        <f t="shared" si="0"/>
        <v>0</v>
      </c>
      <c r="AB75" s="8">
        <f t="shared" si="1"/>
        <v>0</v>
      </c>
      <c r="AC75" s="8">
        <f t="shared" si="2"/>
        <v>1</v>
      </c>
      <c r="AD75" s="8">
        <f t="shared" si="3"/>
        <v>0</v>
      </c>
    </row>
    <row r="76" spans="1:30" ht="13">
      <c r="A76" s="8">
        <v>7319</v>
      </c>
      <c r="B76" s="8">
        <v>7319</v>
      </c>
      <c r="C76" s="8" t="s">
        <v>321</v>
      </c>
      <c r="D76" s="8" t="s">
        <v>322</v>
      </c>
      <c r="E76" s="15" t="s">
        <v>323</v>
      </c>
      <c r="F76" s="8" t="s">
        <v>324</v>
      </c>
      <c r="G76" s="8">
        <v>2</v>
      </c>
      <c r="H76" s="8">
        <v>0</v>
      </c>
      <c r="I76" s="8" t="s">
        <v>32</v>
      </c>
      <c r="J76" s="8">
        <v>0</v>
      </c>
      <c r="K76" s="8">
        <v>1</v>
      </c>
      <c r="L76" s="8">
        <v>0</v>
      </c>
      <c r="M76" s="8">
        <v>0</v>
      </c>
      <c r="N76" s="8">
        <v>0</v>
      </c>
      <c r="O76" s="8">
        <v>0</v>
      </c>
      <c r="P76" s="8">
        <v>0</v>
      </c>
      <c r="Q76" s="8">
        <v>0</v>
      </c>
      <c r="R76" s="8">
        <v>0</v>
      </c>
      <c r="S76" s="8">
        <v>0</v>
      </c>
      <c r="T76" s="8">
        <v>0</v>
      </c>
      <c r="U76" s="8">
        <v>0</v>
      </c>
      <c r="V76" s="8">
        <v>0</v>
      </c>
      <c r="W76" s="8">
        <v>0</v>
      </c>
      <c r="X76" s="8">
        <v>0</v>
      </c>
      <c r="Y76" s="8">
        <v>0</v>
      </c>
      <c r="Z76" s="8">
        <v>0</v>
      </c>
      <c r="AA76" s="8">
        <f t="shared" si="0"/>
        <v>1</v>
      </c>
      <c r="AB76" s="8">
        <f t="shared" si="1"/>
        <v>0</v>
      </c>
      <c r="AC76" s="8">
        <f t="shared" si="2"/>
        <v>0</v>
      </c>
      <c r="AD76" s="8">
        <f t="shared" si="3"/>
        <v>0</v>
      </c>
    </row>
    <row r="77" spans="1:30" ht="13">
      <c r="A77" s="8">
        <v>1753</v>
      </c>
      <c r="B77" s="8">
        <v>1753</v>
      </c>
      <c r="C77" s="8" t="s">
        <v>325</v>
      </c>
      <c r="D77" s="8" t="s">
        <v>326</v>
      </c>
      <c r="E77" s="15" t="s">
        <v>327</v>
      </c>
      <c r="F77" s="8" t="s">
        <v>328</v>
      </c>
      <c r="G77" s="8">
        <v>5</v>
      </c>
      <c r="H77" s="8">
        <v>3</v>
      </c>
      <c r="I77" s="8" t="s">
        <v>32</v>
      </c>
      <c r="J77" s="8">
        <v>0</v>
      </c>
      <c r="K77" s="8">
        <v>0</v>
      </c>
      <c r="L77" s="8">
        <v>0</v>
      </c>
      <c r="M77" s="8">
        <v>0</v>
      </c>
      <c r="N77" s="8">
        <v>0</v>
      </c>
      <c r="O77" s="8">
        <v>0</v>
      </c>
      <c r="P77" s="8">
        <v>0</v>
      </c>
      <c r="Q77" s="8">
        <v>0</v>
      </c>
      <c r="R77" s="8">
        <v>0</v>
      </c>
      <c r="S77" s="8">
        <v>0</v>
      </c>
      <c r="T77" s="8">
        <v>0</v>
      </c>
      <c r="U77" s="8">
        <v>0</v>
      </c>
      <c r="V77" s="8">
        <v>0</v>
      </c>
      <c r="W77" s="8">
        <v>0</v>
      </c>
      <c r="X77" s="8">
        <v>0</v>
      </c>
      <c r="Y77" s="8">
        <v>1</v>
      </c>
      <c r="Z77" s="8">
        <v>0</v>
      </c>
      <c r="AA77" s="8">
        <f t="shared" si="0"/>
        <v>0</v>
      </c>
      <c r="AB77" s="8">
        <f t="shared" si="1"/>
        <v>0</v>
      </c>
      <c r="AC77" s="8">
        <f t="shared" si="2"/>
        <v>1</v>
      </c>
      <c r="AD77" s="8">
        <f t="shared" si="3"/>
        <v>0</v>
      </c>
    </row>
    <row r="78" spans="1:30" ht="13">
      <c r="A78" s="8">
        <v>7839</v>
      </c>
      <c r="B78" s="8">
        <v>7839</v>
      </c>
      <c r="C78" s="8" t="s">
        <v>329</v>
      </c>
      <c r="D78" s="8" t="s">
        <v>330</v>
      </c>
      <c r="E78" s="15" t="s">
        <v>331</v>
      </c>
      <c r="F78" s="8" t="s">
        <v>332</v>
      </c>
      <c r="G78" s="8">
        <v>4</v>
      </c>
      <c r="H78" s="8">
        <v>0</v>
      </c>
      <c r="I78" s="8" t="s">
        <v>32</v>
      </c>
      <c r="J78" s="8">
        <v>0</v>
      </c>
      <c r="K78" s="8">
        <v>0</v>
      </c>
      <c r="L78" s="8">
        <v>0</v>
      </c>
      <c r="M78" s="8">
        <v>0</v>
      </c>
      <c r="N78" s="8">
        <v>0</v>
      </c>
      <c r="O78" s="8">
        <v>0</v>
      </c>
      <c r="P78" s="8">
        <v>0</v>
      </c>
      <c r="Q78" s="8">
        <v>0</v>
      </c>
      <c r="R78" s="8">
        <v>0</v>
      </c>
      <c r="S78" s="8">
        <v>0</v>
      </c>
      <c r="T78" s="8">
        <v>0</v>
      </c>
      <c r="U78" s="8">
        <v>0</v>
      </c>
      <c r="V78" s="8">
        <v>0</v>
      </c>
      <c r="W78" s="8">
        <v>0</v>
      </c>
      <c r="X78" s="8">
        <v>0</v>
      </c>
      <c r="Y78" s="8">
        <v>1</v>
      </c>
      <c r="Z78" s="8">
        <v>0</v>
      </c>
      <c r="AA78" s="8">
        <f t="shared" si="0"/>
        <v>0</v>
      </c>
      <c r="AB78" s="8">
        <f t="shared" si="1"/>
        <v>0</v>
      </c>
      <c r="AC78" s="8">
        <f t="shared" si="2"/>
        <v>1</v>
      </c>
      <c r="AD78" s="8">
        <f t="shared" si="3"/>
        <v>0</v>
      </c>
    </row>
    <row r="79" spans="1:30" ht="13">
      <c r="A79" s="8">
        <v>3363</v>
      </c>
      <c r="B79" s="8">
        <v>3363</v>
      </c>
      <c r="C79" s="8" t="s">
        <v>333</v>
      </c>
      <c r="D79" s="8" t="s">
        <v>334</v>
      </c>
      <c r="E79" s="15" t="s">
        <v>335</v>
      </c>
      <c r="F79" s="8" t="s">
        <v>336</v>
      </c>
      <c r="G79" s="8">
        <v>1</v>
      </c>
      <c r="H79" s="8">
        <v>0</v>
      </c>
      <c r="I79" s="8" t="s">
        <v>32</v>
      </c>
      <c r="J79" s="8">
        <v>0</v>
      </c>
      <c r="K79" s="8">
        <v>1</v>
      </c>
      <c r="L79" s="8">
        <v>0</v>
      </c>
      <c r="M79" s="8">
        <v>0</v>
      </c>
      <c r="N79" s="8">
        <v>0</v>
      </c>
      <c r="O79" s="8">
        <v>0</v>
      </c>
      <c r="P79" s="8">
        <v>0</v>
      </c>
      <c r="Q79" s="8">
        <v>0</v>
      </c>
      <c r="R79" s="8">
        <v>0</v>
      </c>
      <c r="S79" s="8">
        <v>0</v>
      </c>
      <c r="T79" s="8">
        <v>0</v>
      </c>
      <c r="U79" s="8">
        <v>0</v>
      </c>
      <c r="V79" s="8">
        <v>0</v>
      </c>
      <c r="W79" s="8">
        <v>0</v>
      </c>
      <c r="X79" s="8">
        <v>0</v>
      </c>
      <c r="Y79" s="8">
        <v>0</v>
      </c>
      <c r="Z79" s="8">
        <v>0</v>
      </c>
      <c r="AA79" s="8">
        <f t="shared" si="0"/>
        <v>1</v>
      </c>
      <c r="AB79" s="8">
        <f t="shared" si="1"/>
        <v>0</v>
      </c>
      <c r="AC79" s="8">
        <f t="shared" si="2"/>
        <v>0</v>
      </c>
      <c r="AD79" s="8">
        <f t="shared" si="3"/>
        <v>0</v>
      </c>
    </row>
    <row r="80" spans="1:30" ht="13">
      <c r="A80" s="8">
        <v>3153</v>
      </c>
      <c r="B80" s="8">
        <v>3153</v>
      </c>
      <c r="C80" s="8" t="s">
        <v>337</v>
      </c>
      <c r="D80" s="8" t="s">
        <v>338</v>
      </c>
      <c r="E80" s="15" t="s">
        <v>339</v>
      </c>
      <c r="F80" s="8" t="s">
        <v>340</v>
      </c>
      <c r="G80" s="8">
        <v>5</v>
      </c>
      <c r="H80" s="8">
        <v>0</v>
      </c>
      <c r="I80" s="8" t="s">
        <v>32</v>
      </c>
      <c r="J80" s="8">
        <v>0</v>
      </c>
      <c r="K80" s="8">
        <v>0</v>
      </c>
      <c r="L80" s="8">
        <v>0</v>
      </c>
      <c r="M80" s="8">
        <v>0</v>
      </c>
      <c r="N80" s="8">
        <v>0</v>
      </c>
      <c r="O80" s="8">
        <v>0</v>
      </c>
      <c r="P80" s="8">
        <v>0</v>
      </c>
      <c r="Q80" s="8">
        <v>0</v>
      </c>
      <c r="R80" s="8">
        <v>0</v>
      </c>
      <c r="S80" s="8">
        <v>0</v>
      </c>
      <c r="T80" s="8">
        <v>0</v>
      </c>
      <c r="U80" s="8">
        <v>0</v>
      </c>
      <c r="V80" s="8">
        <v>0</v>
      </c>
      <c r="W80" s="8">
        <v>0</v>
      </c>
      <c r="X80" s="8">
        <v>0</v>
      </c>
      <c r="Y80" s="8">
        <v>0</v>
      </c>
      <c r="Z80" s="8">
        <v>0</v>
      </c>
      <c r="AA80" s="8">
        <f t="shared" si="0"/>
        <v>0</v>
      </c>
      <c r="AB80" s="8">
        <f t="shared" si="1"/>
        <v>0</v>
      </c>
      <c r="AC80" s="8">
        <f t="shared" si="2"/>
        <v>0</v>
      </c>
      <c r="AD80" s="8">
        <f t="shared" si="3"/>
        <v>1</v>
      </c>
    </row>
    <row r="81" spans="1:30" ht="13">
      <c r="A81" s="8">
        <v>6650</v>
      </c>
      <c r="B81" s="8">
        <v>6650</v>
      </c>
      <c r="C81" s="8" t="s">
        <v>341</v>
      </c>
      <c r="D81" s="8" t="s">
        <v>342</v>
      </c>
      <c r="E81" s="15" t="s">
        <v>343</v>
      </c>
      <c r="F81" s="8" t="s">
        <v>344</v>
      </c>
      <c r="G81" s="8">
        <v>3</v>
      </c>
      <c r="H81" s="8">
        <v>2</v>
      </c>
      <c r="I81" s="8" t="s">
        <v>32</v>
      </c>
      <c r="J81" s="8">
        <v>0</v>
      </c>
      <c r="K81" s="8">
        <v>1</v>
      </c>
      <c r="L81" s="8">
        <v>0</v>
      </c>
      <c r="M81" s="8">
        <v>0</v>
      </c>
      <c r="N81" s="8">
        <v>0</v>
      </c>
      <c r="O81" s="8">
        <v>0</v>
      </c>
      <c r="P81" s="8">
        <v>0</v>
      </c>
      <c r="Q81" s="8">
        <v>0</v>
      </c>
      <c r="R81" s="8">
        <v>0</v>
      </c>
      <c r="S81" s="8">
        <v>0</v>
      </c>
      <c r="T81" s="8">
        <v>0</v>
      </c>
      <c r="U81" s="8">
        <v>0</v>
      </c>
      <c r="V81" s="8">
        <v>0</v>
      </c>
      <c r="W81" s="8">
        <v>0</v>
      </c>
      <c r="X81" s="8">
        <v>0</v>
      </c>
      <c r="Y81" s="8">
        <v>1</v>
      </c>
      <c r="Z81" s="8">
        <v>0</v>
      </c>
      <c r="AA81" s="8">
        <f t="shared" si="0"/>
        <v>1</v>
      </c>
      <c r="AB81" s="8">
        <f t="shared" si="1"/>
        <v>0</v>
      </c>
      <c r="AC81" s="8">
        <f t="shared" si="2"/>
        <v>1</v>
      </c>
      <c r="AD81" s="8">
        <f t="shared" si="3"/>
        <v>0</v>
      </c>
    </row>
    <row r="82" spans="1:30" ht="13">
      <c r="A82" s="8">
        <v>6377</v>
      </c>
      <c r="B82" s="8">
        <v>6377</v>
      </c>
      <c r="C82" s="8" t="s">
        <v>345</v>
      </c>
      <c r="D82" s="8" t="s">
        <v>346</v>
      </c>
      <c r="E82" s="15" t="s">
        <v>347</v>
      </c>
      <c r="F82" s="8" t="s">
        <v>348</v>
      </c>
      <c r="G82" s="8">
        <v>4</v>
      </c>
      <c r="H82" s="8">
        <v>5</v>
      </c>
      <c r="I82" s="8" t="s">
        <v>32</v>
      </c>
      <c r="J82" s="8">
        <v>0</v>
      </c>
      <c r="K82" s="8">
        <v>1</v>
      </c>
      <c r="L82" s="8">
        <v>0</v>
      </c>
      <c r="M82" s="8">
        <v>0</v>
      </c>
      <c r="N82" s="8">
        <v>0</v>
      </c>
      <c r="O82" s="8">
        <v>0</v>
      </c>
      <c r="P82" s="8">
        <v>0</v>
      </c>
      <c r="Q82" s="8">
        <v>0</v>
      </c>
      <c r="R82" s="8">
        <v>0</v>
      </c>
      <c r="S82" s="8">
        <v>0</v>
      </c>
      <c r="T82" s="8">
        <v>0</v>
      </c>
      <c r="U82" s="8">
        <v>0</v>
      </c>
      <c r="V82" s="8">
        <v>0</v>
      </c>
      <c r="W82" s="8">
        <v>0</v>
      </c>
      <c r="X82" s="8">
        <v>0</v>
      </c>
      <c r="Y82" s="8">
        <v>0</v>
      </c>
      <c r="Z82" s="8">
        <v>0</v>
      </c>
      <c r="AA82" s="8">
        <f t="shared" si="0"/>
        <v>1</v>
      </c>
      <c r="AB82" s="8">
        <f t="shared" si="1"/>
        <v>0</v>
      </c>
      <c r="AC82" s="8">
        <f t="shared" si="2"/>
        <v>0</v>
      </c>
      <c r="AD82" s="8">
        <f t="shared" si="3"/>
        <v>0</v>
      </c>
    </row>
    <row r="83" spans="1:30" ht="13">
      <c r="A83" s="8">
        <v>4987</v>
      </c>
      <c r="B83" s="8">
        <v>4987</v>
      </c>
      <c r="C83" s="8" t="s">
        <v>349</v>
      </c>
      <c r="D83" s="8" t="s">
        <v>350</v>
      </c>
      <c r="E83" s="15" t="s">
        <v>351</v>
      </c>
      <c r="F83" s="8" t="s">
        <v>352</v>
      </c>
      <c r="G83" s="8">
        <v>4</v>
      </c>
      <c r="H83" s="8">
        <v>0</v>
      </c>
      <c r="I83" s="8" t="s">
        <v>32</v>
      </c>
      <c r="J83" s="8">
        <v>0</v>
      </c>
      <c r="K83" s="8">
        <v>1</v>
      </c>
      <c r="L83" s="8">
        <v>0</v>
      </c>
      <c r="M83" s="8">
        <v>0</v>
      </c>
      <c r="N83" s="8">
        <v>0</v>
      </c>
      <c r="O83" s="8">
        <v>0</v>
      </c>
      <c r="P83" s="8">
        <v>0</v>
      </c>
      <c r="Q83" s="8">
        <v>0</v>
      </c>
      <c r="R83" s="8">
        <v>0</v>
      </c>
      <c r="S83" s="8">
        <v>0</v>
      </c>
      <c r="T83" s="8">
        <v>0</v>
      </c>
      <c r="U83" s="8">
        <v>0</v>
      </c>
      <c r="V83" s="8">
        <v>0</v>
      </c>
      <c r="W83" s="8">
        <v>0</v>
      </c>
      <c r="X83" s="8">
        <v>0</v>
      </c>
      <c r="Y83" s="8">
        <v>0</v>
      </c>
      <c r="Z83" s="8">
        <v>0</v>
      </c>
      <c r="AA83" s="8">
        <f t="shared" si="0"/>
        <v>1</v>
      </c>
      <c r="AB83" s="8">
        <f t="shared" si="1"/>
        <v>0</v>
      </c>
      <c r="AC83" s="8">
        <f t="shared" si="2"/>
        <v>0</v>
      </c>
      <c r="AD83" s="8">
        <f t="shared" si="3"/>
        <v>0</v>
      </c>
    </row>
    <row r="84" spans="1:30" ht="13">
      <c r="A84" s="8">
        <v>7569</v>
      </c>
      <c r="B84" s="8">
        <v>7569</v>
      </c>
      <c r="C84" s="8" t="s">
        <v>353</v>
      </c>
      <c r="D84" s="8" t="s">
        <v>354</v>
      </c>
      <c r="E84" s="15" t="s">
        <v>355</v>
      </c>
      <c r="F84" s="8" t="s">
        <v>356</v>
      </c>
      <c r="G84" s="8">
        <v>4</v>
      </c>
      <c r="H84" s="8">
        <v>1</v>
      </c>
      <c r="I84" s="8" t="s">
        <v>32</v>
      </c>
      <c r="J84" s="8">
        <v>0</v>
      </c>
      <c r="K84" s="8">
        <v>1</v>
      </c>
      <c r="L84" s="8">
        <v>0</v>
      </c>
      <c r="M84" s="8">
        <v>0</v>
      </c>
      <c r="N84" s="8">
        <v>0</v>
      </c>
      <c r="O84" s="8">
        <v>0</v>
      </c>
      <c r="P84" s="8">
        <v>0</v>
      </c>
      <c r="Q84" s="8">
        <v>0</v>
      </c>
      <c r="R84" s="8">
        <v>0</v>
      </c>
      <c r="S84" s="8">
        <v>0</v>
      </c>
      <c r="T84" s="8">
        <v>0</v>
      </c>
      <c r="U84" s="8">
        <v>0</v>
      </c>
      <c r="V84" s="8">
        <v>0</v>
      </c>
      <c r="W84" s="8">
        <v>0</v>
      </c>
      <c r="X84" s="8">
        <v>0</v>
      </c>
      <c r="Y84" s="8">
        <v>0</v>
      </c>
      <c r="Z84" s="8">
        <v>0</v>
      </c>
      <c r="AA84" s="8">
        <f t="shared" si="0"/>
        <v>1</v>
      </c>
      <c r="AB84" s="8">
        <f t="shared" si="1"/>
        <v>0</v>
      </c>
      <c r="AC84" s="8">
        <f t="shared" si="2"/>
        <v>0</v>
      </c>
      <c r="AD84" s="8">
        <f t="shared" si="3"/>
        <v>0</v>
      </c>
    </row>
    <row r="85" spans="1:30" ht="13">
      <c r="A85" s="8">
        <v>3571</v>
      </c>
      <c r="B85" s="8">
        <v>3571</v>
      </c>
      <c r="C85" s="8" t="s">
        <v>357</v>
      </c>
      <c r="D85" s="8" t="s">
        <v>358</v>
      </c>
      <c r="E85" s="15" t="s">
        <v>359</v>
      </c>
      <c r="F85" s="8" t="s">
        <v>360</v>
      </c>
      <c r="G85" s="8">
        <v>4</v>
      </c>
      <c r="H85" s="8">
        <v>0</v>
      </c>
      <c r="I85" s="8" t="s">
        <v>32</v>
      </c>
      <c r="J85" s="8">
        <v>0</v>
      </c>
      <c r="K85" s="8">
        <v>0</v>
      </c>
      <c r="L85" s="8">
        <v>0</v>
      </c>
      <c r="M85" s="8">
        <v>0</v>
      </c>
      <c r="N85" s="8">
        <v>0</v>
      </c>
      <c r="O85" s="8">
        <v>0</v>
      </c>
      <c r="P85" s="8">
        <v>0</v>
      </c>
      <c r="Q85" s="8">
        <v>0</v>
      </c>
      <c r="R85" s="8">
        <v>0</v>
      </c>
      <c r="S85" s="8">
        <v>0</v>
      </c>
      <c r="T85" s="8">
        <v>0</v>
      </c>
      <c r="U85" s="8">
        <v>0</v>
      </c>
      <c r="V85" s="8">
        <v>0</v>
      </c>
      <c r="W85" s="8">
        <v>0</v>
      </c>
      <c r="X85" s="8">
        <v>0</v>
      </c>
      <c r="Y85" s="8">
        <v>0</v>
      </c>
      <c r="Z85" s="8">
        <v>0</v>
      </c>
      <c r="AA85" s="8">
        <f t="shared" si="0"/>
        <v>0</v>
      </c>
      <c r="AB85" s="8">
        <f t="shared" si="1"/>
        <v>0</v>
      </c>
      <c r="AC85" s="8">
        <f t="shared" si="2"/>
        <v>0</v>
      </c>
      <c r="AD85" s="8">
        <f t="shared" si="3"/>
        <v>1</v>
      </c>
    </row>
    <row r="86" spans="1:30" ht="13">
      <c r="A86" s="8">
        <v>6583</v>
      </c>
      <c r="B86" s="8">
        <v>6583</v>
      </c>
      <c r="C86" s="8" t="s">
        <v>361</v>
      </c>
      <c r="D86" s="8" t="s">
        <v>362</v>
      </c>
      <c r="E86" s="15" t="s">
        <v>363</v>
      </c>
      <c r="F86" s="8" t="s">
        <v>364</v>
      </c>
      <c r="G86" s="8">
        <v>5</v>
      </c>
      <c r="H86" s="8">
        <v>1</v>
      </c>
      <c r="I86" s="8" t="s">
        <v>32</v>
      </c>
      <c r="J86" s="8">
        <v>0</v>
      </c>
      <c r="K86" s="8">
        <v>0</v>
      </c>
      <c r="L86" s="8">
        <v>0</v>
      </c>
      <c r="M86" s="8">
        <v>0</v>
      </c>
      <c r="N86" s="8">
        <v>0</v>
      </c>
      <c r="O86" s="8">
        <v>0</v>
      </c>
      <c r="P86" s="8">
        <v>0</v>
      </c>
      <c r="Q86" s="8">
        <v>0</v>
      </c>
      <c r="R86" s="8">
        <v>0</v>
      </c>
      <c r="S86" s="8">
        <v>0</v>
      </c>
      <c r="T86" s="8">
        <v>0</v>
      </c>
      <c r="U86" s="8">
        <v>0</v>
      </c>
      <c r="V86" s="8">
        <v>0</v>
      </c>
      <c r="W86" s="8">
        <v>0</v>
      </c>
      <c r="X86" s="8">
        <v>0</v>
      </c>
      <c r="Y86" s="8">
        <v>0</v>
      </c>
      <c r="Z86" s="8">
        <v>0</v>
      </c>
      <c r="AA86" s="8">
        <f t="shared" si="0"/>
        <v>0</v>
      </c>
      <c r="AB86" s="8">
        <f t="shared" si="1"/>
        <v>0</v>
      </c>
      <c r="AC86" s="8">
        <f t="shared" si="2"/>
        <v>0</v>
      </c>
      <c r="AD86" s="8">
        <f t="shared" si="3"/>
        <v>1</v>
      </c>
    </row>
    <row r="87" spans="1:30" ht="13">
      <c r="A87" s="8">
        <v>7677</v>
      </c>
      <c r="B87" s="8">
        <v>7677</v>
      </c>
      <c r="C87" s="8" t="s">
        <v>365</v>
      </c>
      <c r="D87" s="8" t="s">
        <v>366</v>
      </c>
      <c r="E87" s="15" t="s">
        <v>367</v>
      </c>
      <c r="F87" s="8" t="s">
        <v>368</v>
      </c>
      <c r="G87" s="8">
        <v>2</v>
      </c>
      <c r="H87" s="8">
        <v>0</v>
      </c>
      <c r="I87" s="8" t="s">
        <v>32</v>
      </c>
      <c r="J87" s="8">
        <v>0</v>
      </c>
      <c r="K87" s="8">
        <v>0</v>
      </c>
      <c r="L87" s="8">
        <v>0</v>
      </c>
      <c r="M87" s="8">
        <v>0</v>
      </c>
      <c r="N87" s="8">
        <v>0</v>
      </c>
      <c r="O87" s="8">
        <v>0</v>
      </c>
      <c r="P87" s="8">
        <v>0</v>
      </c>
      <c r="Q87" s="8">
        <v>0</v>
      </c>
      <c r="R87" s="8">
        <v>0</v>
      </c>
      <c r="S87" s="8">
        <v>0</v>
      </c>
      <c r="T87" s="8">
        <v>0</v>
      </c>
      <c r="U87" s="8">
        <v>0</v>
      </c>
      <c r="V87" s="8">
        <v>0</v>
      </c>
      <c r="W87" s="8">
        <v>0</v>
      </c>
      <c r="X87" s="8">
        <v>0</v>
      </c>
      <c r="Y87" s="8">
        <v>1</v>
      </c>
      <c r="Z87" s="8">
        <v>0</v>
      </c>
      <c r="AA87" s="8">
        <f t="shared" si="0"/>
        <v>0</v>
      </c>
      <c r="AB87" s="8">
        <f t="shared" si="1"/>
        <v>0</v>
      </c>
      <c r="AC87" s="8">
        <f t="shared" si="2"/>
        <v>1</v>
      </c>
      <c r="AD87" s="8">
        <f t="shared" si="3"/>
        <v>0</v>
      </c>
    </row>
    <row r="88" spans="1:30" ht="13">
      <c r="A88" s="8">
        <v>4148</v>
      </c>
      <c r="B88" s="8">
        <v>4148</v>
      </c>
      <c r="C88" s="8" t="s">
        <v>369</v>
      </c>
      <c r="D88" s="8" t="s">
        <v>370</v>
      </c>
      <c r="E88" s="15" t="s">
        <v>371</v>
      </c>
      <c r="F88" s="8" t="s">
        <v>372</v>
      </c>
      <c r="G88" s="8">
        <v>5</v>
      </c>
      <c r="H88" s="8">
        <v>0</v>
      </c>
      <c r="I88" s="8" t="s">
        <v>32</v>
      </c>
      <c r="J88" s="8">
        <v>0</v>
      </c>
      <c r="K88" s="8">
        <v>0</v>
      </c>
      <c r="L88" s="8">
        <v>0</v>
      </c>
      <c r="M88" s="8">
        <v>0</v>
      </c>
      <c r="N88" s="8">
        <v>0</v>
      </c>
      <c r="O88" s="8">
        <v>0</v>
      </c>
      <c r="P88" s="8">
        <v>0</v>
      </c>
      <c r="Q88" s="8">
        <v>0</v>
      </c>
      <c r="R88" s="8">
        <v>0</v>
      </c>
      <c r="S88" s="8">
        <v>0</v>
      </c>
      <c r="T88" s="8">
        <v>0</v>
      </c>
      <c r="U88" s="8">
        <v>0</v>
      </c>
      <c r="V88" s="8">
        <v>0</v>
      </c>
      <c r="W88" s="8">
        <v>0</v>
      </c>
      <c r="X88" s="8">
        <v>0</v>
      </c>
      <c r="Y88" s="8">
        <v>0</v>
      </c>
      <c r="Z88" s="8">
        <v>0</v>
      </c>
      <c r="AA88" s="8">
        <f t="shared" si="0"/>
        <v>0</v>
      </c>
      <c r="AB88" s="8">
        <f t="shared" si="1"/>
        <v>0</v>
      </c>
      <c r="AC88" s="8">
        <f t="shared" si="2"/>
        <v>0</v>
      </c>
      <c r="AD88" s="8">
        <f t="shared" si="3"/>
        <v>1</v>
      </c>
    </row>
    <row r="89" spans="1:30" ht="13">
      <c r="A89" s="8">
        <v>5135</v>
      </c>
      <c r="B89" s="8">
        <v>5135</v>
      </c>
      <c r="C89" s="8" t="s">
        <v>373</v>
      </c>
      <c r="D89" s="8" t="s">
        <v>374</v>
      </c>
      <c r="E89" s="15" t="s">
        <v>375</v>
      </c>
      <c r="F89" s="8" t="s">
        <v>376</v>
      </c>
      <c r="G89" s="8">
        <v>4</v>
      </c>
      <c r="H89" s="8">
        <v>6</v>
      </c>
      <c r="I89" s="8" t="s">
        <v>32</v>
      </c>
      <c r="J89" s="8">
        <v>0</v>
      </c>
      <c r="K89" s="8">
        <v>1</v>
      </c>
      <c r="L89" s="8">
        <v>0</v>
      </c>
      <c r="M89" s="8">
        <v>0</v>
      </c>
      <c r="N89" s="8">
        <v>0</v>
      </c>
      <c r="O89" s="8">
        <v>0</v>
      </c>
      <c r="P89" s="8">
        <v>0</v>
      </c>
      <c r="Q89" s="8">
        <v>0</v>
      </c>
      <c r="R89" s="8">
        <v>0</v>
      </c>
      <c r="S89" s="8">
        <v>0</v>
      </c>
      <c r="T89" s="8">
        <v>0</v>
      </c>
      <c r="U89" s="8">
        <v>0</v>
      </c>
      <c r="V89" s="8">
        <v>0</v>
      </c>
      <c r="W89" s="8">
        <v>0</v>
      </c>
      <c r="X89" s="8">
        <v>0</v>
      </c>
      <c r="Y89" s="8">
        <v>0</v>
      </c>
      <c r="Z89" s="8">
        <v>0</v>
      </c>
      <c r="AA89" s="8">
        <f t="shared" si="0"/>
        <v>1</v>
      </c>
      <c r="AB89" s="8">
        <f t="shared" si="1"/>
        <v>0</v>
      </c>
      <c r="AC89" s="8">
        <f t="shared" si="2"/>
        <v>0</v>
      </c>
      <c r="AD89" s="8">
        <f t="shared" si="3"/>
        <v>0</v>
      </c>
    </row>
    <row r="90" spans="1:30" ht="13">
      <c r="A90" s="8">
        <v>6268</v>
      </c>
      <c r="B90" s="8">
        <v>6268</v>
      </c>
      <c r="C90" s="8" t="s">
        <v>377</v>
      </c>
      <c r="D90" s="8" t="s">
        <v>378</v>
      </c>
      <c r="E90" s="15" t="s">
        <v>379</v>
      </c>
      <c r="F90" s="8" t="s">
        <v>380</v>
      </c>
      <c r="G90" s="8">
        <v>5</v>
      </c>
      <c r="H90" s="8">
        <v>0</v>
      </c>
      <c r="I90" s="8" t="s">
        <v>32</v>
      </c>
      <c r="J90" s="8">
        <v>0</v>
      </c>
      <c r="K90" s="8">
        <v>0</v>
      </c>
      <c r="L90" s="8">
        <v>0</v>
      </c>
      <c r="M90" s="8">
        <v>0</v>
      </c>
      <c r="N90" s="8">
        <v>0</v>
      </c>
      <c r="O90" s="8">
        <v>0</v>
      </c>
      <c r="P90" s="8">
        <v>0</v>
      </c>
      <c r="Q90" s="8">
        <v>0</v>
      </c>
      <c r="R90" s="8">
        <v>0</v>
      </c>
      <c r="S90" s="8">
        <v>0</v>
      </c>
      <c r="T90" s="8">
        <v>0</v>
      </c>
      <c r="U90" s="8">
        <v>0</v>
      </c>
      <c r="V90" s="8">
        <v>0</v>
      </c>
      <c r="W90" s="8">
        <v>0</v>
      </c>
      <c r="X90" s="8">
        <v>0</v>
      </c>
      <c r="Y90" s="8">
        <v>0</v>
      </c>
      <c r="Z90" s="8">
        <v>0</v>
      </c>
      <c r="AA90" s="8">
        <f t="shared" si="0"/>
        <v>0</v>
      </c>
      <c r="AB90" s="8">
        <f t="shared" si="1"/>
        <v>0</v>
      </c>
      <c r="AC90" s="8">
        <f t="shared" si="2"/>
        <v>0</v>
      </c>
      <c r="AD90" s="8">
        <f t="shared" si="3"/>
        <v>1</v>
      </c>
    </row>
    <row r="91" spans="1:30" ht="13">
      <c r="A91" s="8">
        <v>4789</v>
      </c>
      <c r="B91" s="8">
        <v>4789</v>
      </c>
      <c r="C91" s="8" t="s">
        <v>381</v>
      </c>
      <c r="D91" s="8" t="s">
        <v>382</v>
      </c>
      <c r="E91" s="15" t="s">
        <v>383</v>
      </c>
      <c r="F91" s="8" t="s">
        <v>384</v>
      </c>
      <c r="G91" s="8">
        <v>3</v>
      </c>
      <c r="H91" s="8">
        <v>1</v>
      </c>
      <c r="I91" s="8" t="s">
        <v>32</v>
      </c>
      <c r="J91" s="8">
        <v>0</v>
      </c>
      <c r="K91" s="8">
        <v>0</v>
      </c>
      <c r="L91" s="8">
        <v>0</v>
      </c>
      <c r="M91" s="8">
        <v>0</v>
      </c>
      <c r="N91" s="8">
        <v>0</v>
      </c>
      <c r="O91" s="8">
        <v>0</v>
      </c>
      <c r="P91" s="8">
        <v>0</v>
      </c>
      <c r="Q91" s="8">
        <v>0</v>
      </c>
      <c r="R91" s="8">
        <v>0</v>
      </c>
      <c r="S91" s="8">
        <v>0</v>
      </c>
      <c r="T91" s="8">
        <v>0</v>
      </c>
      <c r="U91" s="8">
        <v>0</v>
      </c>
      <c r="V91" s="8">
        <v>0</v>
      </c>
      <c r="W91" s="8">
        <v>0</v>
      </c>
      <c r="X91" s="8">
        <v>0</v>
      </c>
      <c r="Y91" s="8">
        <v>0</v>
      </c>
      <c r="Z91" s="8">
        <v>0</v>
      </c>
      <c r="AA91" s="8">
        <f t="shared" si="0"/>
        <v>0</v>
      </c>
      <c r="AB91" s="8">
        <f t="shared" si="1"/>
        <v>0</v>
      </c>
      <c r="AC91" s="8">
        <f t="shared" si="2"/>
        <v>0</v>
      </c>
      <c r="AD91" s="8">
        <f t="shared" si="3"/>
        <v>1</v>
      </c>
    </row>
    <row r="92" spans="1:30" ht="13">
      <c r="A92" s="8">
        <v>5797</v>
      </c>
      <c r="B92" s="8">
        <v>5797</v>
      </c>
      <c r="C92" s="8" t="s">
        <v>385</v>
      </c>
      <c r="D92" s="8" t="s">
        <v>386</v>
      </c>
      <c r="E92" s="15" t="s">
        <v>387</v>
      </c>
      <c r="F92" s="8" t="s">
        <v>388</v>
      </c>
      <c r="G92" s="8">
        <v>3</v>
      </c>
      <c r="H92" s="8">
        <v>11</v>
      </c>
      <c r="I92" s="8" t="s">
        <v>32</v>
      </c>
      <c r="J92" s="8">
        <v>0</v>
      </c>
      <c r="K92" s="8">
        <v>0</v>
      </c>
      <c r="L92" s="8">
        <v>0</v>
      </c>
      <c r="M92" s="8">
        <v>0</v>
      </c>
      <c r="N92" s="8">
        <v>0</v>
      </c>
      <c r="O92" s="8">
        <v>0</v>
      </c>
      <c r="P92" s="8">
        <v>0</v>
      </c>
      <c r="Q92" s="8">
        <v>0</v>
      </c>
      <c r="R92" s="8">
        <v>0</v>
      </c>
      <c r="S92" s="8">
        <v>0</v>
      </c>
      <c r="T92" s="8">
        <v>0</v>
      </c>
      <c r="U92" s="8">
        <v>0</v>
      </c>
      <c r="V92" s="8">
        <v>0</v>
      </c>
      <c r="W92" s="8">
        <v>1</v>
      </c>
      <c r="X92" s="8">
        <v>0</v>
      </c>
      <c r="Y92" s="8">
        <v>0</v>
      </c>
      <c r="Z92" s="8">
        <v>0</v>
      </c>
      <c r="AA92" s="8">
        <f t="shared" si="0"/>
        <v>0</v>
      </c>
      <c r="AB92" s="8">
        <f t="shared" si="1"/>
        <v>0</v>
      </c>
      <c r="AC92" s="8">
        <f t="shared" si="2"/>
        <v>1</v>
      </c>
      <c r="AD92" s="8">
        <f t="shared" si="3"/>
        <v>0</v>
      </c>
    </row>
    <row r="93" spans="1:30" ht="13">
      <c r="A93" s="8">
        <v>1732</v>
      </c>
      <c r="B93" s="8">
        <v>1732</v>
      </c>
      <c r="C93" s="8" t="s">
        <v>389</v>
      </c>
      <c r="D93" s="8" t="s">
        <v>390</v>
      </c>
      <c r="E93" s="15" t="s">
        <v>391</v>
      </c>
      <c r="F93" s="8" t="s">
        <v>392</v>
      </c>
      <c r="G93" s="8">
        <v>1</v>
      </c>
      <c r="H93" s="8">
        <v>0</v>
      </c>
      <c r="I93" s="8" t="s">
        <v>32</v>
      </c>
      <c r="J93" s="8">
        <v>0</v>
      </c>
      <c r="K93" s="8">
        <v>1</v>
      </c>
      <c r="L93" s="8">
        <v>0</v>
      </c>
      <c r="M93" s="8">
        <v>0</v>
      </c>
      <c r="N93" s="8">
        <v>0</v>
      </c>
      <c r="O93" s="8">
        <v>0</v>
      </c>
      <c r="P93" s="8">
        <v>0</v>
      </c>
      <c r="Q93" s="8">
        <v>0</v>
      </c>
      <c r="R93" s="8">
        <v>0</v>
      </c>
      <c r="S93" s="8">
        <v>0</v>
      </c>
      <c r="T93" s="8">
        <v>0</v>
      </c>
      <c r="U93" s="8">
        <v>0</v>
      </c>
      <c r="V93" s="8">
        <v>0</v>
      </c>
      <c r="W93" s="8">
        <v>0</v>
      </c>
      <c r="X93" s="8">
        <v>0</v>
      </c>
      <c r="Y93" s="8">
        <v>0</v>
      </c>
      <c r="Z93" s="8">
        <v>0</v>
      </c>
      <c r="AA93" s="8">
        <f t="shared" si="0"/>
        <v>1</v>
      </c>
      <c r="AB93" s="8">
        <f t="shared" si="1"/>
        <v>0</v>
      </c>
      <c r="AC93" s="8">
        <f t="shared" si="2"/>
        <v>0</v>
      </c>
      <c r="AD93" s="8">
        <f t="shared" si="3"/>
        <v>0</v>
      </c>
    </row>
    <row r="94" spans="1:30" ht="13">
      <c r="A94" s="8">
        <v>8765</v>
      </c>
      <c r="B94" s="8">
        <v>8765</v>
      </c>
      <c r="C94" s="8" t="s">
        <v>393</v>
      </c>
      <c r="D94" s="8" t="s">
        <v>394</v>
      </c>
      <c r="E94" s="15" t="s">
        <v>395</v>
      </c>
      <c r="F94" s="8" t="s">
        <v>396</v>
      </c>
      <c r="G94" s="8">
        <v>4</v>
      </c>
      <c r="H94" s="8">
        <v>1</v>
      </c>
      <c r="I94" s="8" t="s">
        <v>32</v>
      </c>
      <c r="J94" s="8">
        <v>0</v>
      </c>
      <c r="K94" s="8">
        <v>0</v>
      </c>
      <c r="L94" s="8">
        <v>0</v>
      </c>
      <c r="M94" s="8">
        <v>0</v>
      </c>
      <c r="N94" s="8">
        <v>0</v>
      </c>
      <c r="O94" s="8">
        <v>0</v>
      </c>
      <c r="P94" s="8">
        <v>0</v>
      </c>
      <c r="Q94" s="8">
        <v>0</v>
      </c>
      <c r="R94" s="8">
        <v>0</v>
      </c>
      <c r="S94" s="8">
        <v>0</v>
      </c>
      <c r="T94" s="8">
        <v>0</v>
      </c>
      <c r="U94" s="8">
        <v>0</v>
      </c>
      <c r="V94" s="8">
        <v>0</v>
      </c>
      <c r="W94" s="8">
        <v>0</v>
      </c>
      <c r="X94" s="8">
        <v>0</v>
      </c>
      <c r="Y94" s="8">
        <v>1</v>
      </c>
      <c r="Z94" s="8">
        <v>0</v>
      </c>
      <c r="AA94" s="8">
        <f t="shared" si="0"/>
        <v>0</v>
      </c>
      <c r="AB94" s="8">
        <f t="shared" si="1"/>
        <v>0</v>
      </c>
      <c r="AC94" s="8">
        <f t="shared" si="2"/>
        <v>1</v>
      </c>
      <c r="AD94" s="8">
        <f t="shared" si="3"/>
        <v>0</v>
      </c>
    </row>
    <row r="95" spans="1:30" ht="13">
      <c r="A95" s="8">
        <v>1144</v>
      </c>
      <c r="B95" s="8">
        <v>1144</v>
      </c>
      <c r="C95" s="8" t="s">
        <v>397</v>
      </c>
      <c r="D95" s="8" t="s">
        <v>398</v>
      </c>
      <c r="E95" s="15" t="s">
        <v>399</v>
      </c>
      <c r="F95" s="8" t="s">
        <v>400</v>
      </c>
      <c r="G95" s="8">
        <v>1</v>
      </c>
      <c r="H95" s="8">
        <v>1</v>
      </c>
      <c r="I95" s="8" t="s">
        <v>32</v>
      </c>
      <c r="J95" s="8">
        <v>0</v>
      </c>
      <c r="K95" s="8">
        <v>0</v>
      </c>
      <c r="L95" s="8">
        <v>0</v>
      </c>
      <c r="M95" s="8">
        <v>0</v>
      </c>
      <c r="N95" s="8">
        <v>0</v>
      </c>
      <c r="O95" s="8">
        <v>0</v>
      </c>
      <c r="P95" s="8">
        <v>0</v>
      </c>
      <c r="Q95" s="8">
        <v>0</v>
      </c>
      <c r="R95" s="8">
        <v>0</v>
      </c>
      <c r="S95" s="8">
        <v>0</v>
      </c>
      <c r="T95" s="8">
        <v>0</v>
      </c>
      <c r="U95" s="8">
        <v>0</v>
      </c>
      <c r="V95" s="8">
        <v>0</v>
      </c>
      <c r="W95" s="8">
        <v>1</v>
      </c>
      <c r="X95" s="8">
        <v>0</v>
      </c>
      <c r="Y95" s="8">
        <v>0</v>
      </c>
      <c r="Z95" s="8">
        <v>0</v>
      </c>
      <c r="AA95" s="8">
        <f t="shared" si="0"/>
        <v>0</v>
      </c>
      <c r="AB95" s="8">
        <f t="shared" si="1"/>
        <v>0</v>
      </c>
      <c r="AC95" s="8">
        <f t="shared" si="2"/>
        <v>1</v>
      </c>
      <c r="AD95" s="8">
        <f t="shared" si="3"/>
        <v>0</v>
      </c>
    </row>
    <row r="96" spans="1:30" ht="13">
      <c r="A96" s="8">
        <v>8074</v>
      </c>
      <c r="B96" s="8">
        <v>8074</v>
      </c>
      <c r="C96" s="8" t="s">
        <v>401</v>
      </c>
      <c r="D96" s="8" t="s">
        <v>402</v>
      </c>
      <c r="E96" s="15" t="s">
        <v>403</v>
      </c>
      <c r="F96" s="8" t="s">
        <v>404</v>
      </c>
      <c r="G96" s="8">
        <v>4</v>
      </c>
      <c r="H96" s="8">
        <v>0</v>
      </c>
      <c r="I96" s="8" t="s">
        <v>32</v>
      </c>
      <c r="J96" s="8">
        <v>0</v>
      </c>
      <c r="K96" s="8">
        <v>0</v>
      </c>
      <c r="L96" s="8">
        <v>0</v>
      </c>
      <c r="M96" s="8">
        <v>0</v>
      </c>
      <c r="N96" s="8">
        <v>0</v>
      </c>
      <c r="O96" s="8">
        <v>0</v>
      </c>
      <c r="P96" s="8">
        <v>0</v>
      </c>
      <c r="Q96" s="8">
        <v>0</v>
      </c>
      <c r="R96" s="8">
        <v>0</v>
      </c>
      <c r="S96" s="8">
        <v>0</v>
      </c>
      <c r="T96" s="8">
        <v>0</v>
      </c>
      <c r="U96" s="8">
        <v>1</v>
      </c>
      <c r="V96" s="8">
        <v>0</v>
      </c>
      <c r="W96" s="8">
        <v>0</v>
      </c>
      <c r="X96" s="8">
        <v>0</v>
      </c>
      <c r="Y96" s="8">
        <v>1</v>
      </c>
      <c r="Z96" s="8">
        <v>0</v>
      </c>
      <c r="AA96" s="8">
        <f t="shared" si="0"/>
        <v>0</v>
      </c>
      <c r="AB96" s="8">
        <f t="shared" si="1"/>
        <v>1</v>
      </c>
      <c r="AC96" s="8">
        <f t="shared" si="2"/>
        <v>1</v>
      </c>
      <c r="AD96" s="8">
        <f t="shared" si="3"/>
        <v>0</v>
      </c>
    </row>
    <row r="97" spans="1:30" ht="13">
      <c r="A97" s="8">
        <v>1576</v>
      </c>
      <c r="B97" s="8">
        <v>1576</v>
      </c>
      <c r="C97" s="8" t="s">
        <v>405</v>
      </c>
      <c r="D97" s="8" t="s">
        <v>406</v>
      </c>
      <c r="E97" s="15" t="s">
        <v>407</v>
      </c>
      <c r="F97" s="8" t="s">
        <v>408</v>
      </c>
      <c r="G97" s="8">
        <v>5</v>
      </c>
      <c r="H97" s="8">
        <v>1</v>
      </c>
      <c r="I97" s="8" t="s">
        <v>32</v>
      </c>
      <c r="J97" s="8">
        <v>0</v>
      </c>
      <c r="K97" s="8">
        <v>0</v>
      </c>
      <c r="L97" s="8">
        <v>0</v>
      </c>
      <c r="M97" s="8">
        <v>0</v>
      </c>
      <c r="N97" s="8">
        <v>0</v>
      </c>
      <c r="O97" s="8">
        <v>0</v>
      </c>
      <c r="P97" s="8">
        <v>0</v>
      </c>
      <c r="Q97" s="8">
        <v>0</v>
      </c>
      <c r="R97" s="8">
        <v>0</v>
      </c>
      <c r="S97" s="8">
        <v>0</v>
      </c>
      <c r="T97" s="8">
        <v>0</v>
      </c>
      <c r="U97" s="8">
        <v>0</v>
      </c>
      <c r="V97" s="8">
        <v>0</v>
      </c>
      <c r="W97" s="8">
        <v>0</v>
      </c>
      <c r="X97" s="8">
        <v>0</v>
      </c>
      <c r="Y97" s="8">
        <v>1</v>
      </c>
      <c r="Z97" s="8">
        <v>0</v>
      </c>
      <c r="AA97" s="8">
        <f t="shared" si="0"/>
        <v>0</v>
      </c>
      <c r="AB97" s="8">
        <f t="shared" si="1"/>
        <v>0</v>
      </c>
      <c r="AC97" s="8">
        <f t="shared" si="2"/>
        <v>1</v>
      </c>
      <c r="AD97" s="8">
        <f t="shared" si="3"/>
        <v>0</v>
      </c>
    </row>
    <row r="98" spans="1:30" ht="13">
      <c r="A98" s="8">
        <v>2768</v>
      </c>
      <c r="B98" s="8">
        <v>2768</v>
      </c>
      <c r="C98" s="8" t="s">
        <v>409</v>
      </c>
      <c r="D98" s="8" t="s">
        <v>410</v>
      </c>
      <c r="E98" s="15" t="s">
        <v>411</v>
      </c>
      <c r="F98" s="8" t="s">
        <v>412</v>
      </c>
      <c r="G98" s="8">
        <v>3</v>
      </c>
      <c r="H98" s="8">
        <v>4</v>
      </c>
      <c r="I98" s="8" t="s">
        <v>32</v>
      </c>
      <c r="J98" s="8">
        <v>0</v>
      </c>
      <c r="K98" s="8">
        <v>0</v>
      </c>
      <c r="L98" s="8">
        <v>0</v>
      </c>
      <c r="M98" s="8">
        <v>0</v>
      </c>
      <c r="N98" s="8">
        <v>0</v>
      </c>
      <c r="O98" s="8">
        <v>0</v>
      </c>
      <c r="P98" s="8">
        <v>0</v>
      </c>
      <c r="Q98" s="8">
        <v>0</v>
      </c>
      <c r="R98" s="8">
        <v>0</v>
      </c>
      <c r="S98" s="8">
        <v>0</v>
      </c>
      <c r="T98" s="8">
        <v>0</v>
      </c>
      <c r="U98" s="8">
        <v>0</v>
      </c>
      <c r="V98" s="8">
        <v>0</v>
      </c>
      <c r="W98" s="8">
        <v>0</v>
      </c>
      <c r="X98" s="8">
        <v>0</v>
      </c>
      <c r="Y98" s="8">
        <v>1</v>
      </c>
      <c r="Z98" s="8">
        <v>0</v>
      </c>
      <c r="AA98" s="8">
        <f t="shared" si="0"/>
        <v>0</v>
      </c>
      <c r="AB98" s="8">
        <f t="shared" si="1"/>
        <v>0</v>
      </c>
      <c r="AC98" s="8">
        <f t="shared" si="2"/>
        <v>1</v>
      </c>
      <c r="AD98" s="8">
        <f t="shared" si="3"/>
        <v>0</v>
      </c>
    </row>
    <row r="99" spans="1:30" ht="13">
      <c r="A99" s="8">
        <v>3295</v>
      </c>
      <c r="B99" s="8">
        <v>3295</v>
      </c>
      <c r="C99" s="8" t="s">
        <v>413</v>
      </c>
      <c r="D99" s="8" t="s">
        <v>414</v>
      </c>
      <c r="E99" s="15" t="s">
        <v>415</v>
      </c>
      <c r="F99" s="8" t="s">
        <v>416</v>
      </c>
      <c r="G99" s="8">
        <v>1</v>
      </c>
      <c r="H99" s="8">
        <v>0</v>
      </c>
      <c r="I99" s="8" t="s">
        <v>32</v>
      </c>
      <c r="J99" s="8">
        <v>0</v>
      </c>
      <c r="K99" s="8">
        <v>0</v>
      </c>
      <c r="L99" s="8">
        <v>1</v>
      </c>
      <c r="M99" s="8">
        <v>0</v>
      </c>
      <c r="N99" s="8">
        <v>0</v>
      </c>
      <c r="O99" s="8">
        <v>0</v>
      </c>
      <c r="P99" s="8">
        <v>0</v>
      </c>
      <c r="Q99" s="8">
        <v>0</v>
      </c>
      <c r="R99" s="8">
        <v>0</v>
      </c>
      <c r="S99" s="8">
        <v>0</v>
      </c>
      <c r="T99" s="8">
        <v>0</v>
      </c>
      <c r="U99" s="8">
        <v>0</v>
      </c>
      <c r="V99" s="8">
        <v>0</v>
      </c>
      <c r="W99" s="8">
        <v>0</v>
      </c>
      <c r="X99" s="8">
        <v>0</v>
      </c>
      <c r="Y99" s="8">
        <v>0</v>
      </c>
      <c r="Z99" s="8">
        <v>0</v>
      </c>
      <c r="AA99" s="8">
        <f t="shared" si="0"/>
        <v>1</v>
      </c>
      <c r="AB99" s="8">
        <f t="shared" si="1"/>
        <v>0</v>
      </c>
      <c r="AC99" s="8">
        <f t="shared" si="2"/>
        <v>0</v>
      </c>
      <c r="AD99" s="8">
        <f t="shared" si="3"/>
        <v>0</v>
      </c>
    </row>
    <row r="100" spans="1:30" ht="13">
      <c r="A100" s="8">
        <v>3393</v>
      </c>
      <c r="B100" s="8">
        <v>3393</v>
      </c>
      <c r="C100" s="8" t="s">
        <v>417</v>
      </c>
      <c r="D100" s="8" t="s">
        <v>418</v>
      </c>
      <c r="E100" s="15" t="s">
        <v>419</v>
      </c>
      <c r="F100" s="8" t="s">
        <v>420</v>
      </c>
      <c r="G100" s="8">
        <v>5</v>
      </c>
      <c r="H100" s="8">
        <v>0</v>
      </c>
      <c r="I100" s="8" t="s">
        <v>32</v>
      </c>
      <c r="J100" s="8">
        <v>0</v>
      </c>
      <c r="K100" s="8">
        <v>0</v>
      </c>
      <c r="L100" s="8">
        <v>0</v>
      </c>
      <c r="M100" s="8">
        <v>0</v>
      </c>
      <c r="N100" s="8">
        <v>0</v>
      </c>
      <c r="O100" s="8">
        <v>0</v>
      </c>
      <c r="P100" s="8">
        <v>0</v>
      </c>
      <c r="Q100" s="8">
        <v>0</v>
      </c>
      <c r="R100" s="8">
        <v>0</v>
      </c>
      <c r="S100" s="8">
        <v>0</v>
      </c>
      <c r="T100" s="8">
        <v>0</v>
      </c>
      <c r="U100" s="8">
        <v>0</v>
      </c>
      <c r="V100" s="8">
        <v>0</v>
      </c>
      <c r="W100" s="8">
        <v>0</v>
      </c>
      <c r="X100" s="8">
        <v>0</v>
      </c>
      <c r="Y100" s="8">
        <v>0</v>
      </c>
      <c r="Z100" s="8">
        <v>0</v>
      </c>
      <c r="AA100" s="8">
        <f t="shared" si="0"/>
        <v>0</v>
      </c>
      <c r="AB100" s="8">
        <f t="shared" si="1"/>
        <v>0</v>
      </c>
      <c r="AC100" s="8">
        <f t="shared" si="2"/>
        <v>0</v>
      </c>
      <c r="AD100" s="8">
        <f t="shared" si="3"/>
        <v>1</v>
      </c>
    </row>
    <row r="101" spans="1:30" ht="13">
      <c r="A101" s="8">
        <v>9143</v>
      </c>
      <c r="B101" s="8">
        <v>9143</v>
      </c>
      <c r="C101" s="8" t="s">
        <v>421</v>
      </c>
      <c r="D101" s="8" t="s">
        <v>422</v>
      </c>
      <c r="E101" s="15" t="s">
        <v>423</v>
      </c>
      <c r="F101" s="8" t="s">
        <v>424</v>
      </c>
      <c r="G101" s="8">
        <v>3</v>
      </c>
      <c r="H101" s="8">
        <v>1</v>
      </c>
      <c r="I101" s="8" t="s">
        <v>32</v>
      </c>
      <c r="J101" s="8">
        <v>0</v>
      </c>
      <c r="K101" s="8">
        <v>1</v>
      </c>
      <c r="L101" s="8">
        <v>0</v>
      </c>
      <c r="M101" s="8">
        <v>0</v>
      </c>
      <c r="N101" s="8">
        <v>0</v>
      </c>
      <c r="O101" s="8">
        <v>0</v>
      </c>
      <c r="P101" s="8">
        <v>0</v>
      </c>
      <c r="Q101" s="8">
        <v>0</v>
      </c>
      <c r="R101" s="8">
        <v>0</v>
      </c>
      <c r="S101" s="8">
        <v>0</v>
      </c>
      <c r="T101" s="8">
        <v>0</v>
      </c>
      <c r="U101" s="8">
        <v>0</v>
      </c>
      <c r="V101" s="8">
        <v>0</v>
      </c>
      <c r="W101" s="8">
        <v>0</v>
      </c>
      <c r="X101" s="8">
        <v>0</v>
      </c>
      <c r="Y101" s="8">
        <v>0</v>
      </c>
      <c r="Z101" s="8">
        <v>0</v>
      </c>
      <c r="AA101" s="8">
        <f t="shared" si="0"/>
        <v>1</v>
      </c>
      <c r="AB101" s="8">
        <f t="shared" si="1"/>
        <v>0</v>
      </c>
      <c r="AC101" s="8">
        <f t="shared" si="2"/>
        <v>0</v>
      </c>
      <c r="AD101" s="8">
        <f t="shared" si="3"/>
        <v>0</v>
      </c>
    </row>
    <row r="102" spans="1:30" ht="13">
      <c r="A102" s="8">
        <v>1435</v>
      </c>
      <c r="B102" s="8">
        <v>1435</v>
      </c>
      <c r="C102" s="8" t="s">
        <v>425</v>
      </c>
      <c r="D102" s="8" t="s">
        <v>426</v>
      </c>
      <c r="E102" s="15" t="s">
        <v>427</v>
      </c>
      <c r="F102" s="8" t="s">
        <v>428</v>
      </c>
      <c r="G102" s="8">
        <v>5</v>
      </c>
      <c r="H102" s="8">
        <v>0</v>
      </c>
      <c r="I102" s="8" t="s">
        <v>32</v>
      </c>
      <c r="J102" s="8">
        <v>0</v>
      </c>
      <c r="K102" s="8">
        <v>0</v>
      </c>
      <c r="L102" s="8">
        <v>0</v>
      </c>
      <c r="M102" s="8">
        <v>0</v>
      </c>
      <c r="N102" s="8">
        <v>0</v>
      </c>
      <c r="O102" s="8">
        <v>0</v>
      </c>
      <c r="P102" s="8">
        <v>0</v>
      </c>
      <c r="Q102" s="8">
        <v>0</v>
      </c>
      <c r="R102" s="8">
        <v>0</v>
      </c>
      <c r="S102" s="8">
        <v>0</v>
      </c>
      <c r="T102" s="8">
        <v>0</v>
      </c>
      <c r="U102" s="8">
        <v>0</v>
      </c>
      <c r="V102" s="8">
        <v>0</v>
      </c>
      <c r="W102" s="8">
        <v>0</v>
      </c>
      <c r="X102" s="8">
        <v>0</v>
      </c>
      <c r="Y102" s="8">
        <v>0</v>
      </c>
      <c r="Z102" s="8">
        <v>0</v>
      </c>
      <c r="AA102" s="8">
        <f t="shared" si="0"/>
        <v>0</v>
      </c>
      <c r="AB102" s="8">
        <f t="shared" si="1"/>
        <v>0</v>
      </c>
      <c r="AC102" s="8">
        <f t="shared" si="2"/>
        <v>0</v>
      </c>
      <c r="AD102" s="8">
        <f t="shared" si="3"/>
        <v>1</v>
      </c>
    </row>
    <row r="103" spans="1:30" ht="16">
      <c r="A103" s="16">
        <v>710</v>
      </c>
      <c r="B103" s="16">
        <v>710</v>
      </c>
      <c r="C103" s="17" t="s">
        <v>429</v>
      </c>
      <c r="D103" s="17" t="s">
        <v>430</v>
      </c>
      <c r="E103" s="18" t="s">
        <v>431</v>
      </c>
      <c r="F103" s="17" t="s">
        <v>432</v>
      </c>
      <c r="G103" s="16">
        <v>5</v>
      </c>
      <c r="H103" s="16">
        <v>0</v>
      </c>
      <c r="I103" s="17" t="s">
        <v>433</v>
      </c>
      <c r="J103" s="8">
        <v>0</v>
      </c>
      <c r="K103" s="8">
        <v>0</v>
      </c>
      <c r="L103" s="8">
        <v>0</v>
      </c>
      <c r="M103" s="8">
        <v>0</v>
      </c>
      <c r="N103" s="8">
        <v>0</v>
      </c>
      <c r="O103" s="8">
        <v>0</v>
      </c>
      <c r="P103" s="8">
        <v>0</v>
      </c>
      <c r="Q103" s="8">
        <v>0</v>
      </c>
      <c r="R103" s="8">
        <v>0</v>
      </c>
      <c r="S103" s="8">
        <v>0</v>
      </c>
      <c r="T103" s="8">
        <v>0</v>
      </c>
      <c r="U103" s="8">
        <v>0</v>
      </c>
      <c r="V103" s="8">
        <v>0</v>
      </c>
      <c r="W103" s="8">
        <v>0</v>
      </c>
      <c r="X103" s="8">
        <v>0</v>
      </c>
      <c r="Y103" s="8">
        <v>0</v>
      </c>
      <c r="Z103" s="8">
        <v>0</v>
      </c>
      <c r="AA103" s="8">
        <f t="shared" si="0"/>
        <v>0</v>
      </c>
      <c r="AB103" s="8">
        <f t="shared" si="1"/>
        <v>0</v>
      </c>
      <c r="AC103" s="8">
        <f t="shared" si="2"/>
        <v>0</v>
      </c>
      <c r="AD103" s="8">
        <f t="shared" si="3"/>
        <v>1</v>
      </c>
    </row>
    <row r="104" spans="1:30" ht="16">
      <c r="A104" s="16">
        <v>438</v>
      </c>
      <c r="B104" s="16">
        <v>438</v>
      </c>
      <c r="C104" s="17" t="s">
        <v>434</v>
      </c>
      <c r="D104" s="17" t="s">
        <v>435</v>
      </c>
      <c r="E104" s="18" t="s">
        <v>436</v>
      </c>
      <c r="F104" s="17" t="s">
        <v>437</v>
      </c>
      <c r="G104" s="16">
        <v>3</v>
      </c>
      <c r="H104" s="16">
        <v>3</v>
      </c>
      <c r="I104" s="17" t="s">
        <v>433</v>
      </c>
      <c r="J104" s="8">
        <v>0</v>
      </c>
      <c r="K104" s="8">
        <v>0</v>
      </c>
      <c r="L104" s="8">
        <v>0</v>
      </c>
      <c r="M104" s="8">
        <v>1</v>
      </c>
      <c r="N104" s="8">
        <v>0</v>
      </c>
      <c r="O104" s="8">
        <v>0</v>
      </c>
      <c r="P104" s="8">
        <v>0</v>
      </c>
      <c r="Q104" s="8">
        <v>0</v>
      </c>
      <c r="R104" s="8">
        <v>0</v>
      </c>
      <c r="S104" s="8">
        <v>0</v>
      </c>
      <c r="T104" s="8">
        <v>0</v>
      </c>
      <c r="U104" s="8">
        <v>0</v>
      </c>
      <c r="V104" s="8">
        <v>0</v>
      </c>
      <c r="W104" s="8">
        <v>0</v>
      </c>
      <c r="X104" s="8">
        <v>0</v>
      </c>
      <c r="Y104" s="8">
        <v>0</v>
      </c>
      <c r="Z104" s="8">
        <v>0</v>
      </c>
      <c r="AA104" s="8">
        <f t="shared" si="0"/>
        <v>1</v>
      </c>
      <c r="AB104" s="8">
        <f t="shared" si="1"/>
        <v>0</v>
      </c>
      <c r="AC104" s="8">
        <f t="shared" si="2"/>
        <v>0</v>
      </c>
      <c r="AD104" s="8">
        <f t="shared" si="3"/>
        <v>0</v>
      </c>
    </row>
    <row r="105" spans="1:30" ht="16">
      <c r="A105" s="16">
        <v>743</v>
      </c>
      <c r="B105" s="16">
        <v>743</v>
      </c>
      <c r="C105" s="17" t="s">
        <v>438</v>
      </c>
      <c r="D105" s="17" t="s">
        <v>439</v>
      </c>
      <c r="E105" s="18" t="s">
        <v>440</v>
      </c>
      <c r="F105" s="17" t="s">
        <v>441</v>
      </c>
      <c r="G105" s="16">
        <v>3</v>
      </c>
      <c r="H105" s="16">
        <v>0</v>
      </c>
      <c r="I105" s="17" t="s">
        <v>433</v>
      </c>
      <c r="J105" s="8">
        <v>0</v>
      </c>
      <c r="K105" s="8">
        <v>0</v>
      </c>
      <c r="L105" s="8">
        <v>0</v>
      </c>
      <c r="M105" s="8">
        <v>0</v>
      </c>
      <c r="N105" s="8">
        <v>0</v>
      </c>
      <c r="O105" s="8">
        <v>1</v>
      </c>
      <c r="P105" s="8">
        <v>0</v>
      </c>
      <c r="Q105" s="8">
        <v>0</v>
      </c>
      <c r="R105" s="8">
        <v>0</v>
      </c>
      <c r="S105" s="8">
        <v>0</v>
      </c>
      <c r="T105" s="8">
        <v>0</v>
      </c>
      <c r="U105" s="8">
        <v>0</v>
      </c>
      <c r="V105" s="8">
        <v>0</v>
      </c>
      <c r="W105" s="8">
        <v>0</v>
      </c>
      <c r="X105" s="8">
        <v>0</v>
      </c>
      <c r="Y105" s="8">
        <v>0</v>
      </c>
      <c r="Z105" s="8">
        <v>0</v>
      </c>
      <c r="AA105" s="8">
        <f t="shared" si="0"/>
        <v>1</v>
      </c>
      <c r="AB105" s="8">
        <f t="shared" si="1"/>
        <v>0</v>
      </c>
      <c r="AC105" s="8">
        <f t="shared" si="2"/>
        <v>0</v>
      </c>
      <c r="AD105" s="8">
        <f t="shared" si="3"/>
        <v>0</v>
      </c>
    </row>
    <row r="106" spans="1:30" ht="16">
      <c r="A106" s="16">
        <v>358</v>
      </c>
      <c r="B106" s="16">
        <v>358</v>
      </c>
      <c r="C106" s="17" t="s">
        <v>442</v>
      </c>
      <c r="D106" s="17" t="s">
        <v>443</v>
      </c>
      <c r="E106" s="18" t="s">
        <v>444</v>
      </c>
      <c r="F106" s="17" t="s">
        <v>445</v>
      </c>
      <c r="G106" s="16">
        <v>5</v>
      </c>
      <c r="H106" s="16">
        <v>13</v>
      </c>
      <c r="I106" s="17" t="s">
        <v>433</v>
      </c>
      <c r="J106" s="8">
        <v>0</v>
      </c>
      <c r="K106" s="8">
        <v>0</v>
      </c>
      <c r="L106" s="8">
        <v>0</v>
      </c>
      <c r="M106" s="8">
        <v>0</v>
      </c>
      <c r="N106" s="8">
        <v>0</v>
      </c>
      <c r="O106" s="8">
        <v>0</v>
      </c>
      <c r="P106" s="8">
        <v>0</v>
      </c>
      <c r="Q106" s="8">
        <v>0</v>
      </c>
      <c r="R106" s="8">
        <v>0</v>
      </c>
      <c r="S106" s="8">
        <v>0</v>
      </c>
      <c r="T106" s="8">
        <v>0</v>
      </c>
      <c r="U106" s="8">
        <v>0</v>
      </c>
      <c r="V106" s="8">
        <v>0</v>
      </c>
      <c r="W106" s="8">
        <v>0</v>
      </c>
      <c r="X106" s="8">
        <v>0</v>
      </c>
      <c r="Y106" s="8">
        <v>0</v>
      </c>
      <c r="Z106" s="8">
        <v>0</v>
      </c>
      <c r="AA106" s="8">
        <f t="shared" si="0"/>
        <v>0</v>
      </c>
      <c r="AB106" s="8">
        <f t="shared" si="1"/>
        <v>0</v>
      </c>
      <c r="AC106" s="8">
        <f t="shared" si="2"/>
        <v>0</v>
      </c>
      <c r="AD106" s="8">
        <f t="shared" si="3"/>
        <v>1</v>
      </c>
    </row>
    <row r="107" spans="1:30" ht="16">
      <c r="A107" s="16">
        <v>135</v>
      </c>
      <c r="B107" s="16">
        <v>135</v>
      </c>
      <c r="C107" s="17" t="s">
        <v>446</v>
      </c>
      <c r="D107" s="17" t="s">
        <v>447</v>
      </c>
      <c r="E107" s="18" t="s">
        <v>448</v>
      </c>
      <c r="F107" s="17" t="s">
        <v>449</v>
      </c>
      <c r="G107" s="16">
        <v>4</v>
      </c>
      <c r="H107" s="16">
        <v>126</v>
      </c>
      <c r="I107" s="17" t="s">
        <v>433</v>
      </c>
      <c r="J107" s="8">
        <v>0</v>
      </c>
      <c r="K107" s="8">
        <v>0</v>
      </c>
      <c r="L107" s="8">
        <v>0</v>
      </c>
      <c r="M107" s="8">
        <v>0</v>
      </c>
      <c r="N107" s="8">
        <v>0</v>
      </c>
      <c r="O107" s="8">
        <v>0</v>
      </c>
      <c r="P107" s="8">
        <v>0</v>
      </c>
      <c r="Q107" s="8">
        <v>0</v>
      </c>
      <c r="R107" s="8">
        <v>0</v>
      </c>
      <c r="S107" s="8">
        <v>0</v>
      </c>
      <c r="T107" s="8">
        <v>0</v>
      </c>
      <c r="U107" s="8">
        <v>0</v>
      </c>
      <c r="V107" s="8">
        <v>0</v>
      </c>
      <c r="W107" s="8">
        <v>0</v>
      </c>
      <c r="X107" s="8">
        <v>0</v>
      </c>
      <c r="Y107" s="8">
        <v>1</v>
      </c>
      <c r="Z107" s="8">
        <v>0</v>
      </c>
      <c r="AA107" s="8">
        <f t="shared" si="0"/>
        <v>0</v>
      </c>
      <c r="AB107" s="8">
        <f t="shared" si="1"/>
        <v>0</v>
      </c>
      <c r="AC107" s="8">
        <f t="shared" si="2"/>
        <v>1</v>
      </c>
      <c r="AD107" s="8">
        <f t="shared" si="3"/>
        <v>0</v>
      </c>
    </row>
    <row r="108" spans="1:30" ht="16">
      <c r="A108" s="16">
        <v>536</v>
      </c>
      <c r="B108" s="16">
        <v>536</v>
      </c>
      <c r="C108" s="17" t="s">
        <v>450</v>
      </c>
      <c r="D108" s="17" t="s">
        <v>451</v>
      </c>
      <c r="E108" s="18" t="s">
        <v>452</v>
      </c>
      <c r="F108" s="17" t="s">
        <v>453</v>
      </c>
      <c r="G108" s="16">
        <v>4</v>
      </c>
      <c r="H108" s="16">
        <v>0</v>
      </c>
      <c r="I108" s="17" t="s">
        <v>433</v>
      </c>
      <c r="J108" s="8">
        <v>0</v>
      </c>
      <c r="K108" s="8">
        <v>0</v>
      </c>
      <c r="L108" s="8">
        <v>0</v>
      </c>
      <c r="M108" s="8">
        <v>0</v>
      </c>
      <c r="N108" s="8">
        <v>0</v>
      </c>
      <c r="O108" s="8">
        <v>0</v>
      </c>
      <c r="P108" s="8">
        <v>0</v>
      </c>
      <c r="Q108" s="8">
        <v>0</v>
      </c>
      <c r="R108" s="8">
        <v>0</v>
      </c>
      <c r="S108" s="8">
        <v>0</v>
      </c>
      <c r="T108" s="8">
        <v>0</v>
      </c>
      <c r="U108" s="8">
        <v>0</v>
      </c>
      <c r="V108" s="8">
        <v>0</v>
      </c>
      <c r="W108" s="8">
        <v>0</v>
      </c>
      <c r="X108" s="8">
        <v>0</v>
      </c>
      <c r="Y108" s="8">
        <v>0</v>
      </c>
      <c r="Z108" s="8">
        <v>0</v>
      </c>
      <c r="AA108" s="8">
        <f t="shared" si="0"/>
        <v>0</v>
      </c>
      <c r="AB108" s="8">
        <f t="shared" si="1"/>
        <v>0</v>
      </c>
      <c r="AC108" s="8">
        <f t="shared" si="2"/>
        <v>0</v>
      </c>
      <c r="AD108" s="8">
        <f t="shared" si="3"/>
        <v>1</v>
      </c>
    </row>
    <row r="109" spans="1:30" ht="16">
      <c r="A109" s="16">
        <v>118</v>
      </c>
      <c r="B109" s="16">
        <v>118</v>
      </c>
      <c r="C109" s="17" t="s">
        <v>454</v>
      </c>
      <c r="D109" s="17" t="s">
        <v>455</v>
      </c>
      <c r="E109" s="18" t="s">
        <v>456</v>
      </c>
      <c r="F109" s="17" t="s">
        <v>457</v>
      </c>
      <c r="G109" s="16">
        <v>1</v>
      </c>
      <c r="H109" s="16">
        <v>9</v>
      </c>
      <c r="I109" s="17" t="s">
        <v>433</v>
      </c>
      <c r="J109" s="8">
        <v>0</v>
      </c>
      <c r="K109" s="8">
        <v>0</v>
      </c>
      <c r="L109" s="8">
        <v>0</v>
      </c>
      <c r="M109" s="8">
        <v>1</v>
      </c>
      <c r="N109" s="8">
        <v>0</v>
      </c>
      <c r="O109" s="8">
        <v>0</v>
      </c>
      <c r="P109" s="8">
        <v>0</v>
      </c>
      <c r="Q109" s="8">
        <v>1</v>
      </c>
      <c r="R109" s="8">
        <v>0</v>
      </c>
      <c r="S109" s="8">
        <v>0</v>
      </c>
      <c r="T109" s="8">
        <v>0</v>
      </c>
      <c r="U109" s="8">
        <v>0</v>
      </c>
      <c r="V109" s="8">
        <v>0</v>
      </c>
      <c r="W109" s="8">
        <v>0</v>
      </c>
      <c r="X109" s="8">
        <v>0</v>
      </c>
      <c r="Y109" s="8">
        <v>0</v>
      </c>
      <c r="Z109" s="8">
        <v>0</v>
      </c>
      <c r="AA109" s="8">
        <f t="shared" si="0"/>
        <v>1</v>
      </c>
      <c r="AB109" s="8">
        <f t="shared" si="1"/>
        <v>0</v>
      </c>
      <c r="AC109" s="8">
        <f t="shared" si="2"/>
        <v>0</v>
      </c>
      <c r="AD109" s="8">
        <f t="shared" si="3"/>
        <v>0</v>
      </c>
    </row>
    <row r="110" spans="1:30" ht="16">
      <c r="A110" s="16">
        <v>579</v>
      </c>
      <c r="B110" s="16">
        <v>579</v>
      </c>
      <c r="C110" s="17" t="s">
        <v>458</v>
      </c>
      <c r="D110" s="17" t="s">
        <v>459</v>
      </c>
      <c r="E110" s="18" t="s">
        <v>460</v>
      </c>
      <c r="F110" s="17" t="s">
        <v>461</v>
      </c>
      <c r="G110" s="16">
        <v>1</v>
      </c>
      <c r="H110" s="16">
        <v>0</v>
      </c>
      <c r="I110" s="17" t="s">
        <v>433</v>
      </c>
      <c r="J110" s="8">
        <v>0</v>
      </c>
      <c r="K110" s="8">
        <v>0</v>
      </c>
      <c r="L110" s="8">
        <v>0</v>
      </c>
      <c r="M110" s="8">
        <v>0</v>
      </c>
      <c r="N110" s="8">
        <v>0</v>
      </c>
      <c r="O110" s="8">
        <v>0</v>
      </c>
      <c r="P110" s="8">
        <v>0</v>
      </c>
      <c r="Q110" s="8">
        <v>0</v>
      </c>
      <c r="R110" s="8">
        <v>0</v>
      </c>
      <c r="S110" s="8">
        <v>0</v>
      </c>
      <c r="T110" s="8">
        <v>0</v>
      </c>
      <c r="U110" s="8">
        <v>0</v>
      </c>
      <c r="V110" s="8">
        <v>0</v>
      </c>
      <c r="W110" s="8">
        <v>0</v>
      </c>
      <c r="X110" s="8">
        <v>0</v>
      </c>
      <c r="Y110" s="8">
        <v>0</v>
      </c>
      <c r="Z110" s="8">
        <v>0</v>
      </c>
      <c r="AA110" s="8">
        <f t="shared" si="0"/>
        <v>0</v>
      </c>
      <c r="AB110" s="8">
        <f t="shared" si="1"/>
        <v>0</v>
      </c>
      <c r="AC110" s="8">
        <f t="shared" si="2"/>
        <v>0</v>
      </c>
      <c r="AD110" s="8">
        <f t="shared" si="3"/>
        <v>1</v>
      </c>
    </row>
    <row r="111" spans="1:30" ht="16">
      <c r="A111" s="16">
        <v>875</v>
      </c>
      <c r="B111" s="16">
        <v>875</v>
      </c>
      <c r="C111" s="17" t="s">
        <v>462</v>
      </c>
      <c r="D111" s="17" t="s">
        <v>463</v>
      </c>
      <c r="E111" s="18" t="s">
        <v>464</v>
      </c>
      <c r="F111" s="17" t="s">
        <v>465</v>
      </c>
      <c r="G111" s="16">
        <v>5</v>
      </c>
      <c r="H111" s="16">
        <v>2</v>
      </c>
      <c r="I111" s="17" t="s">
        <v>433</v>
      </c>
      <c r="J111" s="8">
        <v>0</v>
      </c>
      <c r="K111" s="8">
        <v>0</v>
      </c>
      <c r="L111" s="8">
        <v>0</v>
      </c>
      <c r="M111" s="8">
        <v>0</v>
      </c>
      <c r="N111" s="8">
        <v>0</v>
      </c>
      <c r="O111" s="8">
        <v>0</v>
      </c>
      <c r="P111" s="8">
        <v>0</v>
      </c>
      <c r="Q111" s="8">
        <v>0</v>
      </c>
      <c r="R111" s="8">
        <v>0</v>
      </c>
      <c r="S111" s="8">
        <v>0</v>
      </c>
      <c r="T111" s="8">
        <v>0</v>
      </c>
      <c r="U111" s="8">
        <v>0</v>
      </c>
      <c r="V111" s="8">
        <v>0</v>
      </c>
      <c r="W111" s="8">
        <v>0</v>
      </c>
      <c r="X111" s="8">
        <v>0</v>
      </c>
      <c r="Y111" s="8">
        <v>0</v>
      </c>
      <c r="Z111" s="8">
        <v>0</v>
      </c>
      <c r="AA111" s="8">
        <f t="shared" si="0"/>
        <v>0</v>
      </c>
      <c r="AB111" s="8">
        <f t="shared" si="1"/>
        <v>0</v>
      </c>
      <c r="AC111" s="8">
        <f t="shared" si="2"/>
        <v>0</v>
      </c>
      <c r="AD111" s="8">
        <f t="shared" si="3"/>
        <v>1</v>
      </c>
    </row>
    <row r="112" spans="1:30" ht="16">
      <c r="A112" s="16">
        <v>432</v>
      </c>
      <c r="B112" s="16">
        <v>432</v>
      </c>
      <c r="C112" s="17" t="s">
        <v>466</v>
      </c>
      <c r="D112" s="17" t="s">
        <v>467</v>
      </c>
      <c r="E112" s="18" t="s">
        <v>468</v>
      </c>
      <c r="F112" s="17" t="s">
        <v>469</v>
      </c>
      <c r="G112" s="16">
        <v>1</v>
      </c>
      <c r="H112" s="16">
        <v>5</v>
      </c>
      <c r="I112" s="17" t="s">
        <v>433</v>
      </c>
      <c r="J112" s="8">
        <v>0</v>
      </c>
      <c r="K112" s="8">
        <v>0</v>
      </c>
      <c r="L112" s="8">
        <v>0</v>
      </c>
      <c r="M112" s="8">
        <v>1</v>
      </c>
      <c r="N112" s="8">
        <v>0</v>
      </c>
      <c r="O112" s="8">
        <v>0</v>
      </c>
      <c r="P112" s="8">
        <v>0</v>
      </c>
      <c r="Q112" s="8">
        <v>0</v>
      </c>
      <c r="R112" s="8">
        <v>0</v>
      </c>
      <c r="S112" s="8">
        <v>0</v>
      </c>
      <c r="T112" s="8">
        <v>0</v>
      </c>
      <c r="U112" s="8">
        <v>0</v>
      </c>
      <c r="V112" s="8">
        <v>0</v>
      </c>
      <c r="W112" s="8">
        <v>0</v>
      </c>
      <c r="X112" s="8">
        <v>0</v>
      </c>
      <c r="Y112" s="8">
        <v>0</v>
      </c>
      <c r="Z112" s="8">
        <v>0</v>
      </c>
      <c r="AA112" s="8">
        <f t="shared" si="0"/>
        <v>1</v>
      </c>
      <c r="AB112" s="8">
        <f t="shared" si="1"/>
        <v>0</v>
      </c>
      <c r="AC112" s="8">
        <f t="shared" si="2"/>
        <v>0</v>
      </c>
      <c r="AD112" s="8">
        <f t="shared" si="3"/>
        <v>0</v>
      </c>
    </row>
    <row r="113" spans="1:30" ht="16">
      <c r="A113" s="16">
        <v>269</v>
      </c>
      <c r="B113" s="16">
        <v>269</v>
      </c>
      <c r="C113" s="17" t="s">
        <v>470</v>
      </c>
      <c r="D113" s="17" t="s">
        <v>471</v>
      </c>
      <c r="E113" s="18" t="s">
        <v>472</v>
      </c>
      <c r="F113" s="17" t="s">
        <v>473</v>
      </c>
      <c r="G113" s="16">
        <v>5</v>
      </c>
      <c r="H113" s="16">
        <v>1</v>
      </c>
      <c r="I113" s="17" t="s">
        <v>433</v>
      </c>
      <c r="J113" s="8">
        <v>0</v>
      </c>
      <c r="K113" s="8">
        <v>0</v>
      </c>
      <c r="L113" s="8">
        <v>0</v>
      </c>
      <c r="M113" s="8">
        <v>0</v>
      </c>
      <c r="N113" s="8">
        <v>0</v>
      </c>
      <c r="O113" s="8">
        <v>0</v>
      </c>
      <c r="P113" s="8">
        <v>0</v>
      </c>
      <c r="Q113" s="8">
        <v>0</v>
      </c>
      <c r="R113" s="8">
        <v>0</v>
      </c>
      <c r="S113" s="8">
        <v>0</v>
      </c>
      <c r="T113" s="8">
        <v>0</v>
      </c>
      <c r="U113" s="8">
        <v>0</v>
      </c>
      <c r="V113" s="8">
        <v>0</v>
      </c>
      <c r="W113" s="8">
        <v>0</v>
      </c>
      <c r="X113" s="8">
        <v>0</v>
      </c>
      <c r="Y113" s="8">
        <v>0</v>
      </c>
      <c r="Z113" s="8">
        <v>0</v>
      </c>
      <c r="AA113" s="8">
        <f t="shared" si="0"/>
        <v>0</v>
      </c>
      <c r="AB113" s="8">
        <f t="shared" si="1"/>
        <v>0</v>
      </c>
      <c r="AC113" s="8">
        <f t="shared" si="2"/>
        <v>0</v>
      </c>
      <c r="AD113" s="8">
        <f t="shared" si="3"/>
        <v>1</v>
      </c>
    </row>
    <row r="114" spans="1:30" ht="16">
      <c r="A114" s="16">
        <v>314</v>
      </c>
      <c r="B114" s="16">
        <v>314</v>
      </c>
      <c r="C114" s="17" t="s">
        <v>474</v>
      </c>
      <c r="D114" s="17" t="s">
        <v>475</v>
      </c>
      <c r="E114" s="18" t="s">
        <v>476</v>
      </c>
      <c r="F114" s="17" t="s">
        <v>477</v>
      </c>
      <c r="G114" s="16">
        <v>1</v>
      </c>
      <c r="H114" s="16">
        <v>1</v>
      </c>
      <c r="I114" s="17" t="s">
        <v>433</v>
      </c>
      <c r="J114" s="8">
        <v>0</v>
      </c>
      <c r="K114" s="8">
        <v>0</v>
      </c>
      <c r="L114" s="8">
        <v>0</v>
      </c>
      <c r="M114" s="8">
        <v>0</v>
      </c>
      <c r="N114" s="8">
        <v>1</v>
      </c>
      <c r="O114" s="8">
        <v>0</v>
      </c>
      <c r="P114" s="8">
        <v>0</v>
      </c>
      <c r="Q114" s="8">
        <v>0</v>
      </c>
      <c r="R114" s="8">
        <v>0</v>
      </c>
      <c r="S114" s="8">
        <v>0</v>
      </c>
      <c r="T114" s="8">
        <v>0</v>
      </c>
      <c r="U114" s="8">
        <v>0</v>
      </c>
      <c r="V114" s="8">
        <v>0</v>
      </c>
      <c r="W114" s="8">
        <v>0</v>
      </c>
      <c r="X114" s="8">
        <v>0</v>
      </c>
      <c r="Y114" s="8">
        <v>0</v>
      </c>
      <c r="Z114" s="8">
        <v>0</v>
      </c>
      <c r="AA114" s="8">
        <f t="shared" si="0"/>
        <v>1</v>
      </c>
      <c r="AB114" s="8">
        <f t="shared" si="1"/>
        <v>0</v>
      </c>
      <c r="AC114" s="8">
        <f t="shared" si="2"/>
        <v>0</v>
      </c>
      <c r="AD114" s="8">
        <f t="shared" si="3"/>
        <v>0</v>
      </c>
    </row>
    <row r="115" spans="1:30" ht="16">
      <c r="A115" s="16">
        <v>390</v>
      </c>
      <c r="B115" s="16">
        <v>390</v>
      </c>
      <c r="C115" s="17" t="s">
        <v>478</v>
      </c>
      <c r="D115" s="17" t="s">
        <v>479</v>
      </c>
      <c r="E115" s="18" t="s">
        <v>480</v>
      </c>
      <c r="F115" s="17" t="s">
        <v>481</v>
      </c>
      <c r="G115" s="16">
        <v>5</v>
      </c>
      <c r="H115" s="16">
        <v>4</v>
      </c>
      <c r="I115" s="17" t="s">
        <v>433</v>
      </c>
      <c r="J115" s="8">
        <v>0</v>
      </c>
      <c r="K115" s="8">
        <v>0</v>
      </c>
      <c r="L115" s="8">
        <v>0</v>
      </c>
      <c r="M115" s="8">
        <v>0</v>
      </c>
      <c r="N115" s="8">
        <v>0</v>
      </c>
      <c r="O115" s="8">
        <v>0</v>
      </c>
      <c r="P115" s="8">
        <v>0</v>
      </c>
      <c r="Q115" s="8">
        <v>0</v>
      </c>
      <c r="R115" s="8">
        <v>0</v>
      </c>
      <c r="S115" s="8">
        <v>0</v>
      </c>
      <c r="T115" s="8">
        <v>0</v>
      </c>
      <c r="U115" s="8">
        <v>0</v>
      </c>
      <c r="V115" s="8">
        <v>0</v>
      </c>
      <c r="W115" s="8">
        <v>0</v>
      </c>
      <c r="X115" s="8">
        <v>0</v>
      </c>
      <c r="Y115" s="8">
        <v>0</v>
      </c>
      <c r="Z115" s="8">
        <v>0</v>
      </c>
      <c r="AA115" s="8">
        <f t="shared" si="0"/>
        <v>0</v>
      </c>
      <c r="AB115" s="8">
        <f t="shared" si="1"/>
        <v>0</v>
      </c>
      <c r="AC115" s="8">
        <f t="shared" si="2"/>
        <v>0</v>
      </c>
      <c r="AD115" s="8">
        <f t="shared" si="3"/>
        <v>1</v>
      </c>
    </row>
    <row r="116" spans="1:30" ht="16">
      <c r="A116" s="16">
        <v>23</v>
      </c>
      <c r="B116" s="16">
        <v>23</v>
      </c>
      <c r="C116" s="17" t="s">
        <v>482</v>
      </c>
      <c r="D116" s="17" t="s">
        <v>483</v>
      </c>
      <c r="E116" s="18" t="s">
        <v>484</v>
      </c>
      <c r="F116" s="17" t="s">
        <v>485</v>
      </c>
      <c r="G116" s="16">
        <v>1</v>
      </c>
      <c r="H116" s="16">
        <v>7</v>
      </c>
      <c r="I116" s="17" t="s">
        <v>433</v>
      </c>
      <c r="J116" s="8">
        <v>0</v>
      </c>
      <c r="K116" s="8">
        <v>0</v>
      </c>
      <c r="L116" s="8">
        <v>0</v>
      </c>
      <c r="M116" s="8">
        <v>0</v>
      </c>
      <c r="N116" s="8">
        <v>0</v>
      </c>
      <c r="O116" s="8">
        <v>0</v>
      </c>
      <c r="P116" s="8">
        <v>0</v>
      </c>
      <c r="Q116" s="8">
        <v>1</v>
      </c>
      <c r="R116" s="8">
        <v>0</v>
      </c>
      <c r="S116" s="8">
        <v>0</v>
      </c>
      <c r="T116" s="8">
        <v>0</v>
      </c>
      <c r="U116" s="8">
        <v>0</v>
      </c>
      <c r="V116" s="8">
        <v>0</v>
      </c>
      <c r="W116" s="8">
        <v>0</v>
      </c>
      <c r="X116" s="8">
        <v>0</v>
      </c>
      <c r="Y116" s="8">
        <v>0</v>
      </c>
      <c r="Z116" s="8">
        <v>0</v>
      </c>
      <c r="AA116" s="8">
        <f t="shared" si="0"/>
        <v>1</v>
      </c>
      <c r="AB116" s="8">
        <f t="shared" si="1"/>
        <v>0</v>
      </c>
      <c r="AC116" s="8">
        <f t="shared" si="2"/>
        <v>0</v>
      </c>
      <c r="AD116" s="8">
        <f t="shared" si="3"/>
        <v>0</v>
      </c>
    </row>
    <row r="117" spans="1:30" ht="16">
      <c r="A117" s="16">
        <v>751</v>
      </c>
      <c r="B117" s="16">
        <v>751</v>
      </c>
      <c r="C117" s="17" t="s">
        <v>486</v>
      </c>
      <c r="D117" s="17" t="s">
        <v>487</v>
      </c>
      <c r="E117" s="18" t="s">
        <v>488</v>
      </c>
      <c r="F117" s="17" t="s">
        <v>489</v>
      </c>
      <c r="G117" s="16">
        <v>3</v>
      </c>
      <c r="H117" s="16">
        <v>0</v>
      </c>
      <c r="I117" s="17" t="s">
        <v>433</v>
      </c>
      <c r="J117" s="8">
        <v>0</v>
      </c>
      <c r="K117" s="8">
        <v>0</v>
      </c>
      <c r="L117" s="8">
        <v>0</v>
      </c>
      <c r="M117" s="8">
        <v>0</v>
      </c>
      <c r="N117" s="8">
        <v>0</v>
      </c>
      <c r="O117" s="8">
        <v>0</v>
      </c>
      <c r="P117" s="8">
        <v>0</v>
      </c>
      <c r="Q117" s="8">
        <v>0</v>
      </c>
      <c r="R117" s="8">
        <v>0</v>
      </c>
      <c r="S117" s="8">
        <v>1</v>
      </c>
      <c r="T117" s="8">
        <v>0</v>
      </c>
      <c r="U117" s="8">
        <v>0</v>
      </c>
      <c r="V117" s="8">
        <v>0</v>
      </c>
      <c r="W117" s="8">
        <v>0</v>
      </c>
      <c r="X117" s="8">
        <v>0</v>
      </c>
      <c r="Y117" s="8">
        <v>0</v>
      </c>
      <c r="Z117" s="8">
        <v>0</v>
      </c>
      <c r="AA117" s="8">
        <f t="shared" si="0"/>
        <v>0</v>
      </c>
      <c r="AB117" s="8">
        <f t="shared" si="1"/>
        <v>1</v>
      </c>
      <c r="AC117" s="8">
        <f t="shared" si="2"/>
        <v>0</v>
      </c>
      <c r="AD117" s="8">
        <f t="shared" si="3"/>
        <v>0</v>
      </c>
    </row>
    <row r="118" spans="1:30" ht="16">
      <c r="A118" s="16">
        <v>505</v>
      </c>
      <c r="B118" s="16">
        <v>505</v>
      </c>
      <c r="C118" s="17" t="s">
        <v>490</v>
      </c>
      <c r="D118" s="17" t="s">
        <v>491</v>
      </c>
      <c r="E118" s="18" t="s">
        <v>492</v>
      </c>
      <c r="F118" s="17" t="s">
        <v>493</v>
      </c>
      <c r="G118" s="16">
        <v>2</v>
      </c>
      <c r="H118" s="16">
        <v>1</v>
      </c>
      <c r="I118" s="17" t="s">
        <v>433</v>
      </c>
      <c r="J118" s="8">
        <v>0</v>
      </c>
      <c r="K118" s="8">
        <v>0</v>
      </c>
      <c r="L118" s="8">
        <v>0</v>
      </c>
      <c r="M118" s="8">
        <v>1</v>
      </c>
      <c r="N118" s="8">
        <v>0</v>
      </c>
      <c r="O118" s="8">
        <v>0</v>
      </c>
      <c r="P118" s="8">
        <v>0</v>
      </c>
      <c r="Q118" s="8">
        <v>0</v>
      </c>
      <c r="R118" s="8">
        <v>0</v>
      </c>
      <c r="S118" s="8">
        <v>0</v>
      </c>
      <c r="T118" s="8">
        <v>0</v>
      </c>
      <c r="U118" s="8">
        <v>0</v>
      </c>
      <c r="V118" s="8">
        <v>0</v>
      </c>
      <c r="W118" s="8">
        <v>0</v>
      </c>
      <c r="X118" s="8">
        <v>0</v>
      </c>
      <c r="Y118" s="8">
        <v>0</v>
      </c>
      <c r="Z118" s="8">
        <v>0</v>
      </c>
      <c r="AA118" s="8">
        <f t="shared" si="0"/>
        <v>1</v>
      </c>
      <c r="AB118" s="8">
        <f t="shared" si="1"/>
        <v>0</v>
      </c>
      <c r="AC118" s="8">
        <f t="shared" si="2"/>
        <v>0</v>
      </c>
      <c r="AD118" s="8">
        <f t="shared" si="3"/>
        <v>0</v>
      </c>
    </row>
    <row r="119" spans="1:30" ht="16">
      <c r="A119" s="16">
        <v>121</v>
      </c>
      <c r="B119" s="16">
        <v>121</v>
      </c>
      <c r="C119" s="17" t="s">
        <v>494</v>
      </c>
      <c r="D119" s="17" t="s">
        <v>495</v>
      </c>
      <c r="E119" s="18" t="s">
        <v>496</v>
      </c>
      <c r="F119" s="17" t="s">
        <v>497</v>
      </c>
      <c r="G119" s="16">
        <v>1</v>
      </c>
      <c r="H119" s="16">
        <v>64</v>
      </c>
      <c r="I119" s="17" t="s">
        <v>433</v>
      </c>
      <c r="J119" s="8">
        <v>0</v>
      </c>
      <c r="K119" s="8">
        <v>0</v>
      </c>
      <c r="L119" s="8">
        <v>0</v>
      </c>
      <c r="M119" s="8">
        <v>0</v>
      </c>
      <c r="N119" s="8">
        <v>1</v>
      </c>
      <c r="O119" s="8">
        <v>0</v>
      </c>
      <c r="P119" s="8">
        <v>0</v>
      </c>
      <c r="Q119" s="8">
        <v>0</v>
      </c>
      <c r="R119" s="8">
        <v>0</v>
      </c>
      <c r="S119" s="8">
        <v>0</v>
      </c>
      <c r="T119" s="8">
        <v>0</v>
      </c>
      <c r="U119" s="8">
        <v>0</v>
      </c>
      <c r="V119" s="8">
        <v>0</v>
      </c>
      <c r="W119" s="8">
        <v>0</v>
      </c>
      <c r="X119" s="8">
        <v>0</v>
      </c>
      <c r="Y119" s="8">
        <v>0</v>
      </c>
      <c r="Z119" s="8">
        <v>0</v>
      </c>
      <c r="AA119" s="8">
        <f t="shared" si="0"/>
        <v>1</v>
      </c>
      <c r="AB119" s="8">
        <f t="shared" si="1"/>
        <v>0</v>
      </c>
      <c r="AC119" s="8">
        <f t="shared" si="2"/>
        <v>0</v>
      </c>
      <c r="AD119" s="8">
        <f t="shared" si="3"/>
        <v>0</v>
      </c>
    </row>
    <row r="120" spans="1:30" ht="16">
      <c r="A120" s="16">
        <v>414</v>
      </c>
      <c r="B120" s="16">
        <v>414</v>
      </c>
      <c r="C120" s="17" t="s">
        <v>498</v>
      </c>
      <c r="D120" s="17" t="s">
        <v>499</v>
      </c>
      <c r="E120" s="18" t="s">
        <v>500</v>
      </c>
      <c r="F120" s="17" t="s">
        <v>501</v>
      </c>
      <c r="G120" s="16">
        <v>4</v>
      </c>
      <c r="H120" s="16">
        <v>1</v>
      </c>
      <c r="I120" s="17" t="s">
        <v>433</v>
      </c>
      <c r="J120" s="8">
        <v>0</v>
      </c>
      <c r="K120" s="8">
        <v>0</v>
      </c>
      <c r="L120" s="8">
        <v>0</v>
      </c>
      <c r="M120" s="8">
        <v>0</v>
      </c>
      <c r="N120" s="8">
        <v>0</v>
      </c>
      <c r="O120" s="8">
        <v>0</v>
      </c>
      <c r="P120" s="8">
        <v>0</v>
      </c>
      <c r="Q120" s="8">
        <v>0</v>
      </c>
      <c r="R120" s="8">
        <v>0</v>
      </c>
      <c r="S120" s="8">
        <v>0</v>
      </c>
      <c r="T120" s="8">
        <v>0</v>
      </c>
      <c r="U120" s="8">
        <v>0</v>
      </c>
      <c r="V120" s="8">
        <v>0</v>
      </c>
      <c r="W120" s="8">
        <v>0</v>
      </c>
      <c r="X120" s="8">
        <v>0</v>
      </c>
      <c r="Y120" s="8">
        <v>0</v>
      </c>
      <c r="Z120" s="8">
        <v>0</v>
      </c>
      <c r="AA120" s="8">
        <f t="shared" si="0"/>
        <v>0</v>
      </c>
      <c r="AB120" s="8">
        <f t="shared" si="1"/>
        <v>0</v>
      </c>
      <c r="AC120" s="8">
        <f t="shared" si="2"/>
        <v>0</v>
      </c>
      <c r="AD120" s="8">
        <f t="shared" si="3"/>
        <v>1</v>
      </c>
    </row>
    <row r="121" spans="1:30" ht="16">
      <c r="A121" s="16">
        <v>162</v>
      </c>
      <c r="B121" s="16">
        <v>162</v>
      </c>
      <c r="C121" s="17" t="s">
        <v>502</v>
      </c>
      <c r="D121" s="17" t="s">
        <v>503</v>
      </c>
      <c r="E121" s="18" t="s">
        <v>504</v>
      </c>
      <c r="F121" s="17" t="s">
        <v>505</v>
      </c>
      <c r="G121" s="16">
        <v>1</v>
      </c>
      <c r="H121" s="16">
        <v>8</v>
      </c>
      <c r="I121" s="17" t="s">
        <v>433</v>
      </c>
      <c r="J121" s="8">
        <v>0</v>
      </c>
      <c r="K121" s="8">
        <v>0</v>
      </c>
      <c r="L121" s="8">
        <v>0</v>
      </c>
      <c r="M121" s="8">
        <v>0</v>
      </c>
      <c r="N121" s="8">
        <v>1</v>
      </c>
      <c r="O121" s="8">
        <v>0</v>
      </c>
      <c r="P121" s="8">
        <v>0</v>
      </c>
      <c r="Q121" s="8">
        <v>0</v>
      </c>
      <c r="R121" s="8">
        <v>0</v>
      </c>
      <c r="S121" s="8">
        <v>0</v>
      </c>
      <c r="T121" s="8">
        <v>0</v>
      </c>
      <c r="U121" s="8">
        <v>0</v>
      </c>
      <c r="V121" s="8">
        <v>0</v>
      </c>
      <c r="W121" s="8">
        <v>0</v>
      </c>
      <c r="X121" s="8">
        <v>0</v>
      </c>
      <c r="Y121" s="8">
        <v>0</v>
      </c>
      <c r="Z121" s="8">
        <v>0</v>
      </c>
      <c r="AA121" s="8">
        <f t="shared" si="0"/>
        <v>1</v>
      </c>
      <c r="AB121" s="8">
        <f t="shared" si="1"/>
        <v>0</v>
      </c>
      <c r="AC121" s="8">
        <f t="shared" si="2"/>
        <v>0</v>
      </c>
      <c r="AD121" s="8">
        <f t="shared" si="3"/>
        <v>0</v>
      </c>
    </row>
    <row r="122" spans="1:30" ht="16">
      <c r="A122" s="16">
        <v>428</v>
      </c>
      <c r="B122" s="16">
        <v>428</v>
      </c>
      <c r="C122" s="17" t="s">
        <v>506</v>
      </c>
      <c r="D122" s="17" t="s">
        <v>507</v>
      </c>
      <c r="E122" s="18" t="s">
        <v>508</v>
      </c>
      <c r="F122" s="17" t="s">
        <v>509</v>
      </c>
      <c r="G122" s="16">
        <v>2</v>
      </c>
      <c r="H122" s="16">
        <v>0</v>
      </c>
      <c r="I122" s="17" t="s">
        <v>433</v>
      </c>
      <c r="J122" s="8">
        <v>0</v>
      </c>
      <c r="K122" s="8">
        <v>1</v>
      </c>
      <c r="L122" s="8">
        <v>0</v>
      </c>
      <c r="M122" s="8">
        <v>0</v>
      </c>
      <c r="N122" s="8">
        <v>0</v>
      </c>
      <c r="O122" s="8">
        <v>0</v>
      </c>
      <c r="P122" s="8">
        <v>0</v>
      </c>
      <c r="Q122" s="8">
        <v>0</v>
      </c>
      <c r="R122" s="8">
        <v>0</v>
      </c>
      <c r="S122" s="8">
        <v>0</v>
      </c>
      <c r="T122" s="8">
        <v>0</v>
      </c>
      <c r="U122" s="8">
        <v>0</v>
      </c>
      <c r="V122" s="8">
        <v>0</v>
      </c>
      <c r="W122" s="8">
        <v>0</v>
      </c>
      <c r="X122" s="8">
        <v>0</v>
      </c>
      <c r="Y122" s="8">
        <v>0</v>
      </c>
      <c r="Z122" s="8">
        <v>0</v>
      </c>
      <c r="AA122" s="8">
        <f t="shared" si="0"/>
        <v>1</v>
      </c>
      <c r="AB122" s="8">
        <f t="shared" si="1"/>
        <v>0</v>
      </c>
      <c r="AC122" s="8">
        <f t="shared" si="2"/>
        <v>0</v>
      </c>
      <c r="AD122" s="8">
        <f t="shared" si="3"/>
        <v>0</v>
      </c>
    </row>
    <row r="123" spans="1:30" ht="16">
      <c r="A123" s="16">
        <v>901</v>
      </c>
      <c r="B123" s="16">
        <v>901</v>
      </c>
      <c r="C123" s="17" t="s">
        <v>510</v>
      </c>
      <c r="D123" s="17" t="s">
        <v>511</v>
      </c>
      <c r="E123" s="18" t="s">
        <v>512</v>
      </c>
      <c r="F123" s="17" t="s">
        <v>513</v>
      </c>
      <c r="G123" s="16">
        <v>3</v>
      </c>
      <c r="H123" s="16">
        <v>0</v>
      </c>
      <c r="I123" s="17" t="s">
        <v>433</v>
      </c>
      <c r="J123" s="8">
        <v>0</v>
      </c>
      <c r="K123" s="8">
        <v>0</v>
      </c>
      <c r="L123" s="8">
        <v>0</v>
      </c>
      <c r="M123" s="8">
        <v>0</v>
      </c>
      <c r="N123" s="8">
        <v>0</v>
      </c>
      <c r="O123" s="8">
        <v>0</v>
      </c>
      <c r="P123" s="8">
        <v>0</v>
      </c>
      <c r="Q123" s="8">
        <v>0</v>
      </c>
      <c r="R123" s="8">
        <v>0</v>
      </c>
      <c r="S123" s="8">
        <v>0</v>
      </c>
      <c r="T123" s="8">
        <v>0</v>
      </c>
      <c r="U123" s="8">
        <v>0</v>
      </c>
      <c r="V123" s="8">
        <v>0</v>
      </c>
      <c r="W123" s="8">
        <v>0</v>
      </c>
      <c r="X123" s="8">
        <v>0</v>
      </c>
      <c r="Y123" s="8">
        <v>0</v>
      </c>
      <c r="Z123" s="8">
        <v>0</v>
      </c>
      <c r="AA123" s="8">
        <f t="shared" si="0"/>
        <v>0</v>
      </c>
      <c r="AB123" s="8">
        <f t="shared" si="1"/>
        <v>0</v>
      </c>
      <c r="AC123" s="8">
        <f t="shared" si="2"/>
        <v>0</v>
      </c>
      <c r="AD123" s="8">
        <f t="shared" si="3"/>
        <v>1</v>
      </c>
    </row>
    <row r="124" spans="1:30" ht="16">
      <c r="A124" s="16">
        <v>65</v>
      </c>
      <c r="B124" s="16">
        <v>65</v>
      </c>
      <c r="C124" s="17" t="s">
        <v>514</v>
      </c>
      <c r="D124" s="17" t="s">
        <v>515</v>
      </c>
      <c r="E124" s="18" t="s">
        <v>516</v>
      </c>
      <c r="F124" s="17" t="s">
        <v>517</v>
      </c>
      <c r="G124" s="16">
        <v>1</v>
      </c>
      <c r="H124" s="16">
        <v>0</v>
      </c>
      <c r="I124" s="17" t="s">
        <v>433</v>
      </c>
      <c r="J124" s="8">
        <v>1</v>
      </c>
      <c r="K124" s="8">
        <v>0</v>
      </c>
      <c r="L124" s="8">
        <v>0</v>
      </c>
      <c r="M124" s="8">
        <v>0</v>
      </c>
      <c r="N124" s="8">
        <v>1</v>
      </c>
      <c r="O124" s="8">
        <v>0</v>
      </c>
      <c r="P124" s="8">
        <v>0</v>
      </c>
      <c r="Q124" s="8">
        <v>0</v>
      </c>
      <c r="R124" s="8">
        <v>0</v>
      </c>
      <c r="S124" s="8">
        <v>0</v>
      </c>
      <c r="T124" s="8">
        <v>0</v>
      </c>
      <c r="U124" s="8">
        <v>0</v>
      </c>
      <c r="V124" s="8">
        <v>0</v>
      </c>
      <c r="W124" s="8">
        <v>0</v>
      </c>
      <c r="X124" s="8">
        <v>0</v>
      </c>
      <c r="Y124" s="8">
        <v>0</v>
      </c>
      <c r="Z124" s="8">
        <v>0</v>
      </c>
      <c r="AA124" s="8">
        <f t="shared" si="0"/>
        <v>1</v>
      </c>
      <c r="AB124" s="8">
        <f t="shared" si="1"/>
        <v>0</v>
      </c>
      <c r="AC124" s="8">
        <f t="shared" si="2"/>
        <v>0</v>
      </c>
      <c r="AD124" s="8">
        <f t="shared" si="3"/>
        <v>0</v>
      </c>
    </row>
    <row r="125" spans="1:30" ht="16">
      <c r="A125" s="16">
        <v>960</v>
      </c>
      <c r="B125" s="16">
        <v>960</v>
      </c>
      <c r="C125" s="17" t="s">
        <v>518</v>
      </c>
      <c r="D125" s="17" t="s">
        <v>519</v>
      </c>
      <c r="E125" s="18" t="s">
        <v>520</v>
      </c>
      <c r="F125" s="17" t="s">
        <v>521</v>
      </c>
      <c r="G125" s="16">
        <v>1</v>
      </c>
      <c r="H125" s="16">
        <v>0</v>
      </c>
      <c r="I125" s="17" t="s">
        <v>433</v>
      </c>
      <c r="J125" s="8">
        <v>0</v>
      </c>
      <c r="K125" s="8">
        <v>0</v>
      </c>
      <c r="L125" s="8">
        <v>0</v>
      </c>
      <c r="M125" s="8">
        <v>0</v>
      </c>
      <c r="N125" s="8">
        <v>0</v>
      </c>
      <c r="O125" s="8">
        <v>0</v>
      </c>
      <c r="P125" s="8">
        <v>0</v>
      </c>
      <c r="Q125" s="8">
        <v>0</v>
      </c>
      <c r="R125" s="8">
        <v>0</v>
      </c>
      <c r="S125" s="8">
        <v>0</v>
      </c>
      <c r="T125" s="8">
        <v>0</v>
      </c>
      <c r="U125" s="8">
        <v>1</v>
      </c>
      <c r="V125" s="8">
        <v>0</v>
      </c>
      <c r="W125" s="8">
        <v>0</v>
      </c>
      <c r="X125" s="8">
        <v>0</v>
      </c>
      <c r="Y125" s="8">
        <v>0</v>
      </c>
      <c r="Z125" s="8">
        <v>0</v>
      </c>
      <c r="AA125" s="8">
        <f t="shared" si="0"/>
        <v>0</v>
      </c>
      <c r="AB125" s="8">
        <f t="shared" si="1"/>
        <v>1</v>
      </c>
      <c r="AC125" s="8">
        <f t="shared" si="2"/>
        <v>0</v>
      </c>
      <c r="AD125" s="8">
        <f t="shared" si="3"/>
        <v>0</v>
      </c>
    </row>
    <row r="126" spans="1:30" ht="16">
      <c r="A126" s="16">
        <v>954</v>
      </c>
      <c r="B126" s="16">
        <v>954</v>
      </c>
      <c r="C126" s="17" t="s">
        <v>522</v>
      </c>
      <c r="D126" s="17" t="s">
        <v>523</v>
      </c>
      <c r="E126" s="18" t="s">
        <v>524</v>
      </c>
      <c r="F126" s="17" t="s">
        <v>525</v>
      </c>
      <c r="G126" s="16">
        <v>4</v>
      </c>
      <c r="H126" s="16">
        <v>0</v>
      </c>
      <c r="I126" s="17" t="s">
        <v>433</v>
      </c>
      <c r="J126" s="8">
        <v>0</v>
      </c>
      <c r="K126" s="8">
        <v>0</v>
      </c>
      <c r="L126" s="8">
        <v>0</v>
      </c>
      <c r="M126" s="8">
        <v>0</v>
      </c>
      <c r="N126" s="8">
        <v>0</v>
      </c>
      <c r="O126" s="8">
        <v>0</v>
      </c>
      <c r="P126" s="8">
        <v>0</v>
      </c>
      <c r="Q126" s="8">
        <v>0</v>
      </c>
      <c r="R126" s="8">
        <v>0</v>
      </c>
      <c r="S126" s="8">
        <v>0</v>
      </c>
      <c r="T126" s="8">
        <v>0</v>
      </c>
      <c r="U126" s="8">
        <v>0</v>
      </c>
      <c r="V126" s="8">
        <v>0</v>
      </c>
      <c r="W126" s="8">
        <v>0</v>
      </c>
      <c r="X126" s="8">
        <v>0</v>
      </c>
      <c r="Y126" s="8">
        <v>0</v>
      </c>
      <c r="Z126" s="8">
        <v>0</v>
      </c>
      <c r="AA126" s="8">
        <f t="shared" si="0"/>
        <v>0</v>
      </c>
      <c r="AB126" s="8">
        <f t="shared" si="1"/>
        <v>0</v>
      </c>
      <c r="AC126" s="8">
        <f t="shared" si="2"/>
        <v>0</v>
      </c>
      <c r="AD126" s="8">
        <f t="shared" si="3"/>
        <v>1</v>
      </c>
    </row>
    <row r="127" spans="1:30" ht="16">
      <c r="A127" s="16">
        <v>105</v>
      </c>
      <c r="B127" s="16">
        <v>105</v>
      </c>
      <c r="C127" s="17" t="s">
        <v>526</v>
      </c>
      <c r="D127" s="17" t="s">
        <v>527</v>
      </c>
      <c r="E127" s="18" t="s">
        <v>528</v>
      </c>
      <c r="F127" s="17" t="s">
        <v>529</v>
      </c>
      <c r="G127" s="16">
        <v>1</v>
      </c>
      <c r="H127" s="16">
        <v>39</v>
      </c>
      <c r="I127" s="17" t="s">
        <v>433</v>
      </c>
      <c r="J127" s="8">
        <v>0</v>
      </c>
      <c r="K127" s="8">
        <v>1</v>
      </c>
      <c r="L127" s="8">
        <v>0</v>
      </c>
      <c r="M127" s="8">
        <v>0</v>
      </c>
      <c r="N127" s="8">
        <v>0</v>
      </c>
      <c r="O127" s="8">
        <v>0</v>
      </c>
      <c r="P127" s="8">
        <v>0</v>
      </c>
      <c r="Q127" s="8">
        <v>0</v>
      </c>
      <c r="R127" s="8">
        <v>0</v>
      </c>
      <c r="S127" s="8">
        <v>0</v>
      </c>
      <c r="T127" s="8">
        <v>0</v>
      </c>
      <c r="U127" s="8">
        <v>0</v>
      </c>
      <c r="V127" s="8">
        <v>0</v>
      </c>
      <c r="W127" s="8">
        <v>1</v>
      </c>
      <c r="X127" s="8">
        <v>0</v>
      </c>
      <c r="Y127" s="8">
        <v>0</v>
      </c>
      <c r="Z127" s="8">
        <v>0</v>
      </c>
      <c r="AA127" s="8">
        <f t="shared" si="0"/>
        <v>1</v>
      </c>
      <c r="AB127" s="8">
        <f t="shared" si="1"/>
        <v>0</v>
      </c>
      <c r="AC127" s="8">
        <f t="shared" si="2"/>
        <v>1</v>
      </c>
      <c r="AD127" s="8">
        <f t="shared" si="3"/>
        <v>0</v>
      </c>
    </row>
    <row r="128" spans="1:30" ht="16">
      <c r="A128" s="16">
        <v>386</v>
      </c>
      <c r="B128" s="16">
        <v>386</v>
      </c>
      <c r="C128" s="17" t="s">
        <v>530</v>
      </c>
      <c r="D128" s="17" t="s">
        <v>531</v>
      </c>
      <c r="E128" s="18" t="s">
        <v>532</v>
      </c>
      <c r="F128" s="17" t="s">
        <v>533</v>
      </c>
      <c r="G128" s="16">
        <v>3</v>
      </c>
      <c r="H128" s="16">
        <v>4</v>
      </c>
      <c r="I128" s="17" t="s">
        <v>433</v>
      </c>
      <c r="J128" s="8">
        <v>0</v>
      </c>
      <c r="K128" s="8">
        <v>0</v>
      </c>
      <c r="L128" s="8">
        <v>0</v>
      </c>
      <c r="M128" s="8">
        <v>0</v>
      </c>
      <c r="N128" s="8">
        <v>0</v>
      </c>
      <c r="O128" s="8">
        <v>0</v>
      </c>
      <c r="P128" s="8">
        <v>0</v>
      </c>
      <c r="Q128" s="8">
        <v>0</v>
      </c>
      <c r="R128" s="8">
        <v>0</v>
      </c>
      <c r="S128" s="8">
        <v>0</v>
      </c>
      <c r="T128" s="8">
        <v>0</v>
      </c>
      <c r="U128" s="8">
        <v>0</v>
      </c>
      <c r="V128" s="8">
        <v>0</v>
      </c>
      <c r="W128" s="8">
        <v>0</v>
      </c>
      <c r="X128" s="8">
        <v>0</v>
      </c>
      <c r="Y128" s="8">
        <v>0</v>
      </c>
      <c r="Z128" s="8">
        <v>0</v>
      </c>
      <c r="AA128" s="8">
        <f t="shared" si="0"/>
        <v>0</v>
      </c>
      <c r="AB128" s="8">
        <f t="shared" si="1"/>
        <v>0</v>
      </c>
      <c r="AC128" s="8">
        <f t="shared" si="2"/>
        <v>0</v>
      </c>
      <c r="AD128" s="8">
        <f t="shared" si="3"/>
        <v>1</v>
      </c>
    </row>
    <row r="129" spans="1:30" ht="16">
      <c r="A129" s="16">
        <v>419</v>
      </c>
      <c r="B129" s="16">
        <v>419</v>
      </c>
      <c r="C129" s="17" t="s">
        <v>534</v>
      </c>
      <c r="D129" s="17" t="s">
        <v>535</v>
      </c>
      <c r="E129" s="18" t="s">
        <v>536</v>
      </c>
      <c r="F129" s="17" t="s">
        <v>537</v>
      </c>
      <c r="G129" s="16">
        <v>5</v>
      </c>
      <c r="H129" s="16">
        <v>5</v>
      </c>
      <c r="I129" s="17" t="s">
        <v>433</v>
      </c>
      <c r="J129" s="8">
        <v>0</v>
      </c>
      <c r="K129" s="8">
        <v>0</v>
      </c>
      <c r="L129" s="8">
        <v>0</v>
      </c>
      <c r="M129" s="8">
        <v>0</v>
      </c>
      <c r="N129" s="8">
        <v>0</v>
      </c>
      <c r="O129" s="8">
        <v>0</v>
      </c>
      <c r="P129" s="8">
        <v>0</v>
      </c>
      <c r="Q129" s="8">
        <v>0</v>
      </c>
      <c r="R129" s="8">
        <v>0</v>
      </c>
      <c r="S129" s="8">
        <v>0</v>
      </c>
      <c r="T129" s="8">
        <v>0</v>
      </c>
      <c r="U129" s="8">
        <v>0</v>
      </c>
      <c r="V129" s="8">
        <v>0</v>
      </c>
      <c r="W129" s="8">
        <v>0</v>
      </c>
      <c r="X129" s="8">
        <v>0</v>
      </c>
      <c r="Y129" s="8">
        <v>0</v>
      </c>
      <c r="Z129" s="8">
        <v>0</v>
      </c>
      <c r="AA129" s="8">
        <f t="shared" si="0"/>
        <v>0</v>
      </c>
      <c r="AB129" s="8">
        <f t="shared" si="1"/>
        <v>0</v>
      </c>
      <c r="AC129" s="8">
        <f t="shared" si="2"/>
        <v>0</v>
      </c>
      <c r="AD129" s="8">
        <f t="shared" si="3"/>
        <v>1</v>
      </c>
    </row>
    <row r="130" spans="1:30" ht="16">
      <c r="A130" s="16">
        <v>260</v>
      </c>
      <c r="B130" s="16">
        <v>260</v>
      </c>
      <c r="C130" s="17" t="s">
        <v>538</v>
      </c>
      <c r="D130" s="17" t="s">
        <v>539</v>
      </c>
      <c r="E130" s="18" t="s">
        <v>540</v>
      </c>
      <c r="F130" s="17" t="s">
        <v>541</v>
      </c>
      <c r="G130" s="16">
        <v>1</v>
      </c>
      <c r="H130" s="16">
        <v>0</v>
      </c>
      <c r="I130" s="17" t="s">
        <v>433</v>
      </c>
      <c r="J130" s="8">
        <v>0</v>
      </c>
      <c r="K130" s="8">
        <v>0</v>
      </c>
      <c r="L130" s="8">
        <v>0</v>
      </c>
      <c r="M130" s="8">
        <v>0</v>
      </c>
      <c r="N130" s="8">
        <v>0</v>
      </c>
      <c r="O130" s="8">
        <v>1</v>
      </c>
      <c r="P130" s="8">
        <v>0</v>
      </c>
      <c r="Q130" s="8">
        <v>0</v>
      </c>
      <c r="R130" s="8">
        <v>0</v>
      </c>
      <c r="S130" s="8">
        <v>0</v>
      </c>
      <c r="T130" s="8">
        <v>0</v>
      </c>
      <c r="U130" s="8">
        <v>0</v>
      </c>
      <c r="V130" s="8">
        <v>0</v>
      </c>
      <c r="W130" s="8">
        <v>1</v>
      </c>
      <c r="X130" s="8">
        <v>0</v>
      </c>
      <c r="Y130" s="8">
        <v>0</v>
      </c>
      <c r="Z130" s="8">
        <v>0</v>
      </c>
      <c r="AA130" s="8">
        <f t="shared" si="0"/>
        <v>1</v>
      </c>
      <c r="AB130" s="8">
        <f t="shared" si="1"/>
        <v>0</v>
      </c>
      <c r="AC130" s="8">
        <f t="shared" si="2"/>
        <v>1</v>
      </c>
      <c r="AD130" s="8">
        <f t="shared" si="3"/>
        <v>0</v>
      </c>
    </row>
    <row r="131" spans="1:30" ht="16">
      <c r="A131" s="16">
        <v>714</v>
      </c>
      <c r="B131" s="16">
        <v>714</v>
      </c>
      <c r="C131" s="17" t="s">
        <v>542</v>
      </c>
      <c r="D131" s="17" t="s">
        <v>543</v>
      </c>
      <c r="E131" s="18" t="s">
        <v>544</v>
      </c>
      <c r="F131" s="17" t="s">
        <v>545</v>
      </c>
      <c r="G131" s="16">
        <v>3</v>
      </c>
      <c r="H131" s="16">
        <v>0</v>
      </c>
      <c r="I131" s="17" t="s">
        <v>433</v>
      </c>
      <c r="J131" s="8">
        <v>0</v>
      </c>
      <c r="K131" s="8">
        <v>0</v>
      </c>
      <c r="L131" s="8">
        <v>0</v>
      </c>
      <c r="M131" s="8">
        <v>0</v>
      </c>
      <c r="N131" s="8">
        <v>0</v>
      </c>
      <c r="O131" s="8">
        <v>0</v>
      </c>
      <c r="P131" s="8">
        <v>0</v>
      </c>
      <c r="Q131" s="8">
        <v>0</v>
      </c>
      <c r="R131" s="8">
        <v>0</v>
      </c>
      <c r="S131" s="8">
        <v>0</v>
      </c>
      <c r="T131" s="8">
        <v>0</v>
      </c>
      <c r="U131" s="8">
        <v>0</v>
      </c>
      <c r="V131" s="8">
        <v>0</v>
      </c>
      <c r="W131" s="8">
        <v>0</v>
      </c>
      <c r="X131" s="8">
        <v>0</v>
      </c>
      <c r="Y131" s="8">
        <v>0</v>
      </c>
      <c r="Z131" s="8">
        <v>0</v>
      </c>
      <c r="AA131" s="8">
        <f t="shared" si="0"/>
        <v>0</v>
      </c>
      <c r="AB131" s="8">
        <f t="shared" si="1"/>
        <v>0</v>
      </c>
      <c r="AC131" s="8">
        <f t="shared" si="2"/>
        <v>0</v>
      </c>
      <c r="AD131" s="8">
        <f t="shared" si="3"/>
        <v>1</v>
      </c>
    </row>
    <row r="132" spans="1:30" ht="16">
      <c r="A132" s="16">
        <v>47</v>
      </c>
      <c r="B132" s="16">
        <v>47</v>
      </c>
      <c r="C132" s="17" t="s">
        <v>546</v>
      </c>
      <c r="D132" s="17" t="s">
        <v>547</v>
      </c>
      <c r="E132" s="18" t="s">
        <v>548</v>
      </c>
      <c r="F132" s="17" t="s">
        <v>549</v>
      </c>
      <c r="G132" s="16">
        <v>1</v>
      </c>
      <c r="H132" s="16">
        <v>2</v>
      </c>
      <c r="I132" s="17" t="s">
        <v>433</v>
      </c>
      <c r="J132" s="8">
        <v>0</v>
      </c>
      <c r="K132" s="8">
        <v>0</v>
      </c>
      <c r="L132" s="8">
        <v>0</v>
      </c>
      <c r="M132" s="8">
        <v>0</v>
      </c>
      <c r="N132" s="8">
        <v>0</v>
      </c>
      <c r="O132" s="8">
        <v>0</v>
      </c>
      <c r="P132" s="8">
        <v>0</v>
      </c>
      <c r="Q132" s="8">
        <v>0</v>
      </c>
      <c r="R132" s="8">
        <v>0</v>
      </c>
      <c r="S132" s="8">
        <v>0</v>
      </c>
      <c r="T132" s="8">
        <v>0</v>
      </c>
      <c r="U132" s="8">
        <v>0</v>
      </c>
      <c r="V132" s="8">
        <v>0</v>
      </c>
      <c r="W132" s="8">
        <v>0</v>
      </c>
      <c r="X132" s="8">
        <v>0</v>
      </c>
      <c r="Y132" s="8">
        <v>0</v>
      </c>
      <c r="Z132" s="8">
        <v>1</v>
      </c>
      <c r="AA132" s="8">
        <f t="shared" si="0"/>
        <v>0</v>
      </c>
      <c r="AB132" s="8">
        <f t="shared" si="1"/>
        <v>0</v>
      </c>
      <c r="AC132" s="8">
        <f t="shared" si="2"/>
        <v>1</v>
      </c>
      <c r="AD132" s="8">
        <f t="shared" si="3"/>
        <v>0</v>
      </c>
    </row>
    <row r="133" spans="1:30" ht="16">
      <c r="A133" s="16">
        <v>8</v>
      </c>
      <c r="B133" s="16">
        <v>8</v>
      </c>
      <c r="C133" s="17" t="s">
        <v>550</v>
      </c>
      <c r="D133" s="17" t="s">
        <v>551</v>
      </c>
      <c r="E133" s="18" t="s">
        <v>552</v>
      </c>
      <c r="F133" s="17" t="s">
        <v>553</v>
      </c>
      <c r="G133" s="16">
        <v>1</v>
      </c>
      <c r="H133" s="16">
        <v>7</v>
      </c>
      <c r="I133" s="17" t="s">
        <v>433</v>
      </c>
      <c r="J133" s="8">
        <v>1</v>
      </c>
      <c r="K133" s="8">
        <v>0</v>
      </c>
      <c r="L133" s="8">
        <v>0</v>
      </c>
      <c r="M133" s="8">
        <v>0</v>
      </c>
      <c r="N133" s="8">
        <v>0</v>
      </c>
      <c r="O133" s="8">
        <v>0</v>
      </c>
      <c r="P133" s="8">
        <v>0</v>
      </c>
      <c r="Q133" s="8">
        <v>0</v>
      </c>
      <c r="R133" s="8">
        <v>0</v>
      </c>
      <c r="S133" s="8">
        <v>0</v>
      </c>
      <c r="T133" s="8">
        <v>0</v>
      </c>
      <c r="U133" s="8">
        <v>0</v>
      </c>
      <c r="V133" s="8">
        <v>0</v>
      </c>
      <c r="W133" s="8">
        <v>0</v>
      </c>
      <c r="X133" s="8">
        <v>0</v>
      </c>
      <c r="Y133" s="8">
        <v>1</v>
      </c>
      <c r="Z133" s="8">
        <v>0</v>
      </c>
      <c r="AA133" s="8">
        <f t="shared" si="0"/>
        <v>1</v>
      </c>
      <c r="AB133" s="8">
        <f t="shared" si="1"/>
        <v>0</v>
      </c>
      <c r="AC133" s="8">
        <f t="shared" si="2"/>
        <v>1</v>
      </c>
      <c r="AD133" s="8">
        <f t="shared" si="3"/>
        <v>0</v>
      </c>
    </row>
    <row r="134" spans="1:30" ht="16">
      <c r="A134" s="16">
        <v>59</v>
      </c>
      <c r="B134" s="16">
        <v>59</v>
      </c>
      <c r="C134" s="17" t="s">
        <v>554</v>
      </c>
      <c r="D134" s="17" t="s">
        <v>555</v>
      </c>
      <c r="E134" s="18" t="s">
        <v>556</v>
      </c>
      <c r="F134" s="17" t="s">
        <v>557</v>
      </c>
      <c r="G134" s="16">
        <v>3</v>
      </c>
      <c r="H134" s="16">
        <v>41</v>
      </c>
      <c r="I134" s="17" t="s">
        <v>433</v>
      </c>
      <c r="J134" s="8">
        <v>0</v>
      </c>
      <c r="K134" s="8">
        <v>0</v>
      </c>
      <c r="L134" s="8">
        <v>0</v>
      </c>
      <c r="M134" s="8">
        <v>0</v>
      </c>
      <c r="N134" s="8">
        <v>0</v>
      </c>
      <c r="O134" s="8">
        <v>0</v>
      </c>
      <c r="P134" s="8">
        <v>0</v>
      </c>
      <c r="Q134" s="8">
        <v>0</v>
      </c>
      <c r="R134" s="8">
        <v>1</v>
      </c>
      <c r="S134" s="8">
        <v>0</v>
      </c>
      <c r="T134" s="8">
        <v>0</v>
      </c>
      <c r="U134" s="8">
        <v>0</v>
      </c>
      <c r="V134" s="8">
        <v>0</v>
      </c>
      <c r="W134" s="8">
        <v>1</v>
      </c>
      <c r="X134" s="8">
        <v>0</v>
      </c>
      <c r="Y134" s="8">
        <v>0</v>
      </c>
      <c r="Z134" s="8">
        <v>0</v>
      </c>
      <c r="AA134" s="8">
        <f t="shared" si="0"/>
        <v>0</v>
      </c>
      <c r="AB134" s="8">
        <f t="shared" si="1"/>
        <v>1</v>
      </c>
      <c r="AC134" s="8">
        <f t="shared" si="2"/>
        <v>1</v>
      </c>
      <c r="AD134" s="8">
        <f t="shared" si="3"/>
        <v>0</v>
      </c>
    </row>
    <row r="135" spans="1:30" ht="16">
      <c r="A135" s="16">
        <v>687</v>
      </c>
      <c r="B135" s="16">
        <v>687</v>
      </c>
      <c r="C135" s="17" t="s">
        <v>558</v>
      </c>
      <c r="D135" s="17" t="s">
        <v>559</v>
      </c>
      <c r="E135" s="18" t="s">
        <v>560</v>
      </c>
      <c r="F135" s="17" t="s">
        <v>561</v>
      </c>
      <c r="G135" s="16">
        <v>4</v>
      </c>
      <c r="H135" s="16">
        <v>0</v>
      </c>
      <c r="I135" s="17" t="s">
        <v>433</v>
      </c>
      <c r="J135" s="8">
        <v>0</v>
      </c>
      <c r="K135" s="8">
        <v>0</v>
      </c>
      <c r="L135" s="8">
        <v>0</v>
      </c>
      <c r="M135" s="8">
        <v>0</v>
      </c>
      <c r="N135" s="8">
        <v>0</v>
      </c>
      <c r="O135" s="8">
        <v>0</v>
      </c>
      <c r="P135" s="8">
        <v>0</v>
      </c>
      <c r="Q135" s="8">
        <v>0</v>
      </c>
      <c r="R135" s="8">
        <v>0</v>
      </c>
      <c r="S135" s="8">
        <v>0</v>
      </c>
      <c r="T135" s="8">
        <v>0</v>
      </c>
      <c r="U135" s="8">
        <v>0</v>
      </c>
      <c r="V135" s="8">
        <v>0</v>
      </c>
      <c r="W135" s="8">
        <v>0</v>
      </c>
      <c r="X135" s="8">
        <v>0</v>
      </c>
      <c r="Y135" s="8">
        <v>0</v>
      </c>
      <c r="Z135" s="8">
        <v>0</v>
      </c>
      <c r="AA135" s="8">
        <f t="shared" si="0"/>
        <v>0</v>
      </c>
      <c r="AB135" s="8">
        <f t="shared" si="1"/>
        <v>0</v>
      </c>
      <c r="AC135" s="8">
        <f t="shared" si="2"/>
        <v>0</v>
      </c>
      <c r="AD135" s="8">
        <f t="shared" si="3"/>
        <v>1</v>
      </c>
    </row>
    <row r="136" spans="1:30" ht="16">
      <c r="A136" s="16">
        <v>262</v>
      </c>
      <c r="B136" s="16">
        <v>262</v>
      </c>
      <c r="C136" s="17" t="s">
        <v>562</v>
      </c>
      <c r="D136" s="17" t="s">
        <v>563</v>
      </c>
      <c r="E136" s="18" t="s">
        <v>564</v>
      </c>
      <c r="F136" s="17" t="s">
        <v>565</v>
      </c>
      <c r="G136" s="16">
        <v>1</v>
      </c>
      <c r="H136" s="16">
        <v>3</v>
      </c>
      <c r="I136" s="17" t="s">
        <v>433</v>
      </c>
      <c r="J136" s="8">
        <v>0</v>
      </c>
      <c r="K136" s="8">
        <v>1</v>
      </c>
      <c r="L136" s="8">
        <v>0</v>
      </c>
      <c r="M136" s="8">
        <v>0</v>
      </c>
      <c r="N136" s="8">
        <v>0</v>
      </c>
      <c r="O136" s="8">
        <v>0</v>
      </c>
      <c r="P136" s="8">
        <v>0</v>
      </c>
      <c r="Q136" s="8">
        <v>0</v>
      </c>
      <c r="R136" s="8">
        <v>0</v>
      </c>
      <c r="S136" s="8">
        <v>0</v>
      </c>
      <c r="T136" s="8">
        <v>0</v>
      </c>
      <c r="U136" s="8">
        <v>0</v>
      </c>
      <c r="V136" s="8">
        <v>0</v>
      </c>
      <c r="W136" s="8">
        <v>0</v>
      </c>
      <c r="X136" s="8">
        <v>0</v>
      </c>
      <c r="Y136" s="8">
        <v>0</v>
      </c>
      <c r="Z136" s="8">
        <v>0</v>
      </c>
      <c r="AA136" s="8">
        <f t="shared" si="0"/>
        <v>1</v>
      </c>
      <c r="AB136" s="8">
        <f t="shared" si="1"/>
        <v>0</v>
      </c>
      <c r="AC136" s="8">
        <f t="shared" si="2"/>
        <v>0</v>
      </c>
      <c r="AD136" s="8">
        <f t="shared" si="3"/>
        <v>0</v>
      </c>
    </row>
    <row r="137" spans="1:30" ht="16">
      <c r="A137" s="16">
        <v>56</v>
      </c>
      <c r="B137" s="16">
        <v>56</v>
      </c>
      <c r="C137" s="17" t="s">
        <v>566</v>
      </c>
      <c r="D137" s="17" t="s">
        <v>567</v>
      </c>
      <c r="E137" s="18" t="s">
        <v>568</v>
      </c>
      <c r="F137" s="17" t="s">
        <v>569</v>
      </c>
      <c r="G137" s="16">
        <v>1</v>
      </c>
      <c r="H137" s="16">
        <v>0</v>
      </c>
      <c r="I137" s="17" t="s">
        <v>433</v>
      </c>
      <c r="J137" s="8">
        <v>0</v>
      </c>
      <c r="K137" s="8">
        <v>0</v>
      </c>
      <c r="L137" s="8">
        <v>0</v>
      </c>
      <c r="M137" s="8">
        <v>0</v>
      </c>
      <c r="N137" s="8">
        <v>1</v>
      </c>
      <c r="O137" s="8">
        <v>0</v>
      </c>
      <c r="P137" s="8">
        <v>0</v>
      </c>
      <c r="Q137" s="8">
        <v>0</v>
      </c>
      <c r="R137" s="8">
        <v>0</v>
      </c>
      <c r="S137" s="8">
        <v>0</v>
      </c>
      <c r="T137" s="8">
        <v>0</v>
      </c>
      <c r="U137" s="8">
        <v>0</v>
      </c>
      <c r="V137" s="8">
        <v>0</v>
      </c>
      <c r="W137" s="8">
        <v>0</v>
      </c>
      <c r="X137" s="8">
        <v>0</v>
      </c>
      <c r="Y137" s="8">
        <v>0</v>
      </c>
      <c r="Z137" s="8">
        <v>0</v>
      </c>
      <c r="AA137" s="8">
        <f t="shared" si="0"/>
        <v>1</v>
      </c>
      <c r="AB137" s="8">
        <f t="shared" si="1"/>
        <v>0</v>
      </c>
      <c r="AC137" s="8">
        <f t="shared" si="2"/>
        <v>0</v>
      </c>
      <c r="AD137" s="8">
        <f t="shared" si="3"/>
        <v>0</v>
      </c>
    </row>
    <row r="138" spans="1:30" ht="16">
      <c r="A138" s="16">
        <v>372</v>
      </c>
      <c r="B138" s="16">
        <v>372</v>
      </c>
      <c r="C138" s="17" t="s">
        <v>570</v>
      </c>
      <c r="D138" s="17" t="s">
        <v>571</v>
      </c>
      <c r="E138" s="18" t="s">
        <v>572</v>
      </c>
      <c r="F138" s="17" t="s">
        <v>573</v>
      </c>
      <c r="G138" s="16">
        <v>5</v>
      </c>
      <c r="H138" s="16">
        <v>1</v>
      </c>
      <c r="I138" s="17" t="s">
        <v>433</v>
      </c>
      <c r="J138" s="8">
        <v>0</v>
      </c>
      <c r="K138" s="8">
        <v>0</v>
      </c>
      <c r="L138" s="8">
        <v>0</v>
      </c>
      <c r="M138" s="8">
        <v>0</v>
      </c>
      <c r="N138" s="8">
        <v>0</v>
      </c>
      <c r="O138" s="8">
        <v>0</v>
      </c>
      <c r="P138" s="8">
        <v>0</v>
      </c>
      <c r="Q138" s="8">
        <v>0</v>
      </c>
      <c r="R138" s="8">
        <v>0</v>
      </c>
      <c r="S138" s="8">
        <v>0</v>
      </c>
      <c r="T138" s="8">
        <v>0</v>
      </c>
      <c r="U138" s="8">
        <v>0</v>
      </c>
      <c r="V138" s="8">
        <v>0</v>
      </c>
      <c r="W138" s="8">
        <v>0</v>
      </c>
      <c r="X138" s="8">
        <v>0</v>
      </c>
      <c r="Y138" s="8">
        <v>0</v>
      </c>
      <c r="Z138" s="8">
        <v>0</v>
      </c>
      <c r="AA138" s="8">
        <f t="shared" si="0"/>
        <v>0</v>
      </c>
      <c r="AB138" s="8">
        <f t="shared" si="1"/>
        <v>0</v>
      </c>
      <c r="AC138" s="8">
        <f t="shared" si="2"/>
        <v>0</v>
      </c>
      <c r="AD138" s="8">
        <f t="shared" si="3"/>
        <v>1</v>
      </c>
    </row>
    <row r="139" spans="1:30" ht="16">
      <c r="A139" s="16">
        <v>660</v>
      </c>
      <c r="B139" s="16">
        <v>660</v>
      </c>
      <c r="C139" s="17" t="s">
        <v>574</v>
      </c>
      <c r="D139" s="17" t="s">
        <v>575</v>
      </c>
      <c r="E139" s="18" t="s">
        <v>576</v>
      </c>
      <c r="F139" s="17" t="s">
        <v>577</v>
      </c>
      <c r="G139" s="16">
        <v>5</v>
      </c>
      <c r="H139" s="16">
        <v>6</v>
      </c>
      <c r="I139" s="17" t="s">
        <v>433</v>
      </c>
      <c r="J139" s="8">
        <v>0</v>
      </c>
      <c r="K139" s="8">
        <v>0</v>
      </c>
      <c r="L139" s="8">
        <v>0</v>
      </c>
      <c r="M139" s="8">
        <v>0</v>
      </c>
      <c r="N139" s="8">
        <v>0</v>
      </c>
      <c r="O139" s="8">
        <v>0</v>
      </c>
      <c r="P139" s="8">
        <v>1</v>
      </c>
      <c r="Q139" s="8">
        <v>0</v>
      </c>
      <c r="R139" s="8">
        <v>0</v>
      </c>
      <c r="S139" s="8">
        <v>0</v>
      </c>
      <c r="T139" s="8">
        <v>0</v>
      </c>
      <c r="U139" s="8">
        <v>0</v>
      </c>
      <c r="V139" s="8">
        <v>0</v>
      </c>
      <c r="W139" s="8">
        <v>0</v>
      </c>
      <c r="X139" s="8">
        <v>0</v>
      </c>
      <c r="Y139" s="8">
        <v>0</v>
      </c>
      <c r="Z139" s="8">
        <v>0</v>
      </c>
      <c r="AA139" s="8">
        <f t="shared" si="0"/>
        <v>1</v>
      </c>
      <c r="AB139" s="8">
        <f t="shared" si="1"/>
        <v>0</v>
      </c>
      <c r="AC139" s="8">
        <f t="shared" si="2"/>
        <v>0</v>
      </c>
      <c r="AD139" s="8">
        <f t="shared" si="3"/>
        <v>0</v>
      </c>
    </row>
    <row r="140" spans="1:30" ht="16">
      <c r="A140" s="16">
        <v>202</v>
      </c>
      <c r="B140" s="16">
        <v>202</v>
      </c>
      <c r="C140" s="17" t="s">
        <v>578</v>
      </c>
      <c r="D140" s="17" t="s">
        <v>579</v>
      </c>
      <c r="E140" s="18" t="s">
        <v>580</v>
      </c>
      <c r="F140" s="17" t="s">
        <v>581</v>
      </c>
      <c r="G140" s="16">
        <v>5</v>
      </c>
      <c r="H140" s="16">
        <v>0</v>
      </c>
      <c r="I140" s="17" t="s">
        <v>433</v>
      </c>
      <c r="J140" s="8">
        <v>0</v>
      </c>
      <c r="K140" s="8">
        <v>0</v>
      </c>
      <c r="L140" s="8">
        <v>0</v>
      </c>
      <c r="M140" s="8">
        <v>0</v>
      </c>
      <c r="N140" s="8">
        <v>1</v>
      </c>
      <c r="O140" s="8">
        <v>0</v>
      </c>
      <c r="P140" s="8">
        <v>0</v>
      </c>
      <c r="Q140" s="8">
        <v>0</v>
      </c>
      <c r="R140" s="8">
        <v>0</v>
      </c>
      <c r="S140" s="8">
        <v>0</v>
      </c>
      <c r="T140" s="8">
        <v>0</v>
      </c>
      <c r="U140" s="8">
        <v>0</v>
      </c>
      <c r="V140" s="8">
        <v>0</v>
      </c>
      <c r="W140" s="8">
        <v>0</v>
      </c>
      <c r="X140" s="8">
        <v>0</v>
      </c>
      <c r="Y140" s="8">
        <v>0</v>
      </c>
      <c r="Z140" s="8">
        <v>0</v>
      </c>
      <c r="AA140" s="8">
        <f t="shared" si="0"/>
        <v>1</v>
      </c>
      <c r="AB140" s="8">
        <f t="shared" si="1"/>
        <v>0</v>
      </c>
      <c r="AC140" s="8">
        <f t="shared" si="2"/>
        <v>0</v>
      </c>
      <c r="AD140" s="8">
        <f t="shared" si="3"/>
        <v>0</v>
      </c>
    </row>
    <row r="141" spans="1:30" ht="16">
      <c r="A141" s="16">
        <v>440</v>
      </c>
      <c r="B141" s="16">
        <v>440</v>
      </c>
      <c r="C141" s="17" t="s">
        <v>582</v>
      </c>
      <c r="D141" s="17" t="s">
        <v>583</v>
      </c>
      <c r="E141" s="18" t="s">
        <v>584</v>
      </c>
      <c r="F141" s="17" t="s">
        <v>585</v>
      </c>
      <c r="G141" s="16">
        <v>1</v>
      </c>
      <c r="H141" s="16">
        <v>18</v>
      </c>
      <c r="I141" s="17" t="s">
        <v>433</v>
      </c>
      <c r="J141" s="8">
        <v>0</v>
      </c>
      <c r="K141" s="8">
        <v>0</v>
      </c>
      <c r="L141" s="8">
        <v>0</v>
      </c>
      <c r="M141" s="8">
        <v>0</v>
      </c>
      <c r="N141" s="8">
        <v>1</v>
      </c>
      <c r="O141" s="8">
        <v>0</v>
      </c>
      <c r="P141" s="8">
        <v>0</v>
      </c>
      <c r="Q141" s="8">
        <v>0</v>
      </c>
      <c r="R141" s="8">
        <v>0</v>
      </c>
      <c r="S141" s="8">
        <v>0</v>
      </c>
      <c r="T141" s="8">
        <v>0</v>
      </c>
      <c r="U141" s="8">
        <v>0</v>
      </c>
      <c r="V141" s="8">
        <v>0</v>
      </c>
      <c r="W141" s="8">
        <v>0</v>
      </c>
      <c r="X141" s="8">
        <v>0</v>
      </c>
      <c r="Y141" s="8">
        <v>0</v>
      </c>
      <c r="Z141" s="8">
        <v>0</v>
      </c>
      <c r="AA141" s="8">
        <f t="shared" si="0"/>
        <v>1</v>
      </c>
      <c r="AB141" s="8">
        <f t="shared" si="1"/>
        <v>0</v>
      </c>
      <c r="AC141" s="8">
        <f t="shared" si="2"/>
        <v>0</v>
      </c>
      <c r="AD141" s="8">
        <f t="shared" si="3"/>
        <v>0</v>
      </c>
    </row>
    <row r="142" spans="1:30" ht="16">
      <c r="A142" s="16">
        <v>19</v>
      </c>
      <c r="B142" s="16">
        <v>19</v>
      </c>
      <c r="C142" s="17" t="s">
        <v>586</v>
      </c>
      <c r="D142" s="17" t="s">
        <v>587</v>
      </c>
      <c r="E142" s="18" t="s">
        <v>588</v>
      </c>
      <c r="F142" s="17" t="s">
        <v>589</v>
      </c>
      <c r="G142" s="16">
        <v>2</v>
      </c>
      <c r="H142" s="16">
        <v>44</v>
      </c>
      <c r="I142" s="17" t="s">
        <v>433</v>
      </c>
      <c r="J142" s="8">
        <v>0</v>
      </c>
      <c r="K142" s="8">
        <v>0</v>
      </c>
      <c r="L142" s="8">
        <v>1</v>
      </c>
      <c r="M142" s="8">
        <v>0</v>
      </c>
      <c r="N142" s="8">
        <v>1</v>
      </c>
      <c r="O142" s="8">
        <v>0</v>
      </c>
      <c r="P142" s="8">
        <v>0</v>
      </c>
      <c r="Q142" s="8">
        <v>0</v>
      </c>
      <c r="R142" s="8">
        <v>0</v>
      </c>
      <c r="S142" s="8">
        <v>0</v>
      </c>
      <c r="T142" s="8">
        <v>0</v>
      </c>
      <c r="U142" s="8">
        <v>0</v>
      </c>
      <c r="V142" s="8">
        <v>0</v>
      </c>
      <c r="W142" s="8">
        <v>0</v>
      </c>
      <c r="X142" s="8">
        <v>0</v>
      </c>
      <c r="Y142" s="8">
        <v>0</v>
      </c>
      <c r="Z142" s="8">
        <v>0</v>
      </c>
      <c r="AA142" s="8">
        <f t="shared" si="0"/>
        <v>1</v>
      </c>
      <c r="AB142" s="8">
        <f t="shared" si="1"/>
        <v>0</v>
      </c>
      <c r="AC142" s="8">
        <f t="shared" si="2"/>
        <v>0</v>
      </c>
      <c r="AD142" s="8">
        <f t="shared" si="3"/>
        <v>0</v>
      </c>
    </row>
    <row r="143" spans="1:30" ht="16">
      <c r="A143" s="16">
        <v>697</v>
      </c>
      <c r="B143" s="16">
        <v>697</v>
      </c>
      <c r="C143" s="17" t="s">
        <v>590</v>
      </c>
      <c r="D143" s="17" t="s">
        <v>591</v>
      </c>
      <c r="E143" s="18" t="s">
        <v>592</v>
      </c>
      <c r="F143" s="17" t="s">
        <v>593</v>
      </c>
      <c r="G143" s="16">
        <v>2</v>
      </c>
      <c r="H143" s="16">
        <v>0</v>
      </c>
      <c r="I143" s="17" t="s">
        <v>433</v>
      </c>
      <c r="J143" s="8">
        <v>0</v>
      </c>
      <c r="K143" s="8">
        <v>0</v>
      </c>
      <c r="L143" s="8">
        <v>0</v>
      </c>
      <c r="M143" s="8">
        <v>0</v>
      </c>
      <c r="N143" s="8">
        <v>0</v>
      </c>
      <c r="O143" s="8">
        <v>0</v>
      </c>
      <c r="P143" s="8">
        <v>0</v>
      </c>
      <c r="Q143" s="8">
        <v>1</v>
      </c>
      <c r="R143" s="8">
        <v>0</v>
      </c>
      <c r="S143" s="8">
        <v>0</v>
      </c>
      <c r="T143" s="8">
        <v>0</v>
      </c>
      <c r="U143" s="8">
        <v>0</v>
      </c>
      <c r="V143" s="8">
        <v>0</v>
      </c>
      <c r="W143" s="8">
        <v>0</v>
      </c>
      <c r="X143" s="8">
        <v>0</v>
      </c>
      <c r="Y143" s="8">
        <v>0</v>
      </c>
      <c r="Z143" s="8">
        <v>0</v>
      </c>
      <c r="AA143" s="8">
        <f t="shared" si="0"/>
        <v>1</v>
      </c>
      <c r="AB143" s="8">
        <f t="shared" si="1"/>
        <v>0</v>
      </c>
      <c r="AC143" s="8">
        <f t="shared" si="2"/>
        <v>0</v>
      </c>
      <c r="AD143" s="8">
        <f t="shared" si="3"/>
        <v>0</v>
      </c>
    </row>
    <row r="144" spans="1:30" ht="16">
      <c r="A144" s="16">
        <v>702</v>
      </c>
      <c r="B144" s="16">
        <v>702</v>
      </c>
      <c r="C144" s="17" t="s">
        <v>594</v>
      </c>
      <c r="D144" s="17" t="s">
        <v>595</v>
      </c>
      <c r="E144" s="18" t="s">
        <v>596</v>
      </c>
      <c r="F144" s="17" t="s">
        <v>597</v>
      </c>
      <c r="G144" s="16">
        <v>1</v>
      </c>
      <c r="H144" s="16">
        <v>2</v>
      </c>
      <c r="I144" s="17" t="s">
        <v>433</v>
      </c>
      <c r="J144" s="8">
        <v>0</v>
      </c>
      <c r="K144" s="8">
        <v>0</v>
      </c>
      <c r="L144" s="8">
        <v>0</v>
      </c>
      <c r="M144" s="8">
        <v>0</v>
      </c>
      <c r="N144" s="8">
        <v>0</v>
      </c>
      <c r="O144" s="8">
        <v>0</v>
      </c>
      <c r="P144" s="8">
        <v>0</v>
      </c>
      <c r="Q144" s="8">
        <v>0</v>
      </c>
      <c r="R144" s="8">
        <v>0</v>
      </c>
      <c r="S144" s="8">
        <v>0</v>
      </c>
      <c r="T144" s="8">
        <v>0</v>
      </c>
      <c r="U144" s="8">
        <v>0</v>
      </c>
      <c r="V144" s="8">
        <v>0</v>
      </c>
      <c r="W144" s="8">
        <v>0</v>
      </c>
      <c r="X144" s="8">
        <v>0</v>
      </c>
      <c r="Y144" s="8">
        <v>0</v>
      </c>
      <c r="Z144" s="8">
        <v>0</v>
      </c>
      <c r="AA144" s="8">
        <f t="shared" si="0"/>
        <v>0</v>
      </c>
      <c r="AB144" s="8">
        <f t="shared" si="1"/>
        <v>0</v>
      </c>
      <c r="AC144" s="8">
        <f t="shared" si="2"/>
        <v>0</v>
      </c>
      <c r="AD144" s="8">
        <f t="shared" si="3"/>
        <v>1</v>
      </c>
    </row>
    <row r="145" spans="1:30" ht="16">
      <c r="A145" s="16">
        <v>149</v>
      </c>
      <c r="B145" s="16">
        <v>149</v>
      </c>
      <c r="C145" s="17" t="s">
        <v>598</v>
      </c>
      <c r="D145" s="17" t="s">
        <v>599</v>
      </c>
      <c r="E145" s="18" t="s">
        <v>600</v>
      </c>
      <c r="F145" s="17" t="s">
        <v>601</v>
      </c>
      <c r="G145" s="16">
        <v>5</v>
      </c>
      <c r="H145" s="16">
        <v>15</v>
      </c>
      <c r="I145" s="17" t="s">
        <v>433</v>
      </c>
      <c r="J145" s="8">
        <v>0</v>
      </c>
      <c r="K145" s="8">
        <v>0</v>
      </c>
      <c r="L145" s="8">
        <v>0</v>
      </c>
      <c r="M145" s="8">
        <v>0</v>
      </c>
      <c r="N145" s="8">
        <v>0</v>
      </c>
      <c r="O145" s="8">
        <v>0</v>
      </c>
      <c r="P145" s="8">
        <v>0</v>
      </c>
      <c r="Q145" s="8">
        <v>0</v>
      </c>
      <c r="R145" s="8">
        <v>0</v>
      </c>
      <c r="S145" s="8">
        <v>0</v>
      </c>
      <c r="T145" s="8">
        <v>0</v>
      </c>
      <c r="U145" s="8">
        <v>0</v>
      </c>
      <c r="V145" s="8">
        <v>0</v>
      </c>
      <c r="W145" s="8">
        <v>0</v>
      </c>
      <c r="X145" s="8">
        <v>0</v>
      </c>
      <c r="Y145" s="8">
        <v>0</v>
      </c>
      <c r="Z145" s="8">
        <v>0</v>
      </c>
      <c r="AA145" s="8">
        <f t="shared" si="0"/>
        <v>0</v>
      </c>
      <c r="AB145" s="8">
        <f t="shared" si="1"/>
        <v>0</v>
      </c>
      <c r="AC145" s="8">
        <f t="shared" si="2"/>
        <v>0</v>
      </c>
      <c r="AD145" s="8">
        <f t="shared" si="3"/>
        <v>1</v>
      </c>
    </row>
    <row r="146" spans="1:30" ht="16">
      <c r="A146" s="16">
        <v>657</v>
      </c>
      <c r="B146" s="16">
        <v>657</v>
      </c>
      <c r="C146" s="17" t="s">
        <v>602</v>
      </c>
      <c r="D146" s="17" t="s">
        <v>603</v>
      </c>
      <c r="E146" s="18" t="s">
        <v>604</v>
      </c>
      <c r="F146" s="17" t="s">
        <v>605</v>
      </c>
      <c r="G146" s="16">
        <v>2</v>
      </c>
      <c r="H146" s="16">
        <v>1</v>
      </c>
      <c r="I146" s="17" t="s">
        <v>433</v>
      </c>
      <c r="J146" s="8">
        <v>0</v>
      </c>
      <c r="K146" s="8">
        <v>0</v>
      </c>
      <c r="L146" s="8">
        <v>0</v>
      </c>
      <c r="M146" s="8">
        <v>0</v>
      </c>
      <c r="N146" s="8">
        <v>0</v>
      </c>
      <c r="O146" s="8">
        <v>1</v>
      </c>
      <c r="P146" s="8">
        <v>0</v>
      </c>
      <c r="Q146" s="8">
        <v>0</v>
      </c>
      <c r="R146" s="8">
        <v>0</v>
      </c>
      <c r="S146" s="8">
        <v>0</v>
      </c>
      <c r="T146" s="8">
        <v>0</v>
      </c>
      <c r="U146" s="8">
        <v>0</v>
      </c>
      <c r="V146" s="8">
        <v>0</v>
      </c>
      <c r="W146" s="8">
        <v>0</v>
      </c>
      <c r="X146" s="8">
        <v>0</v>
      </c>
      <c r="Y146" s="8">
        <v>0</v>
      </c>
      <c r="Z146" s="8">
        <v>0</v>
      </c>
      <c r="AA146" s="8">
        <f t="shared" si="0"/>
        <v>1</v>
      </c>
      <c r="AB146" s="8">
        <f t="shared" si="1"/>
        <v>0</v>
      </c>
      <c r="AC146" s="8">
        <f t="shared" si="2"/>
        <v>0</v>
      </c>
      <c r="AD146" s="8">
        <f t="shared" si="3"/>
        <v>0</v>
      </c>
    </row>
    <row r="147" spans="1:30" ht="16">
      <c r="A147" s="16">
        <v>578</v>
      </c>
      <c r="B147" s="16">
        <v>578</v>
      </c>
      <c r="C147" s="17" t="s">
        <v>606</v>
      </c>
      <c r="D147" s="17" t="s">
        <v>607</v>
      </c>
      <c r="E147" s="18" t="s">
        <v>608</v>
      </c>
      <c r="F147" s="17" t="s">
        <v>609</v>
      </c>
      <c r="G147" s="16">
        <v>1</v>
      </c>
      <c r="H147" s="16">
        <v>0</v>
      </c>
      <c r="I147" s="17" t="s">
        <v>433</v>
      </c>
      <c r="J147" s="8">
        <v>0</v>
      </c>
      <c r="K147" s="8">
        <v>0</v>
      </c>
      <c r="L147" s="8">
        <v>0</v>
      </c>
      <c r="M147" s="8">
        <v>0</v>
      </c>
      <c r="N147" s="8">
        <v>0</v>
      </c>
      <c r="O147" s="8">
        <v>0</v>
      </c>
      <c r="P147" s="8">
        <v>0</v>
      </c>
      <c r="Q147" s="8">
        <v>0</v>
      </c>
      <c r="R147" s="8">
        <v>0</v>
      </c>
      <c r="S147" s="8">
        <v>0</v>
      </c>
      <c r="T147" s="8">
        <v>0</v>
      </c>
      <c r="U147" s="8">
        <v>0</v>
      </c>
      <c r="V147" s="8">
        <v>0</v>
      </c>
      <c r="W147" s="8">
        <v>0</v>
      </c>
      <c r="X147" s="8">
        <v>0</v>
      </c>
      <c r="Y147" s="8">
        <v>0</v>
      </c>
      <c r="Z147" s="8">
        <v>0</v>
      </c>
      <c r="AA147" s="8">
        <f t="shared" si="0"/>
        <v>0</v>
      </c>
      <c r="AB147" s="8">
        <f t="shared" si="1"/>
        <v>0</v>
      </c>
      <c r="AC147" s="8">
        <f t="shared" si="2"/>
        <v>0</v>
      </c>
      <c r="AD147" s="8">
        <f t="shared" si="3"/>
        <v>1</v>
      </c>
    </row>
    <row r="148" spans="1:30" ht="16">
      <c r="A148" s="16">
        <v>174</v>
      </c>
      <c r="B148" s="16">
        <v>174</v>
      </c>
      <c r="C148" s="17" t="s">
        <v>610</v>
      </c>
      <c r="D148" s="17" t="s">
        <v>611</v>
      </c>
      <c r="E148" s="18" t="s">
        <v>612</v>
      </c>
      <c r="F148" s="17" t="s">
        <v>613</v>
      </c>
      <c r="G148" s="16">
        <v>3</v>
      </c>
      <c r="H148" s="16">
        <v>4</v>
      </c>
      <c r="I148" s="17" t="s">
        <v>433</v>
      </c>
      <c r="J148" s="8">
        <v>1</v>
      </c>
      <c r="K148" s="8">
        <v>0</v>
      </c>
      <c r="L148" s="8">
        <v>1</v>
      </c>
      <c r="M148" s="8">
        <v>0</v>
      </c>
      <c r="N148" s="8">
        <v>0</v>
      </c>
      <c r="O148" s="8">
        <v>0</v>
      </c>
      <c r="P148" s="8">
        <v>0</v>
      </c>
      <c r="Q148" s="8">
        <v>0</v>
      </c>
      <c r="R148" s="8">
        <v>0</v>
      </c>
      <c r="S148" s="8">
        <v>0</v>
      </c>
      <c r="T148" s="8">
        <v>0</v>
      </c>
      <c r="U148" s="8">
        <v>0</v>
      </c>
      <c r="V148" s="8">
        <v>0</v>
      </c>
      <c r="W148" s="8">
        <v>0</v>
      </c>
      <c r="X148" s="8">
        <v>0</v>
      </c>
      <c r="Y148" s="8">
        <v>0</v>
      </c>
      <c r="Z148" s="8">
        <v>0</v>
      </c>
      <c r="AA148" s="8">
        <f t="shared" si="0"/>
        <v>1</v>
      </c>
      <c r="AB148" s="8">
        <f t="shared" si="1"/>
        <v>0</v>
      </c>
      <c r="AC148" s="8">
        <f t="shared" si="2"/>
        <v>0</v>
      </c>
      <c r="AD148" s="8">
        <f t="shared" si="3"/>
        <v>0</v>
      </c>
    </row>
    <row r="149" spans="1:30" ht="16">
      <c r="A149" s="16">
        <v>109</v>
      </c>
      <c r="B149" s="16">
        <v>109</v>
      </c>
      <c r="C149" s="17" t="s">
        <v>614</v>
      </c>
      <c r="D149" s="17" t="s">
        <v>615</v>
      </c>
      <c r="E149" s="18" t="s">
        <v>616</v>
      </c>
      <c r="F149" s="17" t="s">
        <v>617</v>
      </c>
      <c r="G149" s="16">
        <v>5</v>
      </c>
      <c r="H149" s="16">
        <v>25</v>
      </c>
      <c r="I149" s="17" t="s">
        <v>433</v>
      </c>
      <c r="J149" s="8">
        <v>0</v>
      </c>
      <c r="K149" s="8">
        <v>0</v>
      </c>
      <c r="L149" s="8">
        <v>0</v>
      </c>
      <c r="M149" s="8">
        <v>0</v>
      </c>
      <c r="N149" s="8">
        <v>0</v>
      </c>
      <c r="O149" s="8">
        <v>0</v>
      </c>
      <c r="P149" s="8">
        <v>0</v>
      </c>
      <c r="Q149" s="8">
        <v>0</v>
      </c>
      <c r="R149" s="8">
        <v>0</v>
      </c>
      <c r="S149" s="8">
        <v>0</v>
      </c>
      <c r="T149" s="8">
        <v>0</v>
      </c>
      <c r="U149" s="8">
        <v>0</v>
      </c>
      <c r="V149" s="8">
        <v>0</v>
      </c>
      <c r="W149" s="8">
        <v>0</v>
      </c>
      <c r="X149" s="8">
        <v>0</v>
      </c>
      <c r="Y149" s="8">
        <v>1</v>
      </c>
      <c r="Z149" s="8">
        <v>0</v>
      </c>
      <c r="AA149" s="8">
        <f t="shared" si="0"/>
        <v>0</v>
      </c>
      <c r="AB149" s="8">
        <f t="shared" si="1"/>
        <v>0</v>
      </c>
      <c r="AC149" s="8">
        <f t="shared" si="2"/>
        <v>1</v>
      </c>
      <c r="AD149" s="8">
        <f t="shared" si="3"/>
        <v>0</v>
      </c>
    </row>
    <row r="150" spans="1:30" ht="16">
      <c r="A150" s="16">
        <v>446</v>
      </c>
      <c r="B150" s="16">
        <v>446</v>
      </c>
      <c r="C150" s="17" t="s">
        <v>618</v>
      </c>
      <c r="D150" s="17" t="s">
        <v>619</v>
      </c>
      <c r="E150" s="18" t="s">
        <v>620</v>
      </c>
      <c r="F150" s="17" t="s">
        <v>621</v>
      </c>
      <c r="G150" s="16">
        <v>5</v>
      </c>
      <c r="H150" s="16">
        <v>5</v>
      </c>
      <c r="I150" s="17" t="s">
        <v>433</v>
      </c>
      <c r="J150" s="8">
        <v>0</v>
      </c>
      <c r="K150" s="8">
        <v>0</v>
      </c>
      <c r="L150" s="8">
        <v>0</v>
      </c>
      <c r="M150" s="8">
        <v>0</v>
      </c>
      <c r="N150" s="8">
        <v>0</v>
      </c>
      <c r="O150" s="8">
        <v>0</v>
      </c>
      <c r="P150" s="8">
        <v>0</v>
      </c>
      <c r="Q150" s="8">
        <v>0</v>
      </c>
      <c r="R150" s="8">
        <v>0</v>
      </c>
      <c r="S150" s="8">
        <v>0</v>
      </c>
      <c r="T150" s="8">
        <v>0</v>
      </c>
      <c r="U150" s="8">
        <v>0</v>
      </c>
      <c r="V150" s="8">
        <v>0</v>
      </c>
      <c r="W150" s="8">
        <v>0</v>
      </c>
      <c r="X150" s="8">
        <v>0</v>
      </c>
      <c r="Y150" s="8">
        <v>0</v>
      </c>
      <c r="Z150" s="8">
        <v>0</v>
      </c>
      <c r="AA150" s="8">
        <f t="shared" si="0"/>
        <v>0</v>
      </c>
      <c r="AB150" s="8">
        <f t="shared" si="1"/>
        <v>0</v>
      </c>
      <c r="AC150" s="8">
        <f t="shared" si="2"/>
        <v>0</v>
      </c>
      <c r="AD150" s="8">
        <f t="shared" si="3"/>
        <v>1</v>
      </c>
    </row>
    <row r="151" spans="1:30" ht="16">
      <c r="A151" s="16">
        <v>588</v>
      </c>
      <c r="B151" s="16">
        <v>588</v>
      </c>
      <c r="C151" s="17" t="s">
        <v>622</v>
      </c>
      <c r="D151" s="17" t="s">
        <v>623</v>
      </c>
      <c r="E151" s="18" t="s">
        <v>624</v>
      </c>
      <c r="F151" s="17" t="s">
        <v>625</v>
      </c>
      <c r="G151" s="16">
        <v>5</v>
      </c>
      <c r="H151" s="16">
        <v>0</v>
      </c>
      <c r="I151" s="17" t="s">
        <v>433</v>
      </c>
      <c r="J151" s="8">
        <v>0</v>
      </c>
      <c r="K151" s="8">
        <v>0</v>
      </c>
      <c r="L151" s="8">
        <v>0</v>
      </c>
      <c r="M151" s="8">
        <v>0</v>
      </c>
      <c r="N151" s="8">
        <v>0</v>
      </c>
      <c r="O151" s="8">
        <v>0</v>
      </c>
      <c r="P151" s="8">
        <v>0</v>
      </c>
      <c r="Q151" s="8">
        <v>0</v>
      </c>
      <c r="R151" s="8">
        <v>0</v>
      </c>
      <c r="S151" s="8">
        <v>0</v>
      </c>
      <c r="T151" s="8">
        <v>0</v>
      </c>
      <c r="U151" s="8">
        <v>0</v>
      </c>
      <c r="V151" s="8">
        <v>0</v>
      </c>
      <c r="W151" s="8">
        <v>0</v>
      </c>
      <c r="X151" s="8">
        <v>0</v>
      </c>
      <c r="Y151" s="8">
        <v>0</v>
      </c>
      <c r="Z151" s="8">
        <v>0</v>
      </c>
      <c r="AA151" s="8">
        <f t="shared" si="0"/>
        <v>0</v>
      </c>
      <c r="AB151" s="8">
        <f t="shared" si="1"/>
        <v>0</v>
      </c>
      <c r="AC151" s="8">
        <f t="shared" si="2"/>
        <v>0</v>
      </c>
      <c r="AD151" s="8">
        <f t="shared" si="3"/>
        <v>1</v>
      </c>
    </row>
    <row r="152" spans="1:30" ht="16">
      <c r="A152" s="16">
        <v>316</v>
      </c>
      <c r="B152" s="16">
        <v>316</v>
      </c>
      <c r="C152" s="17" t="s">
        <v>626</v>
      </c>
      <c r="D152" s="17" t="s">
        <v>627</v>
      </c>
      <c r="E152" s="18" t="s">
        <v>628</v>
      </c>
      <c r="F152" s="17" t="s">
        <v>629</v>
      </c>
      <c r="G152" s="16">
        <v>5</v>
      </c>
      <c r="H152" s="16">
        <v>7</v>
      </c>
      <c r="I152" s="17" t="s">
        <v>433</v>
      </c>
      <c r="J152" s="8">
        <v>0</v>
      </c>
      <c r="K152" s="8">
        <v>0</v>
      </c>
      <c r="L152" s="8">
        <v>0</v>
      </c>
      <c r="M152" s="8">
        <v>0</v>
      </c>
      <c r="N152" s="8">
        <v>0</v>
      </c>
      <c r="O152" s="8">
        <v>0</v>
      </c>
      <c r="P152" s="8">
        <v>0</v>
      </c>
      <c r="Q152" s="8">
        <v>0</v>
      </c>
      <c r="R152" s="8">
        <v>0</v>
      </c>
      <c r="S152" s="8">
        <v>0</v>
      </c>
      <c r="T152" s="8">
        <v>0</v>
      </c>
      <c r="U152" s="8">
        <v>0</v>
      </c>
      <c r="V152" s="8">
        <v>0</v>
      </c>
      <c r="W152" s="8">
        <v>0</v>
      </c>
      <c r="X152" s="8">
        <v>0</v>
      </c>
      <c r="Y152" s="8">
        <v>1</v>
      </c>
      <c r="Z152" s="8">
        <v>0</v>
      </c>
      <c r="AA152" s="8">
        <f t="shared" si="0"/>
        <v>0</v>
      </c>
      <c r="AB152" s="8">
        <f t="shared" si="1"/>
        <v>0</v>
      </c>
      <c r="AC152" s="8">
        <f t="shared" si="2"/>
        <v>1</v>
      </c>
      <c r="AD152" s="8">
        <f t="shared" si="3"/>
        <v>0</v>
      </c>
    </row>
    <row r="153" spans="1:30" ht="16">
      <c r="A153" s="16">
        <v>549</v>
      </c>
      <c r="B153" s="16">
        <v>549</v>
      </c>
      <c r="C153" s="17" t="s">
        <v>630</v>
      </c>
      <c r="D153" s="17" t="s">
        <v>631</v>
      </c>
      <c r="E153" s="18" t="s">
        <v>632</v>
      </c>
      <c r="F153" s="17" t="s">
        <v>633</v>
      </c>
      <c r="G153" s="16">
        <v>2</v>
      </c>
      <c r="H153" s="16">
        <v>0</v>
      </c>
      <c r="I153" s="17" t="s">
        <v>433</v>
      </c>
      <c r="J153" s="8">
        <v>0</v>
      </c>
      <c r="K153" s="8">
        <v>0</v>
      </c>
      <c r="L153" s="8">
        <v>0</v>
      </c>
      <c r="M153" s="8">
        <v>0</v>
      </c>
      <c r="N153" s="8">
        <v>0</v>
      </c>
      <c r="O153" s="8">
        <v>0</v>
      </c>
      <c r="P153" s="8">
        <v>0</v>
      </c>
      <c r="Q153" s="8">
        <v>0</v>
      </c>
      <c r="R153" s="8">
        <v>0</v>
      </c>
      <c r="S153" s="8">
        <v>0</v>
      </c>
      <c r="T153" s="8">
        <v>0</v>
      </c>
      <c r="U153" s="8">
        <v>0</v>
      </c>
      <c r="V153" s="8">
        <v>0</v>
      </c>
      <c r="W153" s="8">
        <v>0</v>
      </c>
      <c r="X153" s="8">
        <v>0</v>
      </c>
      <c r="Y153" s="8">
        <v>0</v>
      </c>
      <c r="Z153" s="8">
        <v>0</v>
      </c>
      <c r="AA153" s="8">
        <f t="shared" si="0"/>
        <v>0</v>
      </c>
      <c r="AB153" s="8">
        <f t="shared" si="1"/>
        <v>0</v>
      </c>
      <c r="AC153" s="8">
        <f t="shared" si="2"/>
        <v>0</v>
      </c>
      <c r="AD153" s="8">
        <f t="shared" si="3"/>
        <v>1</v>
      </c>
    </row>
    <row r="154" spans="1:30" ht="16">
      <c r="A154" s="16">
        <v>560</v>
      </c>
      <c r="B154" s="16">
        <v>560</v>
      </c>
      <c r="C154" s="17" t="s">
        <v>634</v>
      </c>
      <c r="D154" s="17" t="s">
        <v>635</v>
      </c>
      <c r="E154" s="18" t="s">
        <v>636</v>
      </c>
      <c r="F154" s="17" t="s">
        <v>637</v>
      </c>
      <c r="G154" s="16">
        <v>5</v>
      </c>
      <c r="H154" s="16">
        <v>3</v>
      </c>
      <c r="I154" s="17" t="s">
        <v>433</v>
      </c>
      <c r="J154" s="8">
        <v>0</v>
      </c>
      <c r="K154" s="8">
        <v>0</v>
      </c>
      <c r="L154" s="8">
        <v>0</v>
      </c>
      <c r="M154" s="8">
        <v>0</v>
      </c>
      <c r="N154" s="8">
        <v>0</v>
      </c>
      <c r="O154" s="8">
        <v>0</v>
      </c>
      <c r="P154" s="8">
        <v>0</v>
      </c>
      <c r="Q154" s="8">
        <v>0</v>
      </c>
      <c r="R154" s="8">
        <v>0</v>
      </c>
      <c r="S154" s="8">
        <v>0</v>
      </c>
      <c r="T154" s="8">
        <v>0</v>
      </c>
      <c r="U154" s="8">
        <v>0</v>
      </c>
      <c r="V154" s="8">
        <v>0</v>
      </c>
      <c r="W154" s="8">
        <v>0</v>
      </c>
      <c r="X154" s="8">
        <v>0</v>
      </c>
      <c r="Y154" s="8">
        <v>0</v>
      </c>
      <c r="Z154" s="8">
        <v>0</v>
      </c>
      <c r="AA154" s="8">
        <f t="shared" si="0"/>
        <v>0</v>
      </c>
      <c r="AB154" s="8">
        <f t="shared" si="1"/>
        <v>0</v>
      </c>
      <c r="AC154" s="8">
        <f t="shared" si="2"/>
        <v>0</v>
      </c>
      <c r="AD154" s="8">
        <f t="shared" si="3"/>
        <v>1</v>
      </c>
    </row>
    <row r="155" spans="1:30" ht="16">
      <c r="A155" s="16">
        <v>60</v>
      </c>
      <c r="B155" s="16">
        <v>60</v>
      </c>
      <c r="C155" s="17" t="s">
        <v>638</v>
      </c>
      <c r="D155" s="17" t="s">
        <v>639</v>
      </c>
      <c r="E155" s="18" t="s">
        <v>640</v>
      </c>
      <c r="F155" s="17" t="s">
        <v>641</v>
      </c>
      <c r="G155" s="16">
        <v>2</v>
      </c>
      <c r="H155" s="16">
        <v>100</v>
      </c>
      <c r="I155" s="17" t="s">
        <v>433</v>
      </c>
      <c r="J155" s="8">
        <v>0</v>
      </c>
      <c r="K155" s="8">
        <v>1</v>
      </c>
      <c r="L155" s="8">
        <v>0</v>
      </c>
      <c r="M155" s="8">
        <v>0</v>
      </c>
      <c r="N155" s="8">
        <v>0</v>
      </c>
      <c r="O155" s="8">
        <v>0</v>
      </c>
      <c r="P155" s="8">
        <v>0</v>
      </c>
      <c r="Q155" s="8">
        <v>1</v>
      </c>
      <c r="R155" s="8">
        <v>0</v>
      </c>
      <c r="S155" s="8">
        <v>0</v>
      </c>
      <c r="T155" s="8">
        <v>0</v>
      </c>
      <c r="U155" s="8">
        <v>0</v>
      </c>
      <c r="V155" s="8">
        <v>0</v>
      </c>
      <c r="W155" s="8">
        <v>0</v>
      </c>
      <c r="X155" s="8">
        <v>0</v>
      </c>
      <c r="Y155" s="8">
        <v>0</v>
      </c>
      <c r="Z155" s="8">
        <v>0</v>
      </c>
      <c r="AA155" s="8">
        <f t="shared" si="0"/>
        <v>1</v>
      </c>
      <c r="AB155" s="8">
        <f t="shared" si="1"/>
        <v>0</v>
      </c>
      <c r="AC155" s="8">
        <f t="shared" si="2"/>
        <v>0</v>
      </c>
      <c r="AD155" s="8">
        <f t="shared" si="3"/>
        <v>0</v>
      </c>
    </row>
    <row r="156" spans="1:30" ht="16">
      <c r="A156" s="16">
        <v>835</v>
      </c>
      <c r="B156" s="16">
        <v>835</v>
      </c>
      <c r="C156" s="17" t="s">
        <v>642</v>
      </c>
      <c r="D156" s="17" t="s">
        <v>643</v>
      </c>
      <c r="E156" s="18" t="s">
        <v>644</v>
      </c>
      <c r="F156" s="17" t="s">
        <v>645</v>
      </c>
      <c r="G156" s="16">
        <v>1</v>
      </c>
      <c r="H156" s="16">
        <v>0</v>
      </c>
      <c r="I156" s="17" t="s">
        <v>433</v>
      </c>
      <c r="J156" s="8">
        <v>0</v>
      </c>
      <c r="K156" s="8">
        <v>0</v>
      </c>
      <c r="L156" s="8">
        <v>0</v>
      </c>
      <c r="M156" s="8">
        <v>0</v>
      </c>
      <c r="N156" s="8">
        <v>0</v>
      </c>
      <c r="O156" s="8">
        <v>0</v>
      </c>
      <c r="P156" s="8">
        <v>0</v>
      </c>
      <c r="Q156" s="8">
        <v>0</v>
      </c>
      <c r="R156" s="8">
        <v>0</v>
      </c>
      <c r="S156" s="8">
        <v>0</v>
      </c>
      <c r="T156" s="8">
        <v>0</v>
      </c>
      <c r="U156" s="8">
        <v>0</v>
      </c>
      <c r="V156" s="8">
        <v>0</v>
      </c>
      <c r="W156" s="8">
        <v>1</v>
      </c>
      <c r="X156" s="8">
        <v>0</v>
      </c>
      <c r="Y156" s="8">
        <v>0</v>
      </c>
      <c r="Z156" s="8">
        <v>0</v>
      </c>
      <c r="AA156" s="8">
        <f t="shared" si="0"/>
        <v>0</v>
      </c>
      <c r="AB156" s="8">
        <f t="shared" si="1"/>
        <v>0</v>
      </c>
      <c r="AC156" s="8">
        <f t="shared" si="2"/>
        <v>1</v>
      </c>
      <c r="AD156" s="8">
        <f t="shared" si="3"/>
        <v>0</v>
      </c>
    </row>
    <row r="157" spans="1:30" ht="16">
      <c r="A157" s="16">
        <v>785</v>
      </c>
      <c r="B157" s="16">
        <v>785</v>
      </c>
      <c r="C157" s="17" t="s">
        <v>646</v>
      </c>
      <c r="D157" s="17" t="s">
        <v>647</v>
      </c>
      <c r="E157" s="18" t="s">
        <v>648</v>
      </c>
      <c r="F157" s="17" t="s">
        <v>649</v>
      </c>
      <c r="G157" s="16">
        <v>4</v>
      </c>
      <c r="H157" s="16">
        <v>7</v>
      </c>
      <c r="I157" s="17" t="s">
        <v>433</v>
      </c>
      <c r="J157" s="8">
        <v>0</v>
      </c>
      <c r="K157" s="8">
        <v>0</v>
      </c>
      <c r="L157" s="8">
        <v>0</v>
      </c>
      <c r="M157" s="8">
        <v>0</v>
      </c>
      <c r="N157" s="8">
        <v>0</v>
      </c>
      <c r="O157" s="8">
        <v>0</v>
      </c>
      <c r="P157" s="8">
        <v>0</v>
      </c>
      <c r="Q157" s="8">
        <v>0</v>
      </c>
      <c r="R157" s="8">
        <v>0</v>
      </c>
      <c r="S157" s="8">
        <v>0</v>
      </c>
      <c r="T157" s="8">
        <v>0</v>
      </c>
      <c r="U157" s="8">
        <v>0</v>
      </c>
      <c r="V157" s="8">
        <v>0</v>
      </c>
      <c r="W157" s="8">
        <v>0</v>
      </c>
      <c r="X157" s="8">
        <v>0</v>
      </c>
      <c r="Y157" s="8">
        <v>1</v>
      </c>
      <c r="Z157" s="8">
        <v>0</v>
      </c>
      <c r="AA157" s="8">
        <f t="shared" si="0"/>
        <v>0</v>
      </c>
      <c r="AB157" s="8">
        <f t="shared" si="1"/>
        <v>0</v>
      </c>
      <c r="AC157" s="8">
        <f t="shared" si="2"/>
        <v>1</v>
      </c>
      <c r="AD157" s="8">
        <f t="shared" si="3"/>
        <v>0</v>
      </c>
    </row>
    <row r="158" spans="1:30" ht="16">
      <c r="A158" s="16">
        <v>274</v>
      </c>
      <c r="B158" s="16">
        <v>274</v>
      </c>
      <c r="C158" s="17" t="s">
        <v>650</v>
      </c>
      <c r="D158" s="17" t="s">
        <v>651</v>
      </c>
      <c r="E158" s="18" t="s">
        <v>652</v>
      </c>
      <c r="F158" s="17" t="s">
        <v>653</v>
      </c>
      <c r="G158" s="16">
        <v>2</v>
      </c>
      <c r="H158" s="16">
        <v>0</v>
      </c>
      <c r="I158" s="17" t="s">
        <v>433</v>
      </c>
      <c r="J158" s="8">
        <v>0</v>
      </c>
      <c r="K158" s="8">
        <v>0</v>
      </c>
      <c r="L158" s="8">
        <v>0</v>
      </c>
      <c r="M158" s="8">
        <v>0</v>
      </c>
      <c r="N158" s="8">
        <v>0</v>
      </c>
      <c r="O158" s="8">
        <v>0</v>
      </c>
      <c r="P158" s="8">
        <v>0</v>
      </c>
      <c r="Q158" s="8">
        <v>1</v>
      </c>
      <c r="R158" s="8">
        <v>0</v>
      </c>
      <c r="S158" s="8">
        <v>0</v>
      </c>
      <c r="T158" s="8">
        <v>0</v>
      </c>
      <c r="U158" s="8">
        <v>0</v>
      </c>
      <c r="V158" s="8">
        <v>0</v>
      </c>
      <c r="W158" s="8">
        <v>0</v>
      </c>
      <c r="X158" s="8">
        <v>0</v>
      </c>
      <c r="Y158" s="8">
        <v>0</v>
      </c>
      <c r="Z158" s="8">
        <v>0</v>
      </c>
      <c r="AA158" s="8">
        <f t="shared" si="0"/>
        <v>1</v>
      </c>
      <c r="AB158" s="8">
        <f t="shared" si="1"/>
        <v>0</v>
      </c>
      <c r="AC158" s="8">
        <f t="shared" si="2"/>
        <v>0</v>
      </c>
      <c r="AD158" s="8">
        <f t="shared" si="3"/>
        <v>0</v>
      </c>
    </row>
    <row r="159" spans="1:30" ht="16">
      <c r="A159" s="16">
        <v>433</v>
      </c>
      <c r="B159" s="16">
        <v>433</v>
      </c>
      <c r="C159" s="17" t="s">
        <v>654</v>
      </c>
      <c r="D159" s="17" t="s">
        <v>655</v>
      </c>
      <c r="E159" s="18" t="s">
        <v>656</v>
      </c>
      <c r="F159" s="17" t="s">
        <v>657</v>
      </c>
      <c r="G159" s="16">
        <v>5</v>
      </c>
      <c r="H159" s="16">
        <v>0</v>
      </c>
      <c r="I159" s="17" t="s">
        <v>433</v>
      </c>
      <c r="J159" s="8">
        <v>0</v>
      </c>
      <c r="K159" s="8">
        <v>0</v>
      </c>
      <c r="L159" s="8">
        <v>0</v>
      </c>
      <c r="M159" s="8">
        <v>0</v>
      </c>
      <c r="N159" s="8">
        <v>0</v>
      </c>
      <c r="O159" s="8">
        <v>0</v>
      </c>
      <c r="P159" s="8">
        <v>0</v>
      </c>
      <c r="Q159" s="8">
        <v>0</v>
      </c>
      <c r="R159" s="8">
        <v>0</v>
      </c>
      <c r="S159" s="8">
        <v>0</v>
      </c>
      <c r="T159" s="8">
        <v>0</v>
      </c>
      <c r="U159" s="8">
        <v>0</v>
      </c>
      <c r="V159" s="8">
        <v>0</v>
      </c>
      <c r="W159" s="8">
        <v>0</v>
      </c>
      <c r="X159" s="8">
        <v>0</v>
      </c>
      <c r="Y159" s="8">
        <v>0</v>
      </c>
      <c r="Z159" s="8">
        <v>0</v>
      </c>
      <c r="AA159" s="8">
        <f t="shared" si="0"/>
        <v>0</v>
      </c>
      <c r="AB159" s="8">
        <f t="shared" si="1"/>
        <v>0</v>
      </c>
      <c r="AC159" s="8">
        <f t="shared" si="2"/>
        <v>0</v>
      </c>
      <c r="AD159" s="8">
        <f t="shared" si="3"/>
        <v>1</v>
      </c>
    </row>
    <row r="160" spans="1:30" ht="16">
      <c r="A160" s="16">
        <v>243</v>
      </c>
      <c r="B160" s="16">
        <v>243</v>
      </c>
      <c r="C160" s="17" t="s">
        <v>658</v>
      </c>
      <c r="D160" s="17" t="s">
        <v>659</v>
      </c>
      <c r="E160" s="18" t="s">
        <v>660</v>
      </c>
      <c r="F160" s="17" t="s">
        <v>661</v>
      </c>
      <c r="G160" s="16">
        <v>1</v>
      </c>
      <c r="H160" s="16">
        <v>6</v>
      </c>
      <c r="I160" s="17" t="s">
        <v>433</v>
      </c>
      <c r="J160" s="8">
        <v>0</v>
      </c>
      <c r="K160" s="8">
        <v>1</v>
      </c>
      <c r="L160" s="8">
        <v>0</v>
      </c>
      <c r="M160" s="8">
        <v>0</v>
      </c>
      <c r="N160" s="8">
        <v>0</v>
      </c>
      <c r="O160" s="8">
        <v>0</v>
      </c>
      <c r="P160" s="8">
        <v>0</v>
      </c>
      <c r="Q160" s="8">
        <v>0</v>
      </c>
      <c r="R160" s="8">
        <v>0</v>
      </c>
      <c r="S160" s="8">
        <v>0</v>
      </c>
      <c r="T160" s="8">
        <v>0</v>
      </c>
      <c r="U160" s="8">
        <v>0</v>
      </c>
      <c r="V160" s="8">
        <v>0</v>
      </c>
      <c r="W160" s="8">
        <v>0</v>
      </c>
      <c r="X160" s="8">
        <v>0</v>
      </c>
      <c r="Y160" s="8">
        <v>0</v>
      </c>
      <c r="Z160" s="8">
        <v>0</v>
      </c>
      <c r="AA160" s="8">
        <f t="shared" si="0"/>
        <v>1</v>
      </c>
      <c r="AB160" s="8">
        <f t="shared" si="1"/>
        <v>0</v>
      </c>
      <c r="AC160" s="8">
        <f t="shared" si="2"/>
        <v>0</v>
      </c>
      <c r="AD160" s="8">
        <f t="shared" si="3"/>
        <v>0</v>
      </c>
    </row>
    <row r="161" spans="1:30" ht="16">
      <c r="A161" s="16">
        <v>313</v>
      </c>
      <c r="B161" s="16">
        <v>313</v>
      </c>
      <c r="C161" s="17" t="s">
        <v>662</v>
      </c>
      <c r="D161" s="17" t="s">
        <v>663</v>
      </c>
      <c r="E161" s="18" t="s">
        <v>664</v>
      </c>
      <c r="F161" s="17" t="s">
        <v>665</v>
      </c>
      <c r="G161" s="16">
        <v>5</v>
      </c>
      <c r="H161" s="16">
        <v>1</v>
      </c>
      <c r="I161" s="17" t="s">
        <v>433</v>
      </c>
      <c r="J161" s="8">
        <v>0</v>
      </c>
      <c r="K161" s="8">
        <v>0</v>
      </c>
      <c r="L161" s="8">
        <v>0</v>
      </c>
      <c r="M161" s="8">
        <v>0</v>
      </c>
      <c r="N161" s="8">
        <v>0</v>
      </c>
      <c r="O161" s="8">
        <v>0</v>
      </c>
      <c r="P161" s="8">
        <v>0</v>
      </c>
      <c r="Q161" s="8">
        <v>0</v>
      </c>
      <c r="R161" s="8">
        <v>0</v>
      </c>
      <c r="S161" s="8">
        <v>0</v>
      </c>
      <c r="T161" s="8">
        <v>0</v>
      </c>
      <c r="U161" s="8">
        <v>0</v>
      </c>
      <c r="V161" s="8">
        <v>0</v>
      </c>
      <c r="W161" s="8">
        <v>0</v>
      </c>
      <c r="X161" s="8">
        <v>0</v>
      </c>
      <c r="Y161" s="8">
        <v>0</v>
      </c>
      <c r="Z161" s="8">
        <v>0</v>
      </c>
      <c r="AA161" s="8">
        <f t="shared" si="0"/>
        <v>0</v>
      </c>
      <c r="AB161" s="8">
        <f t="shared" si="1"/>
        <v>0</v>
      </c>
      <c r="AC161" s="8">
        <f t="shared" si="2"/>
        <v>0</v>
      </c>
      <c r="AD161" s="8">
        <f t="shared" si="3"/>
        <v>1</v>
      </c>
    </row>
    <row r="162" spans="1:30" ht="16">
      <c r="A162" s="16">
        <v>57</v>
      </c>
      <c r="B162" s="16">
        <v>57</v>
      </c>
      <c r="C162" s="17" t="s">
        <v>666</v>
      </c>
      <c r="D162" s="17" t="s">
        <v>667</v>
      </c>
      <c r="E162" s="18" t="s">
        <v>668</v>
      </c>
      <c r="F162" s="17" t="s">
        <v>669</v>
      </c>
      <c r="G162" s="16">
        <v>1</v>
      </c>
      <c r="H162" s="16">
        <v>0</v>
      </c>
      <c r="I162" s="17" t="s">
        <v>433</v>
      </c>
      <c r="J162" s="8">
        <v>0</v>
      </c>
      <c r="K162" s="8">
        <v>0</v>
      </c>
      <c r="L162" s="8">
        <v>0</v>
      </c>
      <c r="M162" s="8">
        <v>0</v>
      </c>
      <c r="N162" s="8">
        <v>0</v>
      </c>
      <c r="O162" s="8">
        <v>1</v>
      </c>
      <c r="P162" s="8">
        <v>0</v>
      </c>
      <c r="Q162" s="8">
        <v>0</v>
      </c>
      <c r="R162" s="8">
        <v>0</v>
      </c>
      <c r="S162" s="8">
        <v>0</v>
      </c>
      <c r="T162" s="8">
        <v>0</v>
      </c>
      <c r="U162" s="8">
        <v>0</v>
      </c>
      <c r="V162" s="8">
        <v>0</v>
      </c>
      <c r="W162" s="8">
        <v>0</v>
      </c>
      <c r="X162" s="8">
        <v>0</v>
      </c>
      <c r="Y162" s="8">
        <v>0</v>
      </c>
      <c r="Z162" s="8">
        <v>0</v>
      </c>
      <c r="AA162" s="8">
        <f t="shared" si="0"/>
        <v>1</v>
      </c>
      <c r="AB162" s="8">
        <f t="shared" si="1"/>
        <v>0</v>
      </c>
      <c r="AC162" s="8">
        <f t="shared" si="2"/>
        <v>0</v>
      </c>
      <c r="AD162" s="8">
        <f t="shared" si="3"/>
        <v>0</v>
      </c>
    </row>
    <row r="163" spans="1:30" ht="16">
      <c r="A163" s="16">
        <v>82</v>
      </c>
      <c r="B163" s="16">
        <v>82</v>
      </c>
      <c r="C163" s="17" t="s">
        <v>670</v>
      </c>
      <c r="D163" s="17" t="s">
        <v>671</v>
      </c>
      <c r="E163" s="18" t="s">
        <v>672</v>
      </c>
      <c r="F163" s="17" t="s">
        <v>673</v>
      </c>
      <c r="G163" s="16">
        <v>3</v>
      </c>
      <c r="H163" s="16">
        <v>2</v>
      </c>
      <c r="I163" s="17" t="s">
        <v>433</v>
      </c>
      <c r="J163" s="8">
        <v>0</v>
      </c>
      <c r="K163" s="8">
        <v>0</v>
      </c>
      <c r="L163" s="8">
        <v>0</v>
      </c>
      <c r="M163" s="8">
        <v>0</v>
      </c>
      <c r="N163" s="8">
        <v>0</v>
      </c>
      <c r="O163" s="8">
        <v>0</v>
      </c>
      <c r="P163" s="8">
        <v>0</v>
      </c>
      <c r="Q163" s="8">
        <v>1</v>
      </c>
      <c r="R163" s="8">
        <v>0</v>
      </c>
      <c r="S163" s="8">
        <v>0</v>
      </c>
      <c r="T163" s="8">
        <v>0</v>
      </c>
      <c r="U163" s="8">
        <v>0</v>
      </c>
      <c r="V163" s="8">
        <v>0</v>
      </c>
      <c r="W163" s="8">
        <v>0</v>
      </c>
      <c r="X163" s="8">
        <v>0</v>
      </c>
      <c r="Y163" s="8">
        <v>0</v>
      </c>
      <c r="Z163" s="8">
        <v>0</v>
      </c>
      <c r="AA163" s="8">
        <f t="shared" si="0"/>
        <v>1</v>
      </c>
      <c r="AB163" s="8">
        <f t="shared" si="1"/>
        <v>0</v>
      </c>
      <c r="AC163" s="8">
        <f t="shared" si="2"/>
        <v>0</v>
      </c>
      <c r="AD163" s="8">
        <f t="shared" si="3"/>
        <v>0</v>
      </c>
    </row>
    <row r="164" spans="1:30" ht="16">
      <c r="A164" s="16">
        <v>190</v>
      </c>
      <c r="B164" s="16">
        <v>190</v>
      </c>
      <c r="C164" s="17" t="s">
        <v>674</v>
      </c>
      <c r="D164" s="17" t="s">
        <v>675</v>
      </c>
      <c r="E164" s="18" t="s">
        <v>676</v>
      </c>
      <c r="F164" s="17" t="s">
        <v>677</v>
      </c>
      <c r="G164" s="16">
        <v>5</v>
      </c>
      <c r="H164" s="16">
        <v>0</v>
      </c>
      <c r="I164" s="17" t="s">
        <v>433</v>
      </c>
      <c r="J164" s="8">
        <v>0</v>
      </c>
      <c r="K164" s="8">
        <v>0</v>
      </c>
      <c r="L164" s="8">
        <v>0</v>
      </c>
      <c r="M164" s="8">
        <v>0</v>
      </c>
      <c r="N164" s="8">
        <v>0</v>
      </c>
      <c r="O164" s="8">
        <v>0</v>
      </c>
      <c r="P164" s="8">
        <v>0</v>
      </c>
      <c r="Q164" s="8">
        <v>0</v>
      </c>
      <c r="R164" s="8">
        <v>0</v>
      </c>
      <c r="S164" s="8">
        <v>0</v>
      </c>
      <c r="T164" s="8">
        <v>0</v>
      </c>
      <c r="U164" s="8">
        <v>0</v>
      </c>
      <c r="V164" s="8">
        <v>0</v>
      </c>
      <c r="W164" s="8">
        <v>0</v>
      </c>
      <c r="X164" s="8">
        <v>0</v>
      </c>
      <c r="Y164" s="8">
        <v>0</v>
      </c>
      <c r="Z164" s="8">
        <v>0</v>
      </c>
      <c r="AA164" s="8">
        <f t="shared" si="0"/>
        <v>0</v>
      </c>
      <c r="AB164" s="8">
        <f t="shared" si="1"/>
        <v>0</v>
      </c>
      <c r="AC164" s="8">
        <f t="shared" si="2"/>
        <v>0</v>
      </c>
      <c r="AD164" s="8">
        <f t="shared" si="3"/>
        <v>1</v>
      </c>
    </row>
    <row r="165" spans="1:30" ht="16">
      <c r="A165" s="16">
        <v>35</v>
      </c>
      <c r="B165" s="16">
        <v>35</v>
      </c>
      <c r="C165" s="17" t="s">
        <v>678</v>
      </c>
      <c r="D165" s="17" t="s">
        <v>679</v>
      </c>
      <c r="E165" s="18" t="s">
        <v>680</v>
      </c>
      <c r="F165" s="17" t="s">
        <v>681</v>
      </c>
      <c r="G165" s="16">
        <v>1</v>
      </c>
      <c r="H165" s="16">
        <v>4</v>
      </c>
      <c r="I165" s="17" t="s">
        <v>433</v>
      </c>
      <c r="J165" s="8">
        <v>0</v>
      </c>
      <c r="K165" s="8">
        <v>0</v>
      </c>
      <c r="L165" s="8">
        <v>0</v>
      </c>
      <c r="M165" s="8">
        <v>0</v>
      </c>
      <c r="N165" s="8">
        <v>0</v>
      </c>
      <c r="O165" s="8">
        <v>0</v>
      </c>
      <c r="P165" s="8">
        <v>0</v>
      </c>
      <c r="Q165" s="8">
        <v>0</v>
      </c>
      <c r="R165" s="8">
        <v>0</v>
      </c>
      <c r="S165" s="8">
        <v>0</v>
      </c>
      <c r="T165" s="8">
        <v>0</v>
      </c>
      <c r="U165" s="8">
        <v>0</v>
      </c>
      <c r="V165" s="8">
        <v>0</v>
      </c>
      <c r="W165" s="8">
        <v>0</v>
      </c>
      <c r="X165" s="8">
        <v>0</v>
      </c>
      <c r="Y165" s="8">
        <v>0</v>
      </c>
      <c r="Z165" s="8">
        <v>1</v>
      </c>
      <c r="AA165" s="8">
        <f t="shared" si="0"/>
        <v>0</v>
      </c>
      <c r="AB165" s="8">
        <f t="shared" si="1"/>
        <v>0</v>
      </c>
      <c r="AC165" s="8">
        <f t="shared" si="2"/>
        <v>1</v>
      </c>
      <c r="AD165" s="8">
        <f t="shared" si="3"/>
        <v>0</v>
      </c>
    </row>
    <row r="166" spans="1:30" ht="16">
      <c r="A166" s="16">
        <v>312</v>
      </c>
      <c r="B166" s="16">
        <v>312</v>
      </c>
      <c r="C166" s="17" t="s">
        <v>682</v>
      </c>
      <c r="D166" s="17" t="s">
        <v>683</v>
      </c>
      <c r="E166" s="18" t="s">
        <v>684</v>
      </c>
      <c r="F166" s="17" t="s">
        <v>685</v>
      </c>
      <c r="G166" s="16">
        <v>1</v>
      </c>
      <c r="H166" s="16">
        <v>0</v>
      </c>
      <c r="I166" s="17" t="s">
        <v>433</v>
      </c>
      <c r="J166" s="8">
        <v>1</v>
      </c>
      <c r="K166" s="8">
        <v>0</v>
      </c>
      <c r="L166" s="8">
        <v>0</v>
      </c>
      <c r="M166" s="8">
        <v>0</v>
      </c>
      <c r="N166" s="8">
        <v>0</v>
      </c>
      <c r="O166" s="8">
        <v>0</v>
      </c>
      <c r="P166" s="8">
        <v>0</v>
      </c>
      <c r="Q166" s="8">
        <v>0</v>
      </c>
      <c r="R166" s="8">
        <v>0</v>
      </c>
      <c r="S166" s="8">
        <v>0</v>
      </c>
      <c r="T166" s="8">
        <v>0</v>
      </c>
      <c r="U166" s="8">
        <v>0</v>
      </c>
      <c r="V166" s="8">
        <v>0</v>
      </c>
      <c r="W166" s="8">
        <v>0</v>
      </c>
      <c r="X166" s="8">
        <v>0</v>
      </c>
      <c r="Y166" s="8">
        <v>0</v>
      </c>
      <c r="Z166" s="8">
        <v>1</v>
      </c>
      <c r="AA166" s="8">
        <f t="shared" si="0"/>
        <v>1</v>
      </c>
      <c r="AB166" s="8">
        <f t="shared" si="1"/>
        <v>0</v>
      </c>
      <c r="AC166" s="8">
        <f t="shared" si="2"/>
        <v>1</v>
      </c>
      <c r="AD166" s="8">
        <f t="shared" si="3"/>
        <v>0</v>
      </c>
    </row>
    <row r="167" spans="1:30" ht="16">
      <c r="A167" s="16">
        <v>635</v>
      </c>
      <c r="B167" s="16">
        <v>635</v>
      </c>
      <c r="C167" s="17" t="s">
        <v>686</v>
      </c>
      <c r="D167" s="17" t="s">
        <v>687</v>
      </c>
      <c r="E167" s="18" t="s">
        <v>688</v>
      </c>
      <c r="F167" s="17" t="s">
        <v>689</v>
      </c>
      <c r="G167" s="16">
        <v>3</v>
      </c>
      <c r="H167" s="16">
        <v>0</v>
      </c>
      <c r="I167" s="17" t="s">
        <v>433</v>
      </c>
      <c r="J167" s="8">
        <v>0</v>
      </c>
      <c r="K167" s="8">
        <v>0</v>
      </c>
      <c r="L167" s="8">
        <v>0</v>
      </c>
      <c r="M167" s="8">
        <v>0</v>
      </c>
      <c r="N167" s="8">
        <v>0</v>
      </c>
      <c r="O167" s="8">
        <v>0</v>
      </c>
      <c r="P167" s="8">
        <v>0</v>
      </c>
      <c r="Q167" s="8">
        <v>0</v>
      </c>
      <c r="R167" s="8">
        <v>0</v>
      </c>
      <c r="S167" s="8">
        <v>0</v>
      </c>
      <c r="T167" s="8">
        <v>0</v>
      </c>
      <c r="U167" s="8">
        <v>0</v>
      </c>
      <c r="V167" s="8">
        <v>0</v>
      </c>
      <c r="W167" s="8">
        <v>0</v>
      </c>
      <c r="X167" s="8">
        <v>0</v>
      </c>
      <c r="Y167" s="8">
        <v>0</v>
      </c>
      <c r="Z167" s="8">
        <v>0</v>
      </c>
      <c r="AA167" s="8">
        <f t="shared" si="0"/>
        <v>0</v>
      </c>
      <c r="AB167" s="8">
        <f t="shared" si="1"/>
        <v>0</v>
      </c>
      <c r="AC167" s="8">
        <f t="shared" si="2"/>
        <v>0</v>
      </c>
      <c r="AD167" s="8">
        <f t="shared" si="3"/>
        <v>1</v>
      </c>
    </row>
    <row r="168" spans="1:30" ht="16">
      <c r="A168" s="16">
        <v>483</v>
      </c>
      <c r="B168" s="16">
        <v>483</v>
      </c>
      <c r="C168" s="17" t="s">
        <v>690</v>
      </c>
      <c r="D168" s="17" t="s">
        <v>691</v>
      </c>
      <c r="E168" s="18" t="s">
        <v>692</v>
      </c>
      <c r="F168" s="17" t="s">
        <v>693</v>
      </c>
      <c r="G168" s="16">
        <v>1</v>
      </c>
      <c r="H168" s="16">
        <v>0</v>
      </c>
      <c r="I168" s="17" t="s">
        <v>433</v>
      </c>
      <c r="J168" s="8">
        <v>0</v>
      </c>
      <c r="K168" s="8">
        <v>0</v>
      </c>
      <c r="L168" s="8">
        <v>0</v>
      </c>
      <c r="M168" s="8">
        <v>0</v>
      </c>
      <c r="N168" s="8">
        <v>0</v>
      </c>
      <c r="O168" s="8">
        <v>0</v>
      </c>
      <c r="P168" s="8">
        <v>0</v>
      </c>
      <c r="Q168" s="8">
        <v>1</v>
      </c>
      <c r="R168" s="8">
        <v>0</v>
      </c>
      <c r="S168" s="8">
        <v>0</v>
      </c>
      <c r="T168" s="8">
        <v>0</v>
      </c>
      <c r="U168" s="8">
        <v>0</v>
      </c>
      <c r="V168" s="8">
        <v>0</v>
      </c>
      <c r="W168" s="8">
        <v>0</v>
      </c>
      <c r="X168" s="8">
        <v>0</v>
      </c>
      <c r="Y168" s="8">
        <v>0</v>
      </c>
      <c r="Z168" s="8">
        <v>0</v>
      </c>
      <c r="AA168" s="8">
        <f t="shared" si="0"/>
        <v>1</v>
      </c>
      <c r="AB168" s="8">
        <f t="shared" si="1"/>
        <v>0</v>
      </c>
      <c r="AC168" s="8">
        <f t="shared" si="2"/>
        <v>0</v>
      </c>
      <c r="AD168" s="8">
        <f t="shared" si="3"/>
        <v>0</v>
      </c>
    </row>
    <row r="169" spans="1:30" ht="16">
      <c r="A169" s="16">
        <v>70</v>
      </c>
      <c r="B169" s="16">
        <v>70</v>
      </c>
      <c r="C169" s="17" t="s">
        <v>694</v>
      </c>
      <c r="D169" s="17" t="s">
        <v>695</v>
      </c>
      <c r="E169" s="18" t="s">
        <v>696</v>
      </c>
      <c r="F169" s="17" t="s">
        <v>697</v>
      </c>
      <c r="G169" s="16">
        <v>5</v>
      </c>
      <c r="H169" s="16">
        <v>7</v>
      </c>
      <c r="I169" s="17" t="s">
        <v>433</v>
      </c>
      <c r="J169" s="8">
        <v>0</v>
      </c>
      <c r="K169" s="8">
        <v>0</v>
      </c>
      <c r="L169" s="8">
        <v>0</v>
      </c>
      <c r="M169" s="8">
        <v>0</v>
      </c>
      <c r="N169" s="8">
        <v>0</v>
      </c>
      <c r="O169" s="8">
        <v>0</v>
      </c>
      <c r="P169" s="8">
        <v>0</v>
      </c>
      <c r="Q169" s="8">
        <v>0</v>
      </c>
      <c r="R169" s="8">
        <v>0</v>
      </c>
      <c r="S169" s="8">
        <v>0</v>
      </c>
      <c r="T169" s="8">
        <v>0</v>
      </c>
      <c r="U169" s="8">
        <v>0</v>
      </c>
      <c r="V169" s="8">
        <v>0</v>
      </c>
      <c r="W169" s="8">
        <v>0</v>
      </c>
      <c r="X169" s="8">
        <v>0</v>
      </c>
      <c r="Y169" s="8">
        <v>0</v>
      </c>
      <c r="Z169" s="8">
        <v>0</v>
      </c>
      <c r="AA169" s="8">
        <f t="shared" si="0"/>
        <v>0</v>
      </c>
      <c r="AB169" s="8">
        <f t="shared" si="1"/>
        <v>0</v>
      </c>
      <c r="AC169" s="8">
        <f t="shared" si="2"/>
        <v>0</v>
      </c>
      <c r="AD169" s="8">
        <f t="shared" si="3"/>
        <v>1</v>
      </c>
    </row>
    <row r="170" spans="1:30" ht="16">
      <c r="A170" s="16">
        <v>41</v>
      </c>
      <c r="B170" s="16">
        <v>41</v>
      </c>
      <c r="C170" s="17" t="s">
        <v>698</v>
      </c>
      <c r="D170" s="17" t="s">
        <v>699</v>
      </c>
      <c r="E170" s="18" t="s">
        <v>700</v>
      </c>
      <c r="F170" s="17" t="s">
        <v>701</v>
      </c>
      <c r="G170" s="16">
        <v>4</v>
      </c>
      <c r="H170" s="16">
        <v>0</v>
      </c>
      <c r="I170" s="17" t="s">
        <v>433</v>
      </c>
      <c r="J170" s="8">
        <v>0</v>
      </c>
      <c r="K170" s="8">
        <v>1</v>
      </c>
      <c r="L170" s="8">
        <v>0</v>
      </c>
      <c r="M170" s="8">
        <v>0</v>
      </c>
      <c r="N170" s="8">
        <v>0</v>
      </c>
      <c r="O170" s="8">
        <v>0</v>
      </c>
      <c r="P170" s="8">
        <v>0</v>
      </c>
      <c r="Q170" s="8">
        <v>0</v>
      </c>
      <c r="R170" s="8">
        <v>0</v>
      </c>
      <c r="S170" s="8">
        <v>0</v>
      </c>
      <c r="T170" s="8">
        <v>0</v>
      </c>
      <c r="U170" s="8">
        <v>0</v>
      </c>
      <c r="V170" s="8">
        <v>0</v>
      </c>
      <c r="W170" s="8">
        <v>0</v>
      </c>
      <c r="X170" s="8">
        <v>0</v>
      </c>
      <c r="Y170" s="8">
        <v>0</v>
      </c>
      <c r="Z170" s="8">
        <v>0</v>
      </c>
      <c r="AA170" s="8">
        <f t="shared" si="0"/>
        <v>1</v>
      </c>
      <c r="AB170" s="8">
        <f t="shared" si="1"/>
        <v>0</v>
      </c>
      <c r="AC170" s="8">
        <f t="shared" si="2"/>
        <v>0</v>
      </c>
      <c r="AD170" s="8">
        <f t="shared" si="3"/>
        <v>0</v>
      </c>
    </row>
    <row r="171" spans="1:30" ht="16">
      <c r="A171" s="16">
        <v>16</v>
      </c>
      <c r="B171" s="16">
        <v>16</v>
      </c>
      <c r="C171" s="17" t="s">
        <v>702</v>
      </c>
      <c r="D171" s="17" t="s">
        <v>703</v>
      </c>
      <c r="E171" s="18" t="s">
        <v>704</v>
      </c>
      <c r="F171" s="17" t="s">
        <v>705</v>
      </c>
      <c r="G171" s="16">
        <v>1</v>
      </c>
      <c r="H171" s="16">
        <v>231</v>
      </c>
      <c r="I171" s="17" t="s">
        <v>433</v>
      </c>
      <c r="J171" s="8">
        <v>0</v>
      </c>
      <c r="K171" s="8">
        <v>1</v>
      </c>
      <c r="L171" s="8">
        <v>0</v>
      </c>
      <c r="M171" s="8">
        <v>0</v>
      </c>
      <c r="N171" s="8">
        <v>1</v>
      </c>
      <c r="O171" s="8">
        <v>0</v>
      </c>
      <c r="P171" s="8">
        <v>0</v>
      </c>
      <c r="Q171" s="8">
        <v>0</v>
      </c>
      <c r="R171" s="8">
        <v>0</v>
      </c>
      <c r="S171" s="8">
        <v>0</v>
      </c>
      <c r="T171" s="8">
        <v>0</v>
      </c>
      <c r="U171" s="8">
        <v>0</v>
      </c>
      <c r="V171" s="8">
        <v>0</v>
      </c>
      <c r="W171" s="8">
        <v>0</v>
      </c>
      <c r="X171" s="8">
        <v>0</v>
      </c>
      <c r="Y171" s="8">
        <v>0</v>
      </c>
      <c r="Z171" s="8">
        <v>1</v>
      </c>
      <c r="AA171" s="8">
        <f t="shared" si="0"/>
        <v>1</v>
      </c>
      <c r="AB171" s="8">
        <f t="shared" si="1"/>
        <v>0</v>
      </c>
      <c r="AC171" s="8">
        <f t="shared" si="2"/>
        <v>1</v>
      </c>
      <c r="AD171" s="8">
        <f t="shared" si="3"/>
        <v>0</v>
      </c>
    </row>
    <row r="172" spans="1:30" ht="16">
      <c r="A172" s="16">
        <v>561</v>
      </c>
      <c r="B172" s="16">
        <v>561</v>
      </c>
      <c r="C172" s="17" t="s">
        <v>706</v>
      </c>
      <c r="D172" s="17" t="s">
        <v>707</v>
      </c>
      <c r="E172" s="18" t="s">
        <v>708</v>
      </c>
      <c r="F172" s="17" t="s">
        <v>709</v>
      </c>
      <c r="G172" s="16">
        <v>5</v>
      </c>
      <c r="H172" s="16">
        <v>0</v>
      </c>
      <c r="I172" s="17" t="s">
        <v>433</v>
      </c>
      <c r="J172" s="8">
        <v>0</v>
      </c>
      <c r="K172" s="8">
        <v>0</v>
      </c>
      <c r="L172" s="8">
        <v>0</v>
      </c>
      <c r="M172" s="8">
        <v>0</v>
      </c>
      <c r="N172" s="8">
        <v>0</v>
      </c>
      <c r="O172" s="8">
        <v>0</v>
      </c>
      <c r="P172" s="8">
        <v>0</v>
      </c>
      <c r="Q172" s="8">
        <v>0</v>
      </c>
      <c r="R172" s="8">
        <v>0</v>
      </c>
      <c r="S172" s="8">
        <v>0</v>
      </c>
      <c r="T172" s="8">
        <v>0</v>
      </c>
      <c r="U172" s="8">
        <v>0</v>
      </c>
      <c r="V172" s="8">
        <v>0</v>
      </c>
      <c r="W172" s="8">
        <v>0</v>
      </c>
      <c r="X172" s="8">
        <v>0</v>
      </c>
      <c r="Y172" s="8">
        <v>0</v>
      </c>
      <c r="Z172" s="8">
        <v>0</v>
      </c>
      <c r="AA172" s="8">
        <f t="shared" si="0"/>
        <v>0</v>
      </c>
      <c r="AB172" s="8">
        <f t="shared" si="1"/>
        <v>0</v>
      </c>
      <c r="AC172" s="8">
        <f t="shared" si="2"/>
        <v>0</v>
      </c>
      <c r="AD172" s="8">
        <f t="shared" si="3"/>
        <v>1</v>
      </c>
    </row>
    <row r="173" spans="1:30" ht="16">
      <c r="A173" s="16">
        <v>762</v>
      </c>
      <c r="B173" s="16">
        <v>762</v>
      </c>
      <c r="C173" s="17" t="s">
        <v>710</v>
      </c>
      <c r="D173" s="17" t="s">
        <v>711</v>
      </c>
      <c r="E173" s="18" t="s">
        <v>712</v>
      </c>
      <c r="F173" s="17" t="s">
        <v>713</v>
      </c>
      <c r="G173" s="16">
        <v>1</v>
      </c>
      <c r="H173" s="16">
        <v>3</v>
      </c>
      <c r="I173" s="17" t="s">
        <v>433</v>
      </c>
      <c r="J173" s="8">
        <v>0</v>
      </c>
      <c r="K173" s="8">
        <v>0</v>
      </c>
      <c r="L173" s="8">
        <v>0</v>
      </c>
      <c r="M173" s="8">
        <v>0</v>
      </c>
      <c r="N173" s="8">
        <v>0</v>
      </c>
      <c r="O173" s="8">
        <v>0</v>
      </c>
      <c r="P173" s="8">
        <v>0</v>
      </c>
      <c r="Q173" s="8">
        <v>0</v>
      </c>
      <c r="R173" s="8">
        <v>0</v>
      </c>
      <c r="S173" s="8">
        <v>0</v>
      </c>
      <c r="T173" s="8">
        <v>0</v>
      </c>
      <c r="U173" s="8">
        <v>0</v>
      </c>
      <c r="V173" s="8">
        <v>0</v>
      </c>
      <c r="W173" s="8">
        <v>0</v>
      </c>
      <c r="X173" s="8">
        <v>0</v>
      </c>
      <c r="Y173" s="8">
        <v>0</v>
      </c>
      <c r="Z173" s="8">
        <v>0</v>
      </c>
      <c r="AA173" s="8">
        <f t="shared" si="0"/>
        <v>0</v>
      </c>
      <c r="AB173" s="8">
        <f t="shared" si="1"/>
        <v>0</v>
      </c>
      <c r="AC173" s="8">
        <f t="shared" si="2"/>
        <v>0</v>
      </c>
      <c r="AD173" s="8">
        <f t="shared" si="3"/>
        <v>1</v>
      </c>
    </row>
    <row r="174" spans="1:30" ht="16">
      <c r="A174" s="16">
        <v>497</v>
      </c>
      <c r="B174" s="16">
        <v>497</v>
      </c>
      <c r="C174" s="17" t="s">
        <v>714</v>
      </c>
      <c r="D174" s="17" t="s">
        <v>715</v>
      </c>
      <c r="E174" s="18" t="s">
        <v>716</v>
      </c>
      <c r="F174" s="17" t="s">
        <v>717</v>
      </c>
      <c r="G174" s="16">
        <v>1</v>
      </c>
      <c r="H174" s="16">
        <v>1</v>
      </c>
      <c r="I174" s="17" t="s">
        <v>433</v>
      </c>
      <c r="J174" s="8">
        <v>0</v>
      </c>
      <c r="K174" s="8">
        <v>1</v>
      </c>
      <c r="L174" s="8">
        <v>0</v>
      </c>
      <c r="M174" s="8">
        <v>0</v>
      </c>
      <c r="N174" s="8">
        <v>0</v>
      </c>
      <c r="O174" s="8">
        <v>0</v>
      </c>
      <c r="P174" s="8">
        <v>0</v>
      </c>
      <c r="Q174" s="8">
        <v>0</v>
      </c>
      <c r="R174" s="8">
        <v>0</v>
      </c>
      <c r="S174" s="8">
        <v>0</v>
      </c>
      <c r="T174" s="8">
        <v>0</v>
      </c>
      <c r="U174" s="8">
        <v>0</v>
      </c>
      <c r="V174" s="8">
        <v>0</v>
      </c>
      <c r="W174" s="8">
        <v>0</v>
      </c>
      <c r="X174" s="8">
        <v>0</v>
      </c>
      <c r="Y174" s="8">
        <v>0</v>
      </c>
      <c r="Z174" s="8">
        <v>0</v>
      </c>
      <c r="AA174" s="8">
        <f t="shared" si="0"/>
        <v>1</v>
      </c>
      <c r="AB174" s="8">
        <f t="shared" si="1"/>
        <v>0</v>
      </c>
      <c r="AC174" s="8">
        <f t="shared" si="2"/>
        <v>0</v>
      </c>
      <c r="AD174" s="8">
        <f t="shared" si="3"/>
        <v>0</v>
      </c>
    </row>
    <row r="175" spans="1:30" ht="16">
      <c r="A175" s="16">
        <v>0</v>
      </c>
      <c r="B175" s="16">
        <v>0</v>
      </c>
      <c r="C175" s="17" t="s">
        <v>718</v>
      </c>
      <c r="D175" s="17" t="s">
        <v>719</v>
      </c>
      <c r="E175" s="18" t="s">
        <v>720</v>
      </c>
      <c r="F175" s="17" t="s">
        <v>721</v>
      </c>
      <c r="G175" s="16">
        <v>4</v>
      </c>
      <c r="H175" s="16">
        <v>56</v>
      </c>
      <c r="I175" s="17" t="s">
        <v>433</v>
      </c>
      <c r="J175" s="8">
        <v>0</v>
      </c>
      <c r="K175" s="8">
        <v>0</v>
      </c>
      <c r="L175" s="8">
        <v>0</v>
      </c>
      <c r="M175" s="8">
        <v>1</v>
      </c>
      <c r="N175" s="8">
        <v>0</v>
      </c>
      <c r="O175" s="8">
        <v>0</v>
      </c>
      <c r="P175" s="8">
        <v>0</v>
      </c>
      <c r="Q175" s="8">
        <v>0</v>
      </c>
      <c r="R175" s="8">
        <v>0</v>
      </c>
      <c r="S175" s="8">
        <v>0</v>
      </c>
      <c r="T175" s="8">
        <v>0</v>
      </c>
      <c r="U175" s="8">
        <v>0</v>
      </c>
      <c r="V175" s="8">
        <v>0</v>
      </c>
      <c r="W175" s="8">
        <v>0</v>
      </c>
      <c r="X175" s="8">
        <v>0</v>
      </c>
      <c r="Y175" s="8">
        <v>0</v>
      </c>
      <c r="Z175" s="8">
        <v>0</v>
      </c>
      <c r="AA175" s="8">
        <f t="shared" si="0"/>
        <v>1</v>
      </c>
      <c r="AB175" s="8">
        <f t="shared" si="1"/>
        <v>0</v>
      </c>
      <c r="AC175" s="8">
        <f t="shared" si="2"/>
        <v>0</v>
      </c>
      <c r="AD175" s="8">
        <f t="shared" si="3"/>
        <v>0</v>
      </c>
    </row>
    <row r="176" spans="1:30" ht="16">
      <c r="A176" s="16">
        <v>173</v>
      </c>
      <c r="B176" s="16">
        <v>173</v>
      </c>
      <c r="C176" s="17" t="s">
        <v>722</v>
      </c>
      <c r="D176" s="17" t="s">
        <v>723</v>
      </c>
      <c r="E176" s="18" t="s">
        <v>724</v>
      </c>
      <c r="F176" s="17" t="s">
        <v>725</v>
      </c>
      <c r="G176" s="16">
        <v>1</v>
      </c>
      <c r="H176" s="16">
        <v>0</v>
      </c>
      <c r="I176" s="17" t="s">
        <v>433</v>
      </c>
      <c r="J176" s="8">
        <v>0</v>
      </c>
      <c r="K176" s="8">
        <v>1</v>
      </c>
      <c r="L176" s="8">
        <v>0</v>
      </c>
      <c r="M176" s="8">
        <v>0</v>
      </c>
      <c r="N176" s="8">
        <v>0</v>
      </c>
      <c r="O176" s="8">
        <v>0</v>
      </c>
      <c r="P176" s="8">
        <v>0</v>
      </c>
      <c r="Q176" s="8">
        <v>0</v>
      </c>
      <c r="R176" s="8">
        <v>0</v>
      </c>
      <c r="S176" s="8">
        <v>0</v>
      </c>
      <c r="T176" s="8">
        <v>0</v>
      </c>
      <c r="U176" s="8">
        <v>0</v>
      </c>
      <c r="V176" s="8">
        <v>0</v>
      </c>
      <c r="W176" s="8">
        <v>0</v>
      </c>
      <c r="X176" s="8">
        <v>0</v>
      </c>
      <c r="Y176" s="8">
        <v>0</v>
      </c>
      <c r="Z176" s="8">
        <v>0</v>
      </c>
      <c r="AA176" s="8">
        <f t="shared" si="0"/>
        <v>1</v>
      </c>
      <c r="AB176" s="8">
        <f t="shared" si="1"/>
        <v>0</v>
      </c>
      <c r="AC176" s="8">
        <f t="shared" si="2"/>
        <v>0</v>
      </c>
      <c r="AD176" s="8">
        <f t="shared" si="3"/>
        <v>0</v>
      </c>
    </row>
    <row r="177" spans="1:30" ht="16">
      <c r="A177" s="16">
        <v>102</v>
      </c>
      <c r="B177" s="16">
        <v>102</v>
      </c>
      <c r="C177" s="17" t="s">
        <v>726</v>
      </c>
      <c r="D177" s="17" t="s">
        <v>727</v>
      </c>
      <c r="E177" s="18" t="s">
        <v>728</v>
      </c>
      <c r="F177" s="17" t="s">
        <v>729</v>
      </c>
      <c r="G177" s="16">
        <v>2</v>
      </c>
      <c r="H177" s="16">
        <v>46</v>
      </c>
      <c r="I177" s="17" t="s">
        <v>433</v>
      </c>
      <c r="J177" s="8">
        <v>0</v>
      </c>
      <c r="K177" s="8">
        <v>1</v>
      </c>
      <c r="L177" s="8">
        <v>0</v>
      </c>
      <c r="M177" s="8">
        <v>0</v>
      </c>
      <c r="N177" s="8">
        <v>0</v>
      </c>
      <c r="O177" s="8">
        <v>0</v>
      </c>
      <c r="P177" s="8">
        <v>0</v>
      </c>
      <c r="Q177" s="8">
        <v>0</v>
      </c>
      <c r="R177" s="8">
        <v>0</v>
      </c>
      <c r="S177" s="8">
        <v>0</v>
      </c>
      <c r="T177" s="8">
        <v>0</v>
      </c>
      <c r="U177" s="8">
        <v>0</v>
      </c>
      <c r="V177" s="8">
        <v>0</v>
      </c>
      <c r="W177" s="8">
        <v>0</v>
      </c>
      <c r="X177" s="8">
        <v>0</v>
      </c>
      <c r="Y177" s="8">
        <v>0</v>
      </c>
      <c r="Z177" s="8">
        <v>0</v>
      </c>
      <c r="AA177" s="8">
        <f t="shared" si="0"/>
        <v>1</v>
      </c>
      <c r="AB177" s="8">
        <f t="shared" si="1"/>
        <v>0</v>
      </c>
      <c r="AC177" s="8">
        <f t="shared" si="2"/>
        <v>0</v>
      </c>
      <c r="AD177" s="8">
        <f t="shared" si="3"/>
        <v>0</v>
      </c>
    </row>
    <row r="178" spans="1:30" ht="16">
      <c r="A178" s="16">
        <v>75</v>
      </c>
      <c r="B178" s="16">
        <v>75</v>
      </c>
      <c r="C178" s="17" t="s">
        <v>730</v>
      </c>
      <c r="D178" s="17" t="s">
        <v>731</v>
      </c>
      <c r="E178" s="18" t="s">
        <v>732</v>
      </c>
      <c r="F178" s="17" t="s">
        <v>733</v>
      </c>
      <c r="G178" s="16">
        <v>2</v>
      </c>
      <c r="H178" s="16">
        <v>488</v>
      </c>
      <c r="I178" s="17" t="s">
        <v>433</v>
      </c>
      <c r="J178" s="8">
        <v>1</v>
      </c>
      <c r="K178" s="8">
        <v>0</v>
      </c>
      <c r="L178" s="8">
        <v>1</v>
      </c>
      <c r="M178" s="8">
        <v>0</v>
      </c>
      <c r="N178" s="8">
        <v>0</v>
      </c>
      <c r="O178" s="8">
        <v>0</v>
      </c>
      <c r="P178" s="8">
        <v>0</v>
      </c>
      <c r="Q178" s="8">
        <v>0</v>
      </c>
      <c r="R178" s="8">
        <v>0</v>
      </c>
      <c r="S178" s="8">
        <v>0</v>
      </c>
      <c r="T178" s="8">
        <v>0</v>
      </c>
      <c r="U178" s="8">
        <v>0</v>
      </c>
      <c r="V178" s="8">
        <v>0</v>
      </c>
      <c r="W178" s="8">
        <v>1</v>
      </c>
      <c r="X178" s="8">
        <v>0</v>
      </c>
      <c r="Y178" s="8">
        <v>0</v>
      </c>
      <c r="Z178" s="8">
        <v>0</v>
      </c>
      <c r="AA178" s="8">
        <f t="shared" si="0"/>
        <v>1</v>
      </c>
      <c r="AB178" s="8">
        <f t="shared" si="1"/>
        <v>0</v>
      </c>
      <c r="AC178" s="8">
        <f t="shared" si="2"/>
        <v>1</v>
      </c>
      <c r="AD178" s="8">
        <f t="shared" si="3"/>
        <v>0</v>
      </c>
    </row>
    <row r="179" spans="1:30" ht="16">
      <c r="A179" s="16">
        <v>398</v>
      </c>
      <c r="B179" s="16">
        <v>398</v>
      </c>
      <c r="C179" s="17" t="s">
        <v>734</v>
      </c>
      <c r="D179" s="17" t="s">
        <v>735</v>
      </c>
      <c r="E179" s="18" t="s">
        <v>736</v>
      </c>
      <c r="F179" s="17" t="s">
        <v>737</v>
      </c>
      <c r="G179" s="16">
        <v>1</v>
      </c>
      <c r="H179" s="16">
        <v>12</v>
      </c>
      <c r="I179" s="17" t="s">
        <v>433</v>
      </c>
      <c r="J179" s="8">
        <v>0</v>
      </c>
      <c r="K179" s="8">
        <v>0</v>
      </c>
      <c r="L179" s="8">
        <v>0</v>
      </c>
      <c r="M179" s="8">
        <v>0</v>
      </c>
      <c r="N179" s="8">
        <v>0</v>
      </c>
      <c r="O179" s="8">
        <v>0</v>
      </c>
      <c r="P179" s="8">
        <v>0</v>
      </c>
      <c r="Q179" s="8">
        <v>1</v>
      </c>
      <c r="R179" s="8">
        <v>0</v>
      </c>
      <c r="S179" s="8">
        <v>0</v>
      </c>
      <c r="T179" s="8">
        <v>0</v>
      </c>
      <c r="U179" s="8">
        <v>0</v>
      </c>
      <c r="V179" s="8">
        <v>0</v>
      </c>
      <c r="W179" s="8">
        <v>0</v>
      </c>
      <c r="X179" s="8">
        <v>0</v>
      </c>
      <c r="Y179" s="8">
        <v>0</v>
      </c>
      <c r="Z179" s="8">
        <v>0</v>
      </c>
      <c r="AA179" s="8">
        <f t="shared" si="0"/>
        <v>1</v>
      </c>
      <c r="AB179" s="8">
        <f t="shared" si="1"/>
        <v>0</v>
      </c>
      <c r="AC179" s="8">
        <f t="shared" si="2"/>
        <v>0</v>
      </c>
      <c r="AD179" s="8">
        <f t="shared" si="3"/>
        <v>0</v>
      </c>
    </row>
    <row r="180" spans="1:30" ht="16">
      <c r="A180" s="16">
        <v>783</v>
      </c>
      <c r="B180" s="16">
        <v>783</v>
      </c>
      <c r="C180" s="17" t="s">
        <v>738</v>
      </c>
      <c r="D180" s="17" t="s">
        <v>739</v>
      </c>
      <c r="E180" s="18" t="s">
        <v>740</v>
      </c>
      <c r="F180" s="17" t="s">
        <v>741</v>
      </c>
      <c r="G180" s="16">
        <v>4</v>
      </c>
      <c r="H180" s="16">
        <v>0</v>
      </c>
      <c r="I180" s="17" t="s">
        <v>433</v>
      </c>
      <c r="J180" s="8">
        <v>0</v>
      </c>
      <c r="K180" s="8">
        <v>0</v>
      </c>
      <c r="L180" s="8">
        <v>0</v>
      </c>
      <c r="M180" s="8">
        <v>0</v>
      </c>
      <c r="N180" s="8">
        <v>0</v>
      </c>
      <c r="O180" s="8">
        <v>0</v>
      </c>
      <c r="P180" s="8">
        <v>0</v>
      </c>
      <c r="Q180" s="8">
        <v>0</v>
      </c>
      <c r="R180" s="8">
        <v>0</v>
      </c>
      <c r="S180" s="8">
        <v>0</v>
      </c>
      <c r="T180" s="8">
        <v>0</v>
      </c>
      <c r="U180" s="8">
        <v>0</v>
      </c>
      <c r="V180" s="8">
        <v>0</v>
      </c>
      <c r="W180" s="8">
        <v>0</v>
      </c>
      <c r="X180" s="8">
        <v>0</v>
      </c>
      <c r="Y180" s="8">
        <v>0</v>
      </c>
      <c r="Z180" s="8">
        <v>0</v>
      </c>
      <c r="AA180" s="8">
        <f t="shared" si="0"/>
        <v>0</v>
      </c>
      <c r="AB180" s="8">
        <f t="shared" si="1"/>
        <v>0</v>
      </c>
      <c r="AC180" s="8">
        <f t="shared" si="2"/>
        <v>0</v>
      </c>
      <c r="AD180" s="8">
        <f t="shared" si="3"/>
        <v>1</v>
      </c>
    </row>
    <row r="181" spans="1:30" ht="16">
      <c r="A181" s="16">
        <v>66</v>
      </c>
      <c r="B181" s="16">
        <v>66</v>
      </c>
      <c r="C181" s="17" t="s">
        <v>742</v>
      </c>
      <c r="D181" s="17" t="s">
        <v>743</v>
      </c>
      <c r="E181" s="18" t="s">
        <v>744</v>
      </c>
      <c r="F181" s="17" t="s">
        <v>745</v>
      </c>
      <c r="G181" s="16">
        <v>3</v>
      </c>
      <c r="H181" s="16">
        <v>1</v>
      </c>
      <c r="I181" s="17" t="s">
        <v>433</v>
      </c>
      <c r="J181" s="8">
        <v>0</v>
      </c>
      <c r="K181" s="8">
        <v>0</v>
      </c>
      <c r="L181" s="8">
        <v>0</v>
      </c>
      <c r="M181" s="8">
        <v>0</v>
      </c>
      <c r="N181" s="8">
        <v>0</v>
      </c>
      <c r="O181" s="8">
        <v>0</v>
      </c>
      <c r="P181" s="8">
        <v>0</v>
      </c>
      <c r="Q181" s="8">
        <v>0</v>
      </c>
      <c r="R181" s="8">
        <v>0</v>
      </c>
      <c r="S181" s="8">
        <v>0</v>
      </c>
      <c r="T181" s="8">
        <v>0</v>
      </c>
      <c r="U181" s="8">
        <v>0</v>
      </c>
      <c r="V181" s="8">
        <v>0</v>
      </c>
      <c r="W181" s="8">
        <v>0</v>
      </c>
      <c r="X181" s="8">
        <v>0</v>
      </c>
      <c r="Y181" s="8">
        <v>1</v>
      </c>
      <c r="Z181" s="8">
        <v>0</v>
      </c>
      <c r="AA181" s="8">
        <f t="shared" si="0"/>
        <v>0</v>
      </c>
      <c r="AB181" s="8">
        <f t="shared" si="1"/>
        <v>0</v>
      </c>
      <c r="AC181" s="8">
        <f t="shared" si="2"/>
        <v>1</v>
      </c>
      <c r="AD181" s="8">
        <f t="shared" si="3"/>
        <v>0</v>
      </c>
    </row>
    <row r="182" spans="1:30" ht="16">
      <c r="A182" s="16">
        <v>182</v>
      </c>
      <c r="B182" s="16">
        <v>182</v>
      </c>
      <c r="C182" s="17" t="s">
        <v>746</v>
      </c>
      <c r="D182" s="17" t="s">
        <v>747</v>
      </c>
      <c r="E182" s="18" t="s">
        <v>748</v>
      </c>
      <c r="F182" s="17" t="s">
        <v>749</v>
      </c>
      <c r="G182" s="16">
        <v>1</v>
      </c>
      <c r="H182" s="16">
        <v>6</v>
      </c>
      <c r="I182" s="17" t="s">
        <v>433</v>
      </c>
      <c r="J182" s="8">
        <v>1</v>
      </c>
      <c r="K182" s="8">
        <v>0</v>
      </c>
      <c r="L182" s="8">
        <v>1</v>
      </c>
      <c r="M182" s="8">
        <v>0</v>
      </c>
      <c r="N182" s="8">
        <v>0</v>
      </c>
      <c r="O182" s="8">
        <v>0</v>
      </c>
      <c r="P182" s="8">
        <v>0</v>
      </c>
      <c r="Q182" s="8">
        <v>0</v>
      </c>
      <c r="R182" s="8">
        <v>0</v>
      </c>
      <c r="S182" s="8">
        <v>0</v>
      </c>
      <c r="T182" s="8">
        <v>0</v>
      </c>
      <c r="U182" s="8">
        <v>0</v>
      </c>
      <c r="V182" s="8">
        <v>0</v>
      </c>
      <c r="W182" s="8">
        <v>0</v>
      </c>
      <c r="X182" s="8">
        <v>0</v>
      </c>
      <c r="Y182" s="8">
        <v>0</v>
      </c>
      <c r="Z182" s="8">
        <v>0</v>
      </c>
      <c r="AA182" s="8">
        <f t="shared" si="0"/>
        <v>1</v>
      </c>
      <c r="AB182" s="8">
        <f t="shared" si="1"/>
        <v>0</v>
      </c>
      <c r="AC182" s="8">
        <f t="shared" si="2"/>
        <v>0</v>
      </c>
      <c r="AD182" s="8">
        <f t="shared" si="3"/>
        <v>0</v>
      </c>
    </row>
    <row r="183" spans="1:30" ht="16">
      <c r="A183" s="16">
        <v>510</v>
      </c>
      <c r="B183" s="16">
        <v>510</v>
      </c>
      <c r="C183" s="17" t="s">
        <v>750</v>
      </c>
      <c r="D183" s="17" t="s">
        <v>751</v>
      </c>
      <c r="E183" s="18" t="s">
        <v>752</v>
      </c>
      <c r="F183" s="17" t="s">
        <v>753</v>
      </c>
      <c r="G183" s="16">
        <v>5</v>
      </c>
      <c r="H183" s="16">
        <v>0</v>
      </c>
      <c r="I183" s="17" t="s">
        <v>433</v>
      </c>
      <c r="J183" s="8">
        <v>0</v>
      </c>
      <c r="K183" s="8">
        <v>0</v>
      </c>
      <c r="L183" s="8">
        <v>0</v>
      </c>
      <c r="M183" s="8">
        <v>0</v>
      </c>
      <c r="N183" s="8">
        <v>0</v>
      </c>
      <c r="O183" s="8">
        <v>0</v>
      </c>
      <c r="P183" s="8">
        <v>0</v>
      </c>
      <c r="Q183" s="8">
        <v>0</v>
      </c>
      <c r="R183" s="8">
        <v>0</v>
      </c>
      <c r="S183" s="8">
        <v>0</v>
      </c>
      <c r="T183" s="8">
        <v>0</v>
      </c>
      <c r="U183" s="8">
        <v>0</v>
      </c>
      <c r="V183" s="8">
        <v>0</v>
      </c>
      <c r="W183" s="8">
        <v>0</v>
      </c>
      <c r="X183" s="8">
        <v>0</v>
      </c>
      <c r="Y183" s="8">
        <v>0</v>
      </c>
      <c r="Z183" s="8">
        <v>0</v>
      </c>
      <c r="AA183" s="8">
        <f t="shared" si="0"/>
        <v>0</v>
      </c>
      <c r="AB183" s="8">
        <f t="shared" si="1"/>
        <v>0</v>
      </c>
      <c r="AC183" s="8">
        <f t="shared" si="2"/>
        <v>0</v>
      </c>
      <c r="AD183" s="8">
        <f t="shared" si="3"/>
        <v>1</v>
      </c>
    </row>
    <row r="184" spans="1:30" ht="16">
      <c r="A184" s="16">
        <v>739</v>
      </c>
      <c r="B184" s="16">
        <v>739</v>
      </c>
      <c r="C184" s="17" t="s">
        <v>754</v>
      </c>
      <c r="D184" s="17" t="s">
        <v>755</v>
      </c>
      <c r="E184" s="18" t="s">
        <v>756</v>
      </c>
      <c r="F184" s="17" t="s">
        <v>757</v>
      </c>
      <c r="G184" s="16">
        <v>3</v>
      </c>
      <c r="H184" s="16">
        <v>0</v>
      </c>
      <c r="I184" s="17" t="s">
        <v>433</v>
      </c>
      <c r="J184" s="8">
        <v>0</v>
      </c>
      <c r="K184" s="8">
        <v>0</v>
      </c>
      <c r="L184" s="8">
        <v>0</v>
      </c>
      <c r="M184" s="8">
        <v>0</v>
      </c>
      <c r="N184" s="8">
        <v>0</v>
      </c>
      <c r="O184" s="8">
        <v>0</v>
      </c>
      <c r="P184" s="8">
        <v>0</v>
      </c>
      <c r="Q184" s="8">
        <v>0</v>
      </c>
      <c r="R184" s="8">
        <v>0</v>
      </c>
      <c r="S184" s="8">
        <v>0</v>
      </c>
      <c r="T184" s="8">
        <v>0</v>
      </c>
      <c r="U184" s="8">
        <v>0</v>
      </c>
      <c r="V184" s="8">
        <v>0</v>
      </c>
      <c r="W184" s="8">
        <v>0</v>
      </c>
      <c r="X184" s="8">
        <v>0</v>
      </c>
      <c r="Y184" s="8">
        <v>0</v>
      </c>
      <c r="Z184" s="8">
        <v>0</v>
      </c>
      <c r="AA184" s="8">
        <f t="shared" si="0"/>
        <v>0</v>
      </c>
      <c r="AB184" s="8">
        <f t="shared" si="1"/>
        <v>0</v>
      </c>
      <c r="AC184" s="8">
        <f t="shared" si="2"/>
        <v>0</v>
      </c>
      <c r="AD184" s="8">
        <f t="shared" si="3"/>
        <v>1</v>
      </c>
    </row>
    <row r="185" spans="1:30" ht="16">
      <c r="A185" s="16">
        <v>790</v>
      </c>
      <c r="B185" s="16">
        <v>790</v>
      </c>
      <c r="C185" s="17" t="s">
        <v>758</v>
      </c>
      <c r="D185" s="17" t="s">
        <v>759</v>
      </c>
      <c r="E185" s="18" t="s">
        <v>760</v>
      </c>
      <c r="F185" s="17" t="s">
        <v>761</v>
      </c>
      <c r="G185" s="16">
        <v>3</v>
      </c>
      <c r="H185" s="16">
        <v>0</v>
      </c>
      <c r="I185" s="17" t="s">
        <v>433</v>
      </c>
      <c r="J185" s="8">
        <v>0</v>
      </c>
      <c r="K185" s="8">
        <v>0</v>
      </c>
      <c r="L185" s="8">
        <v>0</v>
      </c>
      <c r="M185" s="8">
        <v>0</v>
      </c>
      <c r="N185" s="8">
        <v>0</v>
      </c>
      <c r="O185" s="8">
        <v>0</v>
      </c>
      <c r="P185" s="8">
        <v>0</v>
      </c>
      <c r="Q185" s="8">
        <v>0</v>
      </c>
      <c r="R185" s="8">
        <v>0</v>
      </c>
      <c r="S185" s="8">
        <v>0</v>
      </c>
      <c r="T185" s="8">
        <v>0</v>
      </c>
      <c r="U185" s="8">
        <v>0</v>
      </c>
      <c r="V185" s="8">
        <v>0</v>
      </c>
      <c r="W185" s="8">
        <v>0</v>
      </c>
      <c r="X185" s="8">
        <v>0</v>
      </c>
      <c r="Y185" s="8">
        <v>0</v>
      </c>
      <c r="Z185" s="8">
        <v>0</v>
      </c>
      <c r="AA185" s="8">
        <f t="shared" si="0"/>
        <v>0</v>
      </c>
      <c r="AB185" s="8">
        <f t="shared" si="1"/>
        <v>0</v>
      </c>
      <c r="AC185" s="8">
        <f t="shared" si="2"/>
        <v>0</v>
      </c>
      <c r="AD185" s="8">
        <f t="shared" si="3"/>
        <v>1</v>
      </c>
    </row>
    <row r="186" spans="1:30" ht="16">
      <c r="A186" s="16">
        <v>133</v>
      </c>
      <c r="B186" s="16">
        <v>133</v>
      </c>
      <c r="C186" s="17" t="s">
        <v>762</v>
      </c>
      <c r="D186" s="17" t="s">
        <v>763</v>
      </c>
      <c r="E186" s="18" t="s">
        <v>764</v>
      </c>
      <c r="F186" s="17" t="s">
        <v>765</v>
      </c>
      <c r="G186" s="16">
        <v>2</v>
      </c>
      <c r="H186" s="16">
        <v>29</v>
      </c>
      <c r="I186" s="17" t="s">
        <v>433</v>
      </c>
      <c r="J186" s="8">
        <v>0</v>
      </c>
      <c r="K186" s="8">
        <v>0</v>
      </c>
      <c r="L186" s="8">
        <v>0</v>
      </c>
      <c r="M186" s="8">
        <v>0</v>
      </c>
      <c r="N186" s="8">
        <v>0</v>
      </c>
      <c r="O186" s="8">
        <v>0</v>
      </c>
      <c r="P186" s="8">
        <v>0</v>
      </c>
      <c r="Q186" s="8">
        <v>1</v>
      </c>
      <c r="R186" s="8">
        <v>0</v>
      </c>
      <c r="S186" s="8">
        <v>0</v>
      </c>
      <c r="T186" s="8">
        <v>0</v>
      </c>
      <c r="U186" s="8">
        <v>0</v>
      </c>
      <c r="V186" s="8">
        <v>0</v>
      </c>
      <c r="W186" s="8">
        <v>0</v>
      </c>
      <c r="X186" s="8">
        <v>0</v>
      </c>
      <c r="Y186" s="8">
        <v>0</v>
      </c>
      <c r="Z186" s="8">
        <v>0</v>
      </c>
      <c r="AA186" s="8">
        <f t="shared" si="0"/>
        <v>1</v>
      </c>
      <c r="AB186" s="8">
        <f t="shared" si="1"/>
        <v>0</v>
      </c>
      <c r="AC186" s="8">
        <f t="shared" si="2"/>
        <v>0</v>
      </c>
      <c r="AD186" s="8">
        <f t="shared" si="3"/>
        <v>0</v>
      </c>
    </row>
    <row r="187" spans="1:30" ht="16">
      <c r="A187" s="16">
        <v>550</v>
      </c>
      <c r="B187" s="16">
        <v>550</v>
      </c>
      <c r="C187" s="17" t="s">
        <v>766</v>
      </c>
      <c r="D187" s="17" t="s">
        <v>767</v>
      </c>
      <c r="E187" s="18" t="s">
        <v>768</v>
      </c>
      <c r="F187" s="17" t="s">
        <v>769</v>
      </c>
      <c r="G187" s="16">
        <v>3</v>
      </c>
      <c r="H187" s="16">
        <v>0</v>
      </c>
      <c r="I187" s="17" t="s">
        <v>433</v>
      </c>
      <c r="J187" s="8">
        <v>0</v>
      </c>
      <c r="K187" s="8">
        <v>0</v>
      </c>
      <c r="L187" s="8">
        <v>0</v>
      </c>
      <c r="M187" s="8">
        <v>0</v>
      </c>
      <c r="N187" s="8">
        <v>0</v>
      </c>
      <c r="O187" s="8">
        <v>0</v>
      </c>
      <c r="P187" s="8">
        <v>0</v>
      </c>
      <c r="Q187" s="8">
        <v>0</v>
      </c>
      <c r="R187" s="8">
        <v>0</v>
      </c>
      <c r="S187" s="8">
        <v>0</v>
      </c>
      <c r="T187" s="8">
        <v>0</v>
      </c>
      <c r="U187" s="8">
        <v>0</v>
      </c>
      <c r="V187" s="8">
        <v>0</v>
      </c>
      <c r="W187" s="8">
        <v>0</v>
      </c>
      <c r="X187" s="8">
        <v>0</v>
      </c>
      <c r="Y187" s="8">
        <v>0</v>
      </c>
      <c r="Z187" s="8">
        <v>0</v>
      </c>
      <c r="AA187" s="8">
        <f t="shared" si="0"/>
        <v>0</v>
      </c>
      <c r="AB187" s="8">
        <f t="shared" si="1"/>
        <v>0</v>
      </c>
      <c r="AC187" s="8">
        <f t="shared" si="2"/>
        <v>0</v>
      </c>
      <c r="AD187" s="8">
        <f t="shared" si="3"/>
        <v>1</v>
      </c>
    </row>
    <row r="188" spans="1:30" ht="16">
      <c r="A188" s="16">
        <v>746</v>
      </c>
      <c r="B188" s="16">
        <v>746</v>
      </c>
      <c r="C188" s="17" t="s">
        <v>770</v>
      </c>
      <c r="D188" s="17" t="s">
        <v>771</v>
      </c>
      <c r="E188" s="18" t="s">
        <v>772</v>
      </c>
      <c r="F188" s="17" t="s">
        <v>773</v>
      </c>
      <c r="G188" s="16">
        <v>5</v>
      </c>
      <c r="H188" s="16">
        <v>0</v>
      </c>
      <c r="I188" s="17" t="s">
        <v>433</v>
      </c>
      <c r="J188" s="8">
        <v>0</v>
      </c>
      <c r="K188" s="8">
        <v>0</v>
      </c>
      <c r="L188" s="8">
        <v>0</v>
      </c>
      <c r="M188" s="8">
        <v>0</v>
      </c>
      <c r="N188" s="8">
        <v>0</v>
      </c>
      <c r="O188" s="8">
        <v>0</v>
      </c>
      <c r="P188" s="8">
        <v>0</v>
      </c>
      <c r="Q188" s="8">
        <v>0</v>
      </c>
      <c r="R188" s="8">
        <v>0</v>
      </c>
      <c r="S188" s="8">
        <v>0</v>
      </c>
      <c r="T188" s="8">
        <v>0</v>
      </c>
      <c r="U188" s="8">
        <v>0</v>
      </c>
      <c r="V188" s="8">
        <v>0</v>
      </c>
      <c r="W188" s="8">
        <v>0</v>
      </c>
      <c r="X188" s="8">
        <v>0</v>
      </c>
      <c r="Y188" s="8">
        <v>0</v>
      </c>
      <c r="Z188" s="8">
        <v>0</v>
      </c>
      <c r="AA188" s="8">
        <f t="shared" si="0"/>
        <v>0</v>
      </c>
      <c r="AB188" s="8">
        <f t="shared" si="1"/>
        <v>0</v>
      </c>
      <c r="AC188" s="8">
        <f t="shared" si="2"/>
        <v>0</v>
      </c>
      <c r="AD188" s="8">
        <f t="shared" si="3"/>
        <v>1</v>
      </c>
    </row>
    <row r="189" spans="1:30" ht="16">
      <c r="A189" s="16">
        <v>309</v>
      </c>
      <c r="B189" s="16">
        <v>309</v>
      </c>
      <c r="C189" s="17" t="s">
        <v>774</v>
      </c>
      <c r="D189" s="17" t="s">
        <v>775</v>
      </c>
      <c r="E189" s="18" t="s">
        <v>776</v>
      </c>
      <c r="F189" s="17" t="s">
        <v>777</v>
      </c>
      <c r="G189" s="16">
        <v>5</v>
      </c>
      <c r="H189" s="16">
        <v>0</v>
      </c>
      <c r="I189" s="17" t="s">
        <v>433</v>
      </c>
      <c r="J189" s="8">
        <v>0</v>
      </c>
      <c r="K189" s="8">
        <v>0</v>
      </c>
      <c r="L189" s="8">
        <v>0</v>
      </c>
      <c r="M189" s="8">
        <v>0</v>
      </c>
      <c r="N189" s="8">
        <v>0</v>
      </c>
      <c r="O189" s="8">
        <v>0</v>
      </c>
      <c r="P189" s="8">
        <v>0</v>
      </c>
      <c r="Q189" s="8">
        <v>0</v>
      </c>
      <c r="R189" s="8">
        <v>0</v>
      </c>
      <c r="S189" s="8">
        <v>0</v>
      </c>
      <c r="T189" s="8">
        <v>0</v>
      </c>
      <c r="U189" s="8">
        <v>0</v>
      </c>
      <c r="V189" s="8">
        <v>0</v>
      </c>
      <c r="W189" s="8">
        <v>0</v>
      </c>
      <c r="X189" s="8">
        <v>0</v>
      </c>
      <c r="Y189" s="8">
        <v>0</v>
      </c>
      <c r="Z189" s="8">
        <v>0</v>
      </c>
      <c r="AA189" s="8">
        <f t="shared" si="0"/>
        <v>0</v>
      </c>
      <c r="AB189" s="8">
        <f t="shared" si="1"/>
        <v>0</v>
      </c>
      <c r="AC189" s="8">
        <f t="shared" si="2"/>
        <v>0</v>
      </c>
      <c r="AD189" s="8">
        <f t="shared" si="3"/>
        <v>1</v>
      </c>
    </row>
    <row r="190" spans="1:30" ht="16">
      <c r="A190" s="16">
        <v>85</v>
      </c>
      <c r="B190" s="16">
        <v>85</v>
      </c>
      <c r="C190" s="17" t="s">
        <v>778</v>
      </c>
      <c r="D190" s="17" t="s">
        <v>779</v>
      </c>
      <c r="E190" s="18" t="s">
        <v>780</v>
      </c>
      <c r="F190" s="17" t="s">
        <v>781</v>
      </c>
      <c r="G190" s="16">
        <v>1</v>
      </c>
      <c r="H190" s="16">
        <v>637</v>
      </c>
      <c r="I190" s="17" t="s">
        <v>433</v>
      </c>
      <c r="J190" s="8">
        <v>0</v>
      </c>
      <c r="K190" s="8">
        <v>0</v>
      </c>
      <c r="L190" s="8">
        <v>0</v>
      </c>
      <c r="M190" s="8">
        <v>0</v>
      </c>
      <c r="N190" s="8">
        <v>0</v>
      </c>
      <c r="O190" s="8">
        <v>0</v>
      </c>
      <c r="P190" s="8">
        <v>0</v>
      </c>
      <c r="Q190" s="8">
        <v>1</v>
      </c>
      <c r="R190" s="8">
        <v>0</v>
      </c>
      <c r="S190" s="8">
        <v>0</v>
      </c>
      <c r="T190" s="8">
        <v>0</v>
      </c>
      <c r="U190" s="8">
        <v>0</v>
      </c>
      <c r="V190" s="8">
        <v>0</v>
      </c>
      <c r="W190" s="8">
        <v>0</v>
      </c>
      <c r="X190" s="8">
        <v>0</v>
      </c>
      <c r="Y190" s="8">
        <v>0</v>
      </c>
      <c r="Z190" s="8">
        <v>0</v>
      </c>
      <c r="AA190" s="8">
        <f t="shared" si="0"/>
        <v>1</v>
      </c>
      <c r="AB190" s="8">
        <f t="shared" si="1"/>
        <v>0</v>
      </c>
      <c r="AC190" s="8">
        <f t="shared" si="2"/>
        <v>0</v>
      </c>
      <c r="AD190" s="8">
        <f t="shared" si="3"/>
        <v>0</v>
      </c>
    </row>
    <row r="191" spans="1:30" ht="16">
      <c r="A191" s="16">
        <v>863</v>
      </c>
      <c r="B191" s="16">
        <v>863</v>
      </c>
      <c r="C191" s="17" t="s">
        <v>782</v>
      </c>
      <c r="D191" s="17" t="s">
        <v>783</v>
      </c>
      <c r="E191" s="18" t="s">
        <v>784</v>
      </c>
      <c r="F191" s="17" t="s">
        <v>785</v>
      </c>
      <c r="G191" s="16">
        <v>5</v>
      </c>
      <c r="H191" s="16">
        <v>0</v>
      </c>
      <c r="I191" s="17" t="s">
        <v>433</v>
      </c>
      <c r="J191" s="8">
        <v>0</v>
      </c>
      <c r="K191" s="8">
        <v>0</v>
      </c>
      <c r="L191" s="8">
        <v>0</v>
      </c>
      <c r="M191" s="8">
        <v>0</v>
      </c>
      <c r="N191" s="8">
        <v>0</v>
      </c>
      <c r="O191" s="8">
        <v>0</v>
      </c>
      <c r="P191" s="8">
        <v>0</v>
      </c>
      <c r="Q191" s="8">
        <v>0</v>
      </c>
      <c r="R191" s="8">
        <v>0</v>
      </c>
      <c r="S191" s="8">
        <v>0</v>
      </c>
      <c r="T191" s="8">
        <v>0</v>
      </c>
      <c r="U191" s="8">
        <v>0</v>
      </c>
      <c r="V191" s="8">
        <v>0</v>
      </c>
      <c r="W191" s="8">
        <v>0</v>
      </c>
      <c r="X191" s="8">
        <v>0</v>
      </c>
      <c r="Y191" s="8">
        <v>0</v>
      </c>
      <c r="Z191" s="8">
        <v>0</v>
      </c>
      <c r="AA191" s="8">
        <f t="shared" si="0"/>
        <v>0</v>
      </c>
      <c r="AB191" s="8">
        <f t="shared" si="1"/>
        <v>0</v>
      </c>
      <c r="AC191" s="8">
        <f t="shared" si="2"/>
        <v>0</v>
      </c>
      <c r="AD191" s="8">
        <f t="shared" si="3"/>
        <v>1</v>
      </c>
    </row>
    <row r="192" spans="1:30" ht="16">
      <c r="A192" s="16">
        <v>208</v>
      </c>
      <c r="B192" s="16">
        <v>208</v>
      </c>
      <c r="C192" s="17" t="s">
        <v>786</v>
      </c>
      <c r="D192" s="17" t="s">
        <v>787</v>
      </c>
      <c r="E192" s="18" t="s">
        <v>788</v>
      </c>
      <c r="F192" s="17" t="s">
        <v>789</v>
      </c>
      <c r="G192" s="16">
        <v>5</v>
      </c>
      <c r="H192" s="16">
        <v>12</v>
      </c>
      <c r="I192" s="17" t="s">
        <v>433</v>
      </c>
      <c r="J192" s="8">
        <v>0</v>
      </c>
      <c r="K192" s="8">
        <v>0</v>
      </c>
      <c r="L192" s="8">
        <v>0</v>
      </c>
      <c r="M192" s="8">
        <v>0</v>
      </c>
      <c r="N192" s="8">
        <v>0</v>
      </c>
      <c r="O192" s="8">
        <v>0</v>
      </c>
      <c r="P192" s="8">
        <v>0</v>
      </c>
      <c r="Q192" s="8">
        <v>0</v>
      </c>
      <c r="R192" s="8">
        <v>0</v>
      </c>
      <c r="S192" s="8">
        <v>0</v>
      </c>
      <c r="T192" s="8">
        <v>1</v>
      </c>
      <c r="U192" s="8">
        <v>0</v>
      </c>
      <c r="V192" s="8">
        <v>0</v>
      </c>
      <c r="W192" s="8">
        <v>0</v>
      </c>
      <c r="X192" s="8">
        <v>0</v>
      </c>
      <c r="Y192" s="8">
        <v>0</v>
      </c>
      <c r="Z192" s="8">
        <v>0</v>
      </c>
      <c r="AA192" s="8">
        <f t="shared" si="0"/>
        <v>0</v>
      </c>
      <c r="AB192" s="8">
        <f t="shared" si="1"/>
        <v>1</v>
      </c>
      <c r="AC192" s="8">
        <f t="shared" si="2"/>
        <v>0</v>
      </c>
      <c r="AD192" s="8">
        <f t="shared" si="3"/>
        <v>0</v>
      </c>
    </row>
    <row r="193" spans="1:30" ht="16">
      <c r="A193" s="16">
        <v>86</v>
      </c>
      <c r="B193" s="16">
        <v>86</v>
      </c>
      <c r="C193" s="17" t="s">
        <v>790</v>
      </c>
      <c r="D193" s="17" t="s">
        <v>791</v>
      </c>
      <c r="E193" s="18" t="s">
        <v>792</v>
      </c>
      <c r="F193" s="17" t="s">
        <v>793</v>
      </c>
      <c r="G193" s="16">
        <v>4</v>
      </c>
      <c r="H193" s="16">
        <v>645</v>
      </c>
      <c r="I193" s="17" t="s">
        <v>433</v>
      </c>
      <c r="J193" s="8">
        <v>0</v>
      </c>
      <c r="K193" s="8">
        <v>0</v>
      </c>
      <c r="L193" s="8">
        <v>0</v>
      </c>
      <c r="M193" s="8">
        <v>0</v>
      </c>
      <c r="N193" s="8">
        <v>0</v>
      </c>
      <c r="O193" s="8">
        <v>0</v>
      </c>
      <c r="P193" s="8">
        <v>0</v>
      </c>
      <c r="Q193" s="8">
        <v>0</v>
      </c>
      <c r="R193" s="8">
        <v>0</v>
      </c>
      <c r="S193" s="8">
        <v>0</v>
      </c>
      <c r="T193" s="8">
        <v>0</v>
      </c>
      <c r="U193" s="8">
        <v>0</v>
      </c>
      <c r="V193" s="8">
        <v>0</v>
      </c>
      <c r="W193" s="8">
        <v>0</v>
      </c>
      <c r="X193" s="8">
        <v>0</v>
      </c>
      <c r="Y193" s="8">
        <v>1</v>
      </c>
      <c r="Z193" s="8">
        <v>0</v>
      </c>
      <c r="AA193" s="8">
        <f t="shared" si="0"/>
        <v>0</v>
      </c>
      <c r="AB193" s="8">
        <f t="shared" si="1"/>
        <v>0</v>
      </c>
      <c r="AC193" s="8">
        <f t="shared" si="2"/>
        <v>1</v>
      </c>
      <c r="AD193" s="8">
        <f t="shared" si="3"/>
        <v>0</v>
      </c>
    </row>
    <row r="194" spans="1:30" ht="16">
      <c r="A194" s="16">
        <v>374</v>
      </c>
      <c r="B194" s="16">
        <v>374</v>
      </c>
      <c r="C194" s="17" t="s">
        <v>794</v>
      </c>
      <c r="D194" s="17" t="s">
        <v>795</v>
      </c>
      <c r="E194" s="18" t="s">
        <v>796</v>
      </c>
      <c r="F194" s="17" t="s">
        <v>797</v>
      </c>
      <c r="G194" s="16">
        <v>1</v>
      </c>
      <c r="H194" s="16">
        <v>1</v>
      </c>
      <c r="I194" s="17" t="s">
        <v>433</v>
      </c>
      <c r="J194" s="8">
        <v>0</v>
      </c>
      <c r="K194" s="8">
        <v>0</v>
      </c>
      <c r="L194" s="8">
        <v>0</v>
      </c>
      <c r="M194" s="8">
        <v>0</v>
      </c>
      <c r="N194" s="8">
        <v>0</v>
      </c>
      <c r="O194" s="8">
        <v>1</v>
      </c>
      <c r="P194" s="8">
        <v>0</v>
      </c>
      <c r="Q194" s="8">
        <v>0</v>
      </c>
      <c r="R194" s="8">
        <v>0</v>
      </c>
      <c r="S194" s="8">
        <v>0</v>
      </c>
      <c r="T194" s="8">
        <v>0</v>
      </c>
      <c r="U194" s="8">
        <v>0</v>
      </c>
      <c r="V194" s="8">
        <v>0</v>
      </c>
      <c r="W194" s="8">
        <v>0</v>
      </c>
      <c r="X194" s="8">
        <v>0</v>
      </c>
      <c r="Y194" s="8">
        <v>0</v>
      </c>
      <c r="Z194" s="8">
        <v>0</v>
      </c>
      <c r="AA194" s="8">
        <f t="shared" si="0"/>
        <v>1</v>
      </c>
      <c r="AB194" s="8">
        <f t="shared" si="1"/>
        <v>0</v>
      </c>
      <c r="AC194" s="8">
        <f t="shared" si="2"/>
        <v>0</v>
      </c>
      <c r="AD194" s="8">
        <f t="shared" si="3"/>
        <v>0</v>
      </c>
    </row>
    <row r="195" spans="1:30" ht="16">
      <c r="A195" s="16">
        <v>13</v>
      </c>
      <c r="B195" s="16">
        <v>13</v>
      </c>
      <c r="C195" s="17" t="s">
        <v>798</v>
      </c>
      <c r="D195" s="17" t="s">
        <v>799</v>
      </c>
      <c r="E195" s="18" t="s">
        <v>800</v>
      </c>
      <c r="F195" s="17" t="s">
        <v>801</v>
      </c>
      <c r="G195" s="16">
        <v>1</v>
      </c>
      <c r="H195" s="16">
        <v>3</v>
      </c>
      <c r="I195" s="17" t="s">
        <v>433</v>
      </c>
      <c r="J195" s="8">
        <v>0</v>
      </c>
      <c r="K195" s="8">
        <v>1</v>
      </c>
      <c r="L195" s="8">
        <v>0</v>
      </c>
      <c r="M195" s="8">
        <v>0</v>
      </c>
      <c r="N195" s="8">
        <v>0</v>
      </c>
      <c r="O195" s="8">
        <v>0</v>
      </c>
      <c r="P195" s="8">
        <v>0</v>
      </c>
      <c r="Q195" s="8">
        <v>0</v>
      </c>
      <c r="R195" s="8">
        <v>0</v>
      </c>
      <c r="S195" s="8">
        <v>0</v>
      </c>
      <c r="T195" s="8">
        <v>0</v>
      </c>
      <c r="U195" s="8">
        <v>0</v>
      </c>
      <c r="V195" s="8">
        <v>0</v>
      </c>
      <c r="W195" s="8">
        <v>0</v>
      </c>
      <c r="X195" s="8">
        <v>0</v>
      </c>
      <c r="Y195" s="8">
        <v>0</v>
      </c>
      <c r="Z195" s="8">
        <v>0</v>
      </c>
      <c r="AA195" s="8">
        <f t="shared" si="0"/>
        <v>1</v>
      </c>
      <c r="AB195" s="8">
        <f t="shared" si="1"/>
        <v>0</v>
      </c>
      <c r="AC195" s="8">
        <f t="shared" si="2"/>
        <v>0</v>
      </c>
      <c r="AD195" s="8">
        <f t="shared" si="3"/>
        <v>0</v>
      </c>
    </row>
    <row r="196" spans="1:30" ht="16">
      <c r="A196" s="16">
        <v>408</v>
      </c>
      <c r="B196" s="16">
        <v>408</v>
      </c>
      <c r="C196" s="17" t="s">
        <v>802</v>
      </c>
      <c r="D196" s="17" t="s">
        <v>803</v>
      </c>
      <c r="E196" s="18" t="s">
        <v>804</v>
      </c>
      <c r="F196" s="17" t="s">
        <v>805</v>
      </c>
      <c r="G196" s="16">
        <v>1</v>
      </c>
      <c r="H196" s="16">
        <v>0</v>
      </c>
      <c r="I196" s="17" t="s">
        <v>433</v>
      </c>
      <c r="J196" s="8">
        <v>0</v>
      </c>
      <c r="K196" s="8">
        <v>0</v>
      </c>
      <c r="L196" s="8">
        <v>0</v>
      </c>
      <c r="M196" s="8">
        <v>0</v>
      </c>
      <c r="N196" s="8">
        <v>0</v>
      </c>
      <c r="O196" s="8">
        <v>0</v>
      </c>
      <c r="P196" s="8">
        <v>0</v>
      </c>
      <c r="Q196" s="8">
        <v>0</v>
      </c>
      <c r="R196" s="8">
        <v>0</v>
      </c>
      <c r="S196" s="8">
        <v>0</v>
      </c>
      <c r="T196" s="8">
        <v>0</v>
      </c>
      <c r="U196" s="8">
        <v>0</v>
      </c>
      <c r="V196" s="8">
        <v>0</v>
      </c>
      <c r="W196" s="8">
        <v>0</v>
      </c>
      <c r="X196" s="8">
        <v>0</v>
      </c>
      <c r="Y196" s="8">
        <v>0</v>
      </c>
      <c r="Z196" s="8">
        <v>0</v>
      </c>
      <c r="AA196" s="8">
        <f t="shared" si="0"/>
        <v>0</v>
      </c>
      <c r="AB196" s="8">
        <f t="shared" si="1"/>
        <v>0</v>
      </c>
      <c r="AC196" s="8">
        <f t="shared" si="2"/>
        <v>0</v>
      </c>
      <c r="AD196" s="8">
        <f t="shared" si="3"/>
        <v>1</v>
      </c>
    </row>
    <row r="197" spans="1:30" ht="16">
      <c r="A197" s="16">
        <v>664</v>
      </c>
      <c r="B197" s="16">
        <v>664</v>
      </c>
      <c r="C197" s="17" t="s">
        <v>806</v>
      </c>
      <c r="D197" s="17" t="s">
        <v>807</v>
      </c>
      <c r="E197" s="18" t="s">
        <v>808</v>
      </c>
      <c r="F197" s="17" t="s">
        <v>809</v>
      </c>
      <c r="G197" s="16">
        <v>1</v>
      </c>
      <c r="H197" s="16">
        <v>0</v>
      </c>
      <c r="I197" s="17" t="s">
        <v>433</v>
      </c>
      <c r="J197" s="8">
        <v>0</v>
      </c>
      <c r="K197" s="8">
        <v>0</v>
      </c>
      <c r="L197" s="8">
        <v>0</v>
      </c>
      <c r="M197" s="8">
        <v>0</v>
      </c>
      <c r="N197" s="8">
        <v>0</v>
      </c>
      <c r="O197" s="8">
        <v>0</v>
      </c>
      <c r="P197" s="8">
        <v>0</v>
      </c>
      <c r="Q197" s="8">
        <v>0</v>
      </c>
      <c r="R197" s="8">
        <v>0</v>
      </c>
      <c r="S197" s="8">
        <v>0</v>
      </c>
      <c r="T197" s="8">
        <v>0</v>
      </c>
      <c r="U197" s="8">
        <v>0</v>
      </c>
      <c r="V197" s="8">
        <v>0</v>
      </c>
      <c r="W197" s="8">
        <v>0</v>
      </c>
      <c r="X197" s="8">
        <v>0</v>
      </c>
      <c r="Y197" s="8">
        <v>0</v>
      </c>
      <c r="Z197" s="8">
        <v>0</v>
      </c>
      <c r="AA197" s="8">
        <f t="shared" si="0"/>
        <v>0</v>
      </c>
      <c r="AB197" s="8">
        <f t="shared" si="1"/>
        <v>0</v>
      </c>
      <c r="AC197" s="8">
        <f t="shared" si="2"/>
        <v>0</v>
      </c>
      <c r="AD197" s="8">
        <f t="shared" si="3"/>
        <v>1</v>
      </c>
    </row>
    <row r="198" spans="1:30" ht="16">
      <c r="A198" s="16">
        <v>492</v>
      </c>
      <c r="B198" s="16">
        <v>492</v>
      </c>
      <c r="C198" s="17" t="s">
        <v>810</v>
      </c>
      <c r="D198" s="17" t="s">
        <v>811</v>
      </c>
      <c r="E198" s="18" t="s">
        <v>812</v>
      </c>
      <c r="F198" s="17" t="s">
        <v>813</v>
      </c>
      <c r="G198" s="16">
        <v>3</v>
      </c>
      <c r="H198" s="16">
        <v>0</v>
      </c>
      <c r="I198" s="17" t="s">
        <v>433</v>
      </c>
      <c r="J198" s="8">
        <v>0</v>
      </c>
      <c r="K198" s="8">
        <v>0</v>
      </c>
      <c r="L198" s="8">
        <v>0</v>
      </c>
      <c r="M198" s="8">
        <v>0</v>
      </c>
      <c r="N198" s="8">
        <v>0</v>
      </c>
      <c r="O198" s="8">
        <v>0</v>
      </c>
      <c r="P198" s="8">
        <v>0</v>
      </c>
      <c r="Q198" s="8">
        <v>0</v>
      </c>
      <c r="R198" s="8">
        <v>0</v>
      </c>
      <c r="S198" s="8">
        <v>0</v>
      </c>
      <c r="T198" s="8">
        <v>0</v>
      </c>
      <c r="U198" s="8">
        <v>0</v>
      </c>
      <c r="V198" s="8">
        <v>0</v>
      </c>
      <c r="W198" s="8">
        <v>0</v>
      </c>
      <c r="X198" s="8">
        <v>0</v>
      </c>
      <c r="Y198" s="8">
        <v>0</v>
      </c>
      <c r="Z198" s="8">
        <v>0</v>
      </c>
      <c r="AA198" s="8">
        <f t="shared" si="0"/>
        <v>0</v>
      </c>
      <c r="AB198" s="8">
        <f t="shared" si="1"/>
        <v>0</v>
      </c>
      <c r="AC198" s="8">
        <f t="shared" si="2"/>
        <v>0</v>
      </c>
      <c r="AD198" s="8">
        <f t="shared" si="3"/>
        <v>1</v>
      </c>
    </row>
    <row r="199" spans="1:30" ht="16">
      <c r="A199" s="16">
        <v>186</v>
      </c>
      <c r="B199" s="16">
        <v>186</v>
      </c>
      <c r="C199" s="17" t="s">
        <v>814</v>
      </c>
      <c r="D199" s="17" t="s">
        <v>815</v>
      </c>
      <c r="E199" s="18" t="s">
        <v>816</v>
      </c>
      <c r="F199" s="17" t="s">
        <v>817</v>
      </c>
      <c r="G199" s="16">
        <v>2</v>
      </c>
      <c r="H199" s="16">
        <v>14</v>
      </c>
      <c r="I199" s="17" t="s">
        <v>433</v>
      </c>
      <c r="J199" s="8">
        <v>0</v>
      </c>
      <c r="K199" s="8">
        <v>1</v>
      </c>
      <c r="L199" s="8">
        <v>0</v>
      </c>
      <c r="M199" s="8">
        <v>0</v>
      </c>
      <c r="N199" s="8">
        <v>0</v>
      </c>
      <c r="O199" s="8">
        <v>0</v>
      </c>
      <c r="P199" s="8">
        <v>0</v>
      </c>
      <c r="Q199" s="8">
        <v>0</v>
      </c>
      <c r="R199" s="8">
        <v>0</v>
      </c>
      <c r="S199" s="8">
        <v>0</v>
      </c>
      <c r="T199" s="8">
        <v>0</v>
      </c>
      <c r="U199" s="8">
        <v>0</v>
      </c>
      <c r="V199" s="8">
        <v>0</v>
      </c>
      <c r="W199" s="8">
        <v>0</v>
      </c>
      <c r="X199" s="8">
        <v>0</v>
      </c>
      <c r="Y199" s="8">
        <v>0</v>
      </c>
      <c r="Z199" s="8">
        <v>0</v>
      </c>
      <c r="AA199" s="8">
        <f t="shared" si="0"/>
        <v>1</v>
      </c>
      <c r="AB199" s="8">
        <f t="shared" si="1"/>
        <v>0</v>
      </c>
      <c r="AC199" s="8">
        <f t="shared" si="2"/>
        <v>0</v>
      </c>
      <c r="AD199" s="8">
        <f t="shared" si="3"/>
        <v>0</v>
      </c>
    </row>
    <row r="200" spans="1:30" ht="16">
      <c r="A200" s="16">
        <v>93</v>
      </c>
      <c r="B200" s="16">
        <v>93</v>
      </c>
      <c r="C200" s="17" t="s">
        <v>818</v>
      </c>
      <c r="D200" s="17" t="s">
        <v>819</v>
      </c>
      <c r="E200" s="18" t="s">
        <v>820</v>
      </c>
      <c r="F200" s="17" t="s">
        <v>821</v>
      </c>
      <c r="G200" s="16">
        <v>4</v>
      </c>
      <c r="H200" s="16">
        <v>240</v>
      </c>
      <c r="I200" s="17" t="s">
        <v>433</v>
      </c>
      <c r="J200" s="8">
        <v>0</v>
      </c>
      <c r="K200" s="8">
        <v>0</v>
      </c>
      <c r="L200" s="8">
        <v>0</v>
      </c>
      <c r="M200" s="8">
        <v>0</v>
      </c>
      <c r="N200" s="8">
        <v>0</v>
      </c>
      <c r="O200" s="8">
        <v>0</v>
      </c>
      <c r="P200" s="8">
        <v>0</v>
      </c>
      <c r="Q200" s="8">
        <v>0</v>
      </c>
      <c r="R200" s="8">
        <v>0</v>
      </c>
      <c r="S200" s="8">
        <v>0</v>
      </c>
      <c r="T200" s="8">
        <v>0</v>
      </c>
      <c r="U200" s="8">
        <v>0</v>
      </c>
      <c r="V200" s="8">
        <v>0</v>
      </c>
      <c r="W200" s="8">
        <v>0</v>
      </c>
      <c r="X200" s="8">
        <v>0</v>
      </c>
      <c r="Y200" s="8">
        <v>0</v>
      </c>
      <c r="Z200" s="8">
        <v>0</v>
      </c>
      <c r="AA200" s="8">
        <f t="shared" si="0"/>
        <v>0</v>
      </c>
      <c r="AB200" s="8">
        <f t="shared" si="1"/>
        <v>0</v>
      </c>
      <c r="AC200" s="8">
        <f t="shared" si="2"/>
        <v>0</v>
      </c>
      <c r="AD200" s="8">
        <f t="shared" si="3"/>
        <v>1</v>
      </c>
    </row>
    <row r="201" spans="1:30" ht="16">
      <c r="A201" s="16">
        <v>140</v>
      </c>
      <c r="B201" s="16">
        <v>140</v>
      </c>
      <c r="C201" s="17" t="s">
        <v>822</v>
      </c>
      <c r="D201" s="17" t="s">
        <v>823</v>
      </c>
      <c r="E201" s="18" t="s">
        <v>824</v>
      </c>
      <c r="F201" s="17" t="s">
        <v>825</v>
      </c>
      <c r="G201" s="16">
        <v>1</v>
      </c>
      <c r="H201" s="16">
        <v>1</v>
      </c>
      <c r="I201" s="17" t="s">
        <v>433</v>
      </c>
      <c r="J201" s="8">
        <v>1</v>
      </c>
      <c r="K201" s="8">
        <v>0</v>
      </c>
      <c r="L201" s="8">
        <v>0</v>
      </c>
      <c r="M201" s="8">
        <v>0</v>
      </c>
      <c r="N201" s="8">
        <v>0</v>
      </c>
      <c r="O201" s="8">
        <v>0</v>
      </c>
      <c r="P201" s="8">
        <v>0</v>
      </c>
      <c r="Q201" s="8">
        <v>0</v>
      </c>
      <c r="R201" s="8">
        <v>0</v>
      </c>
      <c r="S201" s="8">
        <v>0</v>
      </c>
      <c r="T201" s="8">
        <v>0</v>
      </c>
      <c r="U201" s="8">
        <v>0</v>
      </c>
      <c r="V201" s="8">
        <v>0</v>
      </c>
      <c r="W201" s="8">
        <v>0</v>
      </c>
      <c r="X201" s="8">
        <v>0</v>
      </c>
      <c r="Y201" s="8">
        <v>0</v>
      </c>
      <c r="Z201" s="8">
        <v>0</v>
      </c>
      <c r="AA201" s="8">
        <f t="shared" si="0"/>
        <v>1</v>
      </c>
      <c r="AB201" s="8">
        <f t="shared" si="1"/>
        <v>0</v>
      </c>
      <c r="AC201" s="8">
        <f t="shared" si="2"/>
        <v>0</v>
      </c>
      <c r="AD201" s="8">
        <f t="shared" si="3"/>
        <v>0</v>
      </c>
    </row>
    <row r="202" spans="1:30" ht="16">
      <c r="A202" s="16">
        <v>308</v>
      </c>
      <c r="B202" s="16">
        <v>308</v>
      </c>
      <c r="C202" s="17" t="s">
        <v>826</v>
      </c>
      <c r="D202" s="17" t="s">
        <v>827</v>
      </c>
      <c r="E202" s="18" t="s">
        <v>828</v>
      </c>
      <c r="F202" s="17" t="s">
        <v>829</v>
      </c>
      <c r="G202" s="16">
        <v>4</v>
      </c>
      <c r="H202" s="16">
        <v>5</v>
      </c>
      <c r="I202" s="17" t="s">
        <v>433</v>
      </c>
      <c r="J202" s="8">
        <v>0</v>
      </c>
      <c r="K202" s="8">
        <v>0</v>
      </c>
      <c r="L202" s="8">
        <v>0</v>
      </c>
      <c r="M202" s="8">
        <v>0</v>
      </c>
      <c r="N202" s="8">
        <v>0</v>
      </c>
      <c r="O202" s="8">
        <v>0</v>
      </c>
      <c r="P202" s="8">
        <v>0</v>
      </c>
      <c r="Q202" s="8">
        <v>0</v>
      </c>
      <c r="R202" s="8">
        <v>0</v>
      </c>
      <c r="S202" s="8">
        <v>0</v>
      </c>
      <c r="T202" s="8">
        <v>0</v>
      </c>
      <c r="U202" s="8">
        <v>0</v>
      </c>
      <c r="V202" s="8">
        <v>0</v>
      </c>
      <c r="W202" s="8">
        <v>0</v>
      </c>
      <c r="X202" s="8">
        <v>0</v>
      </c>
      <c r="Y202" s="8">
        <v>0</v>
      </c>
      <c r="Z202" s="8">
        <v>0</v>
      </c>
      <c r="AA202" s="8">
        <f t="shared" si="0"/>
        <v>0</v>
      </c>
      <c r="AB202" s="8">
        <f t="shared" si="1"/>
        <v>0</v>
      </c>
      <c r="AC202" s="8">
        <f t="shared" si="2"/>
        <v>0</v>
      </c>
      <c r="AD202" s="8">
        <f t="shared" si="3"/>
        <v>1</v>
      </c>
    </row>
    <row r="203" spans="1:30" ht="16">
      <c r="A203" s="16">
        <v>1463</v>
      </c>
      <c r="B203" s="16">
        <v>1463</v>
      </c>
      <c r="C203" s="17" t="s">
        <v>830</v>
      </c>
      <c r="D203" s="17" t="s">
        <v>831</v>
      </c>
      <c r="E203" s="18" t="s">
        <v>832</v>
      </c>
      <c r="F203" s="17" t="s">
        <v>833</v>
      </c>
      <c r="G203" s="16">
        <v>1</v>
      </c>
      <c r="H203" s="16">
        <v>0</v>
      </c>
      <c r="I203" s="17" t="s">
        <v>834</v>
      </c>
      <c r="J203" s="8">
        <v>0</v>
      </c>
      <c r="K203" s="8">
        <v>1</v>
      </c>
      <c r="L203" s="8">
        <v>0</v>
      </c>
      <c r="M203" s="8">
        <v>0</v>
      </c>
      <c r="N203" s="8">
        <v>0</v>
      </c>
      <c r="O203" s="8">
        <v>0</v>
      </c>
      <c r="P203" s="8">
        <v>0</v>
      </c>
      <c r="Q203" s="8">
        <v>0</v>
      </c>
      <c r="R203" s="8">
        <v>0</v>
      </c>
      <c r="S203" s="8">
        <v>0</v>
      </c>
      <c r="T203" s="8">
        <v>0</v>
      </c>
      <c r="U203" s="8">
        <v>0</v>
      </c>
      <c r="V203" s="8">
        <v>0</v>
      </c>
      <c r="W203" s="8">
        <v>0</v>
      </c>
      <c r="X203" s="8">
        <v>0</v>
      </c>
      <c r="Y203" s="8">
        <v>0</v>
      </c>
      <c r="Z203" s="8">
        <v>0</v>
      </c>
      <c r="AA203" s="8">
        <f t="shared" si="0"/>
        <v>1</v>
      </c>
      <c r="AB203" s="8">
        <f t="shared" si="1"/>
        <v>0</v>
      </c>
      <c r="AC203" s="8">
        <f t="shared" si="2"/>
        <v>0</v>
      </c>
      <c r="AD203" s="8">
        <f t="shared" si="3"/>
        <v>0</v>
      </c>
    </row>
    <row r="204" spans="1:30" ht="16">
      <c r="A204" s="16">
        <v>4570</v>
      </c>
      <c r="B204" s="16">
        <v>4570</v>
      </c>
      <c r="C204" s="17" t="s">
        <v>835</v>
      </c>
      <c r="D204" s="17" t="s">
        <v>836</v>
      </c>
      <c r="E204" s="18" t="s">
        <v>837</v>
      </c>
      <c r="F204" s="17" t="s">
        <v>838</v>
      </c>
      <c r="G204" s="16">
        <v>5</v>
      </c>
      <c r="H204" s="16">
        <v>0</v>
      </c>
      <c r="I204" s="17" t="s">
        <v>834</v>
      </c>
      <c r="J204" s="8">
        <v>0</v>
      </c>
      <c r="K204" s="8">
        <v>0</v>
      </c>
      <c r="L204" s="8">
        <v>0</v>
      </c>
      <c r="M204" s="8">
        <v>0</v>
      </c>
      <c r="N204" s="8">
        <v>0</v>
      </c>
      <c r="O204" s="8">
        <v>0</v>
      </c>
      <c r="P204" s="8">
        <v>0</v>
      </c>
      <c r="Q204" s="8">
        <v>0</v>
      </c>
      <c r="R204" s="8">
        <v>0</v>
      </c>
      <c r="S204" s="8">
        <v>0</v>
      </c>
      <c r="T204" s="8">
        <v>0</v>
      </c>
      <c r="U204" s="8">
        <v>0</v>
      </c>
      <c r="V204" s="8">
        <v>0</v>
      </c>
      <c r="W204" s="8">
        <v>0</v>
      </c>
      <c r="X204" s="8">
        <v>0</v>
      </c>
      <c r="Y204" s="8">
        <v>0</v>
      </c>
      <c r="Z204" s="8">
        <v>0</v>
      </c>
      <c r="AA204" s="8">
        <f t="shared" si="0"/>
        <v>0</v>
      </c>
      <c r="AB204" s="8">
        <f t="shared" si="1"/>
        <v>0</v>
      </c>
      <c r="AC204" s="8">
        <f t="shared" si="2"/>
        <v>0</v>
      </c>
      <c r="AD204" s="8">
        <f t="shared" si="3"/>
        <v>1</v>
      </c>
    </row>
    <row r="205" spans="1:30" ht="16">
      <c r="A205" s="16">
        <v>1703</v>
      </c>
      <c r="B205" s="16">
        <v>1703</v>
      </c>
      <c r="C205" s="17" t="s">
        <v>839</v>
      </c>
      <c r="D205" s="17" t="s">
        <v>840</v>
      </c>
      <c r="E205" s="18" t="s">
        <v>841</v>
      </c>
      <c r="F205" s="17" t="s">
        <v>842</v>
      </c>
      <c r="G205" s="16">
        <v>5</v>
      </c>
      <c r="H205" s="16">
        <v>0</v>
      </c>
      <c r="I205" s="17" t="s">
        <v>834</v>
      </c>
      <c r="J205" s="8">
        <v>0</v>
      </c>
      <c r="K205" s="8">
        <v>0</v>
      </c>
      <c r="L205" s="8">
        <v>0</v>
      </c>
      <c r="M205" s="8">
        <v>0</v>
      </c>
      <c r="N205" s="8">
        <v>0</v>
      </c>
      <c r="O205" s="8">
        <v>0</v>
      </c>
      <c r="P205" s="8">
        <v>0</v>
      </c>
      <c r="Q205" s="8">
        <v>0</v>
      </c>
      <c r="R205" s="8">
        <v>0</v>
      </c>
      <c r="S205" s="8">
        <v>0</v>
      </c>
      <c r="T205" s="8">
        <v>0</v>
      </c>
      <c r="U205" s="8">
        <v>0</v>
      </c>
      <c r="V205" s="8">
        <v>0</v>
      </c>
      <c r="W205" s="8">
        <v>0</v>
      </c>
      <c r="X205" s="8">
        <v>0</v>
      </c>
      <c r="Y205" s="8">
        <v>0</v>
      </c>
      <c r="Z205" s="8">
        <v>0</v>
      </c>
      <c r="AA205" s="8">
        <f t="shared" si="0"/>
        <v>0</v>
      </c>
      <c r="AB205" s="8">
        <f t="shared" si="1"/>
        <v>0</v>
      </c>
      <c r="AC205" s="8">
        <f t="shared" si="2"/>
        <v>0</v>
      </c>
      <c r="AD205" s="8">
        <f t="shared" si="3"/>
        <v>1</v>
      </c>
    </row>
    <row r="206" spans="1:30" ht="16">
      <c r="A206" s="16">
        <v>1657</v>
      </c>
      <c r="B206" s="16">
        <v>1657</v>
      </c>
      <c r="C206" s="17" t="s">
        <v>843</v>
      </c>
      <c r="D206" s="17" t="s">
        <v>844</v>
      </c>
      <c r="E206" s="18" t="s">
        <v>845</v>
      </c>
      <c r="F206" s="17" t="s">
        <v>846</v>
      </c>
      <c r="G206" s="16">
        <v>2</v>
      </c>
      <c r="H206" s="16">
        <v>0</v>
      </c>
      <c r="I206" s="17" t="s">
        <v>834</v>
      </c>
      <c r="J206" s="8">
        <v>0</v>
      </c>
      <c r="K206" s="8">
        <v>0</v>
      </c>
      <c r="L206" s="8">
        <v>0</v>
      </c>
      <c r="M206" s="8">
        <v>1</v>
      </c>
      <c r="N206" s="8">
        <v>0</v>
      </c>
      <c r="O206" s="8">
        <v>0</v>
      </c>
      <c r="P206" s="8">
        <v>0</v>
      </c>
      <c r="Q206" s="8">
        <v>0</v>
      </c>
      <c r="R206" s="8">
        <v>0</v>
      </c>
      <c r="S206" s="8">
        <v>0</v>
      </c>
      <c r="T206" s="8">
        <v>0</v>
      </c>
      <c r="U206" s="8">
        <v>0</v>
      </c>
      <c r="V206" s="8">
        <v>0</v>
      </c>
      <c r="W206" s="8">
        <v>0</v>
      </c>
      <c r="X206" s="8">
        <v>0</v>
      </c>
      <c r="Y206" s="8">
        <v>0</v>
      </c>
      <c r="Z206" s="8">
        <v>0</v>
      </c>
      <c r="AA206" s="8">
        <f t="shared" si="0"/>
        <v>1</v>
      </c>
      <c r="AB206" s="8">
        <f t="shared" si="1"/>
        <v>0</v>
      </c>
      <c r="AC206" s="8">
        <f t="shared" si="2"/>
        <v>0</v>
      </c>
      <c r="AD206" s="8">
        <f t="shared" si="3"/>
        <v>0</v>
      </c>
    </row>
    <row r="207" spans="1:30" ht="16">
      <c r="A207" s="16">
        <v>301</v>
      </c>
      <c r="B207" s="16">
        <v>301</v>
      </c>
      <c r="C207" s="17" t="s">
        <v>847</v>
      </c>
      <c r="D207" s="17" t="s">
        <v>848</v>
      </c>
      <c r="E207" s="18" t="s">
        <v>849</v>
      </c>
      <c r="F207" s="17" t="s">
        <v>850</v>
      </c>
      <c r="G207" s="16">
        <v>1</v>
      </c>
      <c r="H207" s="16">
        <v>0</v>
      </c>
      <c r="I207" s="17" t="s">
        <v>834</v>
      </c>
      <c r="J207" s="8">
        <v>0</v>
      </c>
      <c r="K207" s="8">
        <v>0</v>
      </c>
      <c r="L207" s="8">
        <v>0</v>
      </c>
      <c r="M207" s="8">
        <v>0</v>
      </c>
      <c r="N207" s="8">
        <v>0</v>
      </c>
      <c r="O207" s="8">
        <v>0</v>
      </c>
      <c r="P207" s="8">
        <v>0</v>
      </c>
      <c r="Q207" s="8">
        <v>0</v>
      </c>
      <c r="R207" s="8">
        <v>0</v>
      </c>
      <c r="S207" s="8">
        <v>0</v>
      </c>
      <c r="T207" s="8">
        <v>0</v>
      </c>
      <c r="U207" s="8">
        <v>0</v>
      </c>
      <c r="V207" s="8">
        <v>0</v>
      </c>
      <c r="W207" s="8">
        <v>1</v>
      </c>
      <c r="X207" s="8">
        <v>0</v>
      </c>
      <c r="Y207" s="8">
        <v>0</v>
      </c>
      <c r="Z207" s="8">
        <v>0</v>
      </c>
      <c r="AA207" s="8">
        <f t="shared" si="0"/>
        <v>0</v>
      </c>
      <c r="AB207" s="8">
        <f t="shared" si="1"/>
        <v>0</v>
      </c>
      <c r="AC207" s="8">
        <f t="shared" si="2"/>
        <v>1</v>
      </c>
      <c r="AD207" s="8">
        <f t="shared" si="3"/>
        <v>0</v>
      </c>
    </row>
    <row r="208" spans="1:30" ht="16">
      <c r="A208" s="16">
        <v>2098</v>
      </c>
      <c r="B208" s="16">
        <v>2098</v>
      </c>
      <c r="C208" s="17" t="s">
        <v>851</v>
      </c>
      <c r="D208" s="17" t="s">
        <v>852</v>
      </c>
      <c r="E208" s="18" t="s">
        <v>853</v>
      </c>
      <c r="F208" s="17" t="s">
        <v>854</v>
      </c>
      <c r="G208" s="16">
        <v>5</v>
      </c>
      <c r="H208" s="16">
        <v>0</v>
      </c>
      <c r="I208" s="17" t="s">
        <v>834</v>
      </c>
      <c r="J208" s="8">
        <v>0</v>
      </c>
      <c r="K208" s="8">
        <v>0</v>
      </c>
      <c r="L208" s="8">
        <v>0</v>
      </c>
      <c r="M208" s="8">
        <v>0</v>
      </c>
      <c r="N208" s="8">
        <v>0</v>
      </c>
      <c r="O208" s="8">
        <v>0</v>
      </c>
      <c r="P208" s="8">
        <v>0</v>
      </c>
      <c r="Q208" s="8">
        <v>0</v>
      </c>
      <c r="R208" s="8">
        <v>0</v>
      </c>
      <c r="S208" s="8">
        <v>0</v>
      </c>
      <c r="T208" s="8">
        <v>0</v>
      </c>
      <c r="U208" s="8">
        <v>0</v>
      </c>
      <c r="V208" s="8">
        <v>0</v>
      </c>
      <c r="W208" s="8">
        <v>0</v>
      </c>
      <c r="X208" s="8">
        <v>0</v>
      </c>
      <c r="Y208" s="8">
        <v>0</v>
      </c>
      <c r="Z208" s="8">
        <v>0</v>
      </c>
      <c r="AA208" s="8">
        <f t="shared" si="0"/>
        <v>0</v>
      </c>
      <c r="AB208" s="8">
        <f t="shared" si="1"/>
        <v>0</v>
      </c>
      <c r="AC208" s="8">
        <f t="shared" si="2"/>
        <v>0</v>
      </c>
      <c r="AD208" s="8">
        <f t="shared" si="3"/>
        <v>1</v>
      </c>
    </row>
    <row r="209" spans="1:30" ht="16">
      <c r="A209" s="16">
        <v>5718</v>
      </c>
      <c r="B209" s="16">
        <v>5718</v>
      </c>
      <c r="C209" s="17" t="s">
        <v>855</v>
      </c>
      <c r="D209" s="17" t="s">
        <v>856</v>
      </c>
      <c r="E209" s="18" t="s">
        <v>857</v>
      </c>
      <c r="F209" s="17" t="s">
        <v>858</v>
      </c>
      <c r="G209" s="16">
        <v>1</v>
      </c>
      <c r="H209" s="16">
        <v>0</v>
      </c>
      <c r="I209" s="17" t="s">
        <v>834</v>
      </c>
      <c r="J209" s="8">
        <v>0</v>
      </c>
      <c r="K209" s="8">
        <v>1</v>
      </c>
      <c r="L209" s="8">
        <v>0</v>
      </c>
      <c r="M209" s="8">
        <v>0</v>
      </c>
      <c r="N209" s="8">
        <v>0</v>
      </c>
      <c r="O209" s="8">
        <v>0</v>
      </c>
      <c r="P209" s="8">
        <v>0</v>
      </c>
      <c r="Q209" s="8">
        <v>0</v>
      </c>
      <c r="R209" s="8">
        <v>0</v>
      </c>
      <c r="S209" s="8">
        <v>0</v>
      </c>
      <c r="T209" s="8">
        <v>0</v>
      </c>
      <c r="U209" s="8">
        <v>0</v>
      </c>
      <c r="V209" s="8">
        <v>0</v>
      </c>
      <c r="W209" s="8">
        <v>1</v>
      </c>
      <c r="X209" s="8">
        <v>0</v>
      </c>
      <c r="Y209" s="8">
        <v>0</v>
      </c>
      <c r="Z209" s="8">
        <v>0</v>
      </c>
      <c r="AA209" s="8">
        <f t="shared" si="0"/>
        <v>1</v>
      </c>
      <c r="AB209" s="8">
        <f t="shared" si="1"/>
        <v>0</v>
      </c>
      <c r="AC209" s="8">
        <f t="shared" si="2"/>
        <v>1</v>
      </c>
      <c r="AD209" s="8">
        <f t="shared" si="3"/>
        <v>0</v>
      </c>
    </row>
    <row r="210" spans="1:30" ht="16">
      <c r="A210" s="16">
        <v>6548</v>
      </c>
      <c r="B210" s="16">
        <v>6548</v>
      </c>
      <c r="C210" s="17" t="s">
        <v>859</v>
      </c>
      <c r="D210" s="17" t="s">
        <v>860</v>
      </c>
      <c r="E210" s="18" t="s">
        <v>861</v>
      </c>
      <c r="F210" s="17" t="s">
        <v>862</v>
      </c>
      <c r="G210" s="16">
        <v>3</v>
      </c>
      <c r="H210" s="16">
        <v>2</v>
      </c>
      <c r="I210" s="17" t="s">
        <v>834</v>
      </c>
      <c r="J210" s="8">
        <v>0</v>
      </c>
      <c r="K210" s="8">
        <v>0</v>
      </c>
      <c r="L210" s="8">
        <v>0</v>
      </c>
      <c r="M210" s="8">
        <v>1</v>
      </c>
      <c r="N210" s="8">
        <v>0</v>
      </c>
      <c r="O210" s="8">
        <v>0</v>
      </c>
      <c r="P210" s="8">
        <v>0</v>
      </c>
      <c r="Q210" s="8">
        <v>0</v>
      </c>
      <c r="R210" s="8">
        <v>0</v>
      </c>
      <c r="S210" s="8">
        <v>0</v>
      </c>
      <c r="T210" s="8">
        <v>0</v>
      </c>
      <c r="U210" s="8">
        <v>0</v>
      </c>
      <c r="V210" s="8">
        <v>0</v>
      </c>
      <c r="W210" s="8">
        <v>0</v>
      </c>
      <c r="X210" s="8">
        <v>0</v>
      </c>
      <c r="Y210" s="8">
        <v>0</v>
      </c>
      <c r="Z210" s="8">
        <v>0</v>
      </c>
      <c r="AA210" s="8">
        <f t="shared" si="0"/>
        <v>1</v>
      </c>
      <c r="AB210" s="8">
        <f t="shared" si="1"/>
        <v>0</v>
      </c>
      <c r="AC210" s="8">
        <f t="shared" si="2"/>
        <v>0</v>
      </c>
      <c r="AD210" s="8">
        <f t="shared" si="3"/>
        <v>0</v>
      </c>
    </row>
    <row r="211" spans="1:30" ht="16">
      <c r="A211" s="16">
        <v>4133</v>
      </c>
      <c r="B211" s="16">
        <v>4133</v>
      </c>
      <c r="C211" s="17" t="s">
        <v>863</v>
      </c>
      <c r="D211" s="17" t="s">
        <v>864</v>
      </c>
      <c r="E211" s="18" t="s">
        <v>865</v>
      </c>
      <c r="F211" s="17" t="s">
        <v>866</v>
      </c>
      <c r="G211" s="16">
        <v>5</v>
      </c>
      <c r="H211" s="16">
        <v>0</v>
      </c>
      <c r="I211" s="17" t="s">
        <v>834</v>
      </c>
      <c r="J211" s="8">
        <v>0</v>
      </c>
      <c r="K211" s="8">
        <v>0</v>
      </c>
      <c r="L211" s="8">
        <v>0</v>
      </c>
      <c r="M211" s="8">
        <v>0</v>
      </c>
      <c r="N211" s="8">
        <v>0</v>
      </c>
      <c r="O211" s="8">
        <v>0</v>
      </c>
      <c r="P211" s="8">
        <v>0</v>
      </c>
      <c r="Q211" s="8">
        <v>0</v>
      </c>
      <c r="R211" s="8">
        <v>0</v>
      </c>
      <c r="S211" s="8">
        <v>0</v>
      </c>
      <c r="T211" s="8">
        <v>0</v>
      </c>
      <c r="U211" s="8">
        <v>0</v>
      </c>
      <c r="V211" s="8">
        <v>0</v>
      </c>
      <c r="W211" s="8">
        <v>0</v>
      </c>
      <c r="X211" s="8">
        <v>0</v>
      </c>
      <c r="Y211" s="8">
        <v>0</v>
      </c>
      <c r="Z211" s="8">
        <v>0</v>
      </c>
      <c r="AA211" s="8">
        <f t="shared" si="0"/>
        <v>0</v>
      </c>
      <c r="AB211" s="8">
        <f t="shared" si="1"/>
        <v>0</v>
      </c>
      <c r="AC211" s="8">
        <f t="shared" si="2"/>
        <v>0</v>
      </c>
      <c r="AD211" s="8">
        <f t="shared" si="3"/>
        <v>1</v>
      </c>
    </row>
    <row r="212" spans="1:30" ht="16">
      <c r="A212" s="16">
        <v>5343</v>
      </c>
      <c r="B212" s="16">
        <v>5343</v>
      </c>
      <c r="C212" s="17" t="s">
        <v>867</v>
      </c>
      <c r="D212" s="17" t="s">
        <v>868</v>
      </c>
      <c r="E212" s="18" t="s">
        <v>869</v>
      </c>
      <c r="F212" s="17" t="s">
        <v>870</v>
      </c>
      <c r="G212" s="16">
        <v>4</v>
      </c>
      <c r="H212" s="16">
        <v>0</v>
      </c>
      <c r="I212" s="17" t="s">
        <v>834</v>
      </c>
      <c r="J212" s="8">
        <v>0</v>
      </c>
      <c r="K212" s="8">
        <v>0</v>
      </c>
      <c r="L212" s="8">
        <v>0</v>
      </c>
      <c r="M212" s="8">
        <v>0</v>
      </c>
      <c r="N212" s="8">
        <v>0</v>
      </c>
      <c r="O212" s="8">
        <v>0</v>
      </c>
      <c r="P212" s="8">
        <v>0</v>
      </c>
      <c r="Q212" s="8">
        <v>0</v>
      </c>
      <c r="R212" s="8">
        <v>0</v>
      </c>
      <c r="S212" s="8">
        <v>0</v>
      </c>
      <c r="T212" s="8">
        <v>0</v>
      </c>
      <c r="U212" s="8">
        <v>0</v>
      </c>
      <c r="V212" s="8">
        <v>0</v>
      </c>
      <c r="W212" s="8">
        <v>0</v>
      </c>
      <c r="X212" s="8">
        <v>0</v>
      </c>
      <c r="Y212" s="8">
        <v>0</v>
      </c>
      <c r="Z212" s="8">
        <v>0</v>
      </c>
      <c r="AA212" s="8">
        <f t="shared" si="0"/>
        <v>0</v>
      </c>
      <c r="AB212" s="8">
        <f t="shared" si="1"/>
        <v>0</v>
      </c>
      <c r="AC212" s="8">
        <f t="shared" si="2"/>
        <v>0</v>
      </c>
      <c r="AD212" s="8">
        <f t="shared" si="3"/>
        <v>1</v>
      </c>
    </row>
    <row r="213" spans="1:30" ht="16">
      <c r="A213" s="16">
        <v>2506</v>
      </c>
      <c r="B213" s="16">
        <v>2506</v>
      </c>
      <c r="C213" s="17" t="s">
        <v>871</v>
      </c>
      <c r="D213" s="17" t="s">
        <v>872</v>
      </c>
      <c r="E213" s="18" t="s">
        <v>873</v>
      </c>
      <c r="F213" s="17" t="s">
        <v>874</v>
      </c>
      <c r="G213" s="16">
        <v>3</v>
      </c>
      <c r="H213" s="16">
        <v>0</v>
      </c>
      <c r="I213" s="17" t="s">
        <v>834</v>
      </c>
      <c r="J213" s="8">
        <v>0</v>
      </c>
      <c r="K213" s="8">
        <v>0</v>
      </c>
      <c r="L213" s="8">
        <v>0</v>
      </c>
      <c r="M213" s="8">
        <v>1</v>
      </c>
      <c r="N213" s="8">
        <v>0</v>
      </c>
      <c r="O213" s="8">
        <v>0</v>
      </c>
      <c r="P213" s="8">
        <v>0</v>
      </c>
      <c r="Q213" s="8">
        <v>0</v>
      </c>
      <c r="R213" s="8">
        <v>0</v>
      </c>
      <c r="S213" s="8">
        <v>0</v>
      </c>
      <c r="T213" s="8">
        <v>0</v>
      </c>
      <c r="U213" s="8">
        <v>0</v>
      </c>
      <c r="V213" s="8">
        <v>0</v>
      </c>
      <c r="W213" s="8">
        <v>0</v>
      </c>
      <c r="X213" s="8">
        <v>0</v>
      </c>
      <c r="Y213" s="8">
        <v>0</v>
      </c>
      <c r="Z213" s="8">
        <v>0</v>
      </c>
      <c r="AA213" s="8">
        <f t="shared" si="0"/>
        <v>1</v>
      </c>
      <c r="AB213" s="8">
        <f t="shared" si="1"/>
        <v>0</v>
      </c>
      <c r="AC213" s="8">
        <f t="shared" si="2"/>
        <v>0</v>
      </c>
      <c r="AD213" s="8">
        <f t="shared" si="3"/>
        <v>0</v>
      </c>
    </row>
    <row r="214" spans="1:30" ht="16">
      <c r="A214" s="16">
        <v>729</v>
      </c>
      <c r="B214" s="16">
        <v>729</v>
      </c>
      <c r="C214" s="17" t="s">
        <v>875</v>
      </c>
      <c r="D214" s="17" t="s">
        <v>876</v>
      </c>
      <c r="E214" s="18" t="s">
        <v>877</v>
      </c>
      <c r="F214" s="17" t="s">
        <v>878</v>
      </c>
      <c r="G214" s="16">
        <v>5</v>
      </c>
      <c r="H214" s="16">
        <v>143</v>
      </c>
      <c r="I214" s="17" t="s">
        <v>834</v>
      </c>
      <c r="J214" s="8">
        <v>0</v>
      </c>
      <c r="K214" s="8">
        <v>0</v>
      </c>
      <c r="L214" s="8">
        <v>0</v>
      </c>
      <c r="M214" s="8">
        <v>0</v>
      </c>
      <c r="N214" s="8">
        <v>0</v>
      </c>
      <c r="O214" s="8">
        <v>0</v>
      </c>
      <c r="P214" s="8">
        <v>0</v>
      </c>
      <c r="Q214" s="8">
        <v>0</v>
      </c>
      <c r="R214" s="8">
        <v>0</v>
      </c>
      <c r="S214" s="8">
        <v>0</v>
      </c>
      <c r="T214" s="8">
        <v>0</v>
      </c>
      <c r="U214" s="8">
        <v>0</v>
      </c>
      <c r="V214" s="8">
        <v>0</v>
      </c>
      <c r="W214" s="8">
        <v>0</v>
      </c>
      <c r="X214" s="8">
        <v>0</v>
      </c>
      <c r="Y214" s="8">
        <v>0</v>
      </c>
      <c r="Z214" s="8">
        <v>0</v>
      </c>
      <c r="AA214" s="8">
        <f t="shared" si="0"/>
        <v>0</v>
      </c>
      <c r="AB214" s="8">
        <f t="shared" si="1"/>
        <v>0</v>
      </c>
      <c r="AC214" s="8">
        <f t="shared" si="2"/>
        <v>0</v>
      </c>
      <c r="AD214" s="8">
        <f t="shared" si="3"/>
        <v>1</v>
      </c>
    </row>
    <row r="215" spans="1:30" ht="16">
      <c r="A215" s="16">
        <v>3611</v>
      </c>
      <c r="B215" s="16">
        <v>3611</v>
      </c>
      <c r="C215" s="17" t="s">
        <v>879</v>
      </c>
      <c r="D215" s="17" t="s">
        <v>880</v>
      </c>
      <c r="E215" s="18" t="s">
        <v>881</v>
      </c>
      <c r="F215" s="17" t="s">
        <v>882</v>
      </c>
      <c r="G215" s="16">
        <v>5</v>
      </c>
      <c r="H215" s="16">
        <v>0</v>
      </c>
      <c r="I215" s="17" t="s">
        <v>834</v>
      </c>
      <c r="J215" s="8">
        <v>0</v>
      </c>
      <c r="K215" s="8">
        <v>0</v>
      </c>
      <c r="L215" s="8">
        <v>0</v>
      </c>
      <c r="M215" s="8">
        <v>0</v>
      </c>
      <c r="N215" s="8">
        <v>0</v>
      </c>
      <c r="O215" s="8">
        <v>0</v>
      </c>
      <c r="P215" s="8">
        <v>0</v>
      </c>
      <c r="Q215" s="8">
        <v>0</v>
      </c>
      <c r="R215" s="8">
        <v>0</v>
      </c>
      <c r="S215" s="8">
        <v>0</v>
      </c>
      <c r="T215" s="8">
        <v>0</v>
      </c>
      <c r="U215" s="8">
        <v>0</v>
      </c>
      <c r="V215" s="8">
        <v>0</v>
      </c>
      <c r="W215" s="8">
        <v>0</v>
      </c>
      <c r="X215" s="8">
        <v>0</v>
      </c>
      <c r="Y215" s="8">
        <v>0</v>
      </c>
      <c r="Z215" s="8">
        <v>0</v>
      </c>
      <c r="AA215" s="8">
        <f t="shared" si="0"/>
        <v>0</v>
      </c>
      <c r="AB215" s="8">
        <f t="shared" si="1"/>
        <v>0</v>
      </c>
      <c r="AC215" s="8">
        <f t="shared" si="2"/>
        <v>0</v>
      </c>
      <c r="AD215" s="8">
        <f t="shared" si="3"/>
        <v>1</v>
      </c>
    </row>
    <row r="216" spans="1:30" ht="16">
      <c r="A216" s="16">
        <v>2332</v>
      </c>
      <c r="B216" s="16">
        <v>2332</v>
      </c>
      <c r="C216" s="17" t="s">
        <v>883</v>
      </c>
      <c r="D216" s="17" t="s">
        <v>884</v>
      </c>
      <c r="E216" s="18" t="s">
        <v>885</v>
      </c>
      <c r="F216" s="17" t="s">
        <v>886</v>
      </c>
      <c r="G216" s="16">
        <v>5</v>
      </c>
      <c r="H216" s="16">
        <v>0</v>
      </c>
      <c r="I216" s="17" t="s">
        <v>834</v>
      </c>
      <c r="J216" s="8">
        <v>0</v>
      </c>
      <c r="K216" s="8">
        <v>0</v>
      </c>
      <c r="L216" s="8">
        <v>0</v>
      </c>
      <c r="M216" s="8">
        <v>0</v>
      </c>
      <c r="N216" s="8">
        <v>0</v>
      </c>
      <c r="O216" s="8">
        <v>0</v>
      </c>
      <c r="P216" s="8">
        <v>0</v>
      </c>
      <c r="Q216" s="8">
        <v>0</v>
      </c>
      <c r="R216" s="8">
        <v>0</v>
      </c>
      <c r="S216" s="8">
        <v>0</v>
      </c>
      <c r="T216" s="8">
        <v>0</v>
      </c>
      <c r="U216" s="8">
        <v>0</v>
      </c>
      <c r="V216" s="8">
        <v>0</v>
      </c>
      <c r="W216" s="8">
        <v>0</v>
      </c>
      <c r="X216" s="8">
        <v>0</v>
      </c>
      <c r="Y216" s="8">
        <v>0</v>
      </c>
      <c r="Z216" s="8">
        <v>0</v>
      </c>
      <c r="AA216" s="8">
        <f t="shared" si="0"/>
        <v>0</v>
      </c>
      <c r="AB216" s="8">
        <f t="shared" si="1"/>
        <v>0</v>
      </c>
      <c r="AC216" s="8">
        <f t="shared" si="2"/>
        <v>0</v>
      </c>
      <c r="AD216" s="8">
        <f t="shared" si="3"/>
        <v>1</v>
      </c>
    </row>
    <row r="217" spans="1:30" ht="16">
      <c r="A217" s="16">
        <v>4241</v>
      </c>
      <c r="B217" s="16">
        <v>4241</v>
      </c>
      <c r="C217" s="17" t="s">
        <v>887</v>
      </c>
      <c r="D217" s="17" t="s">
        <v>888</v>
      </c>
      <c r="E217" s="18" t="s">
        <v>889</v>
      </c>
      <c r="F217" s="17" t="s">
        <v>890</v>
      </c>
      <c r="G217" s="16">
        <v>4</v>
      </c>
      <c r="H217" s="16">
        <v>0</v>
      </c>
      <c r="I217" s="17" t="s">
        <v>834</v>
      </c>
      <c r="J217" s="8">
        <v>0</v>
      </c>
      <c r="K217" s="8">
        <v>0</v>
      </c>
      <c r="L217" s="8">
        <v>0</v>
      </c>
      <c r="M217" s="8">
        <v>0</v>
      </c>
      <c r="N217" s="8">
        <v>0</v>
      </c>
      <c r="O217" s="8">
        <v>0</v>
      </c>
      <c r="P217" s="8">
        <v>0</v>
      </c>
      <c r="Q217" s="8">
        <v>0</v>
      </c>
      <c r="R217" s="8">
        <v>0</v>
      </c>
      <c r="S217" s="8">
        <v>0</v>
      </c>
      <c r="T217" s="8">
        <v>0</v>
      </c>
      <c r="U217" s="8">
        <v>0</v>
      </c>
      <c r="V217" s="8">
        <v>0</v>
      </c>
      <c r="W217" s="8">
        <v>0</v>
      </c>
      <c r="X217" s="8">
        <v>0</v>
      </c>
      <c r="Y217" s="8">
        <v>0</v>
      </c>
      <c r="Z217" s="8">
        <v>0</v>
      </c>
      <c r="AA217" s="8">
        <f t="shared" si="0"/>
        <v>0</v>
      </c>
      <c r="AB217" s="8">
        <f t="shared" si="1"/>
        <v>0</v>
      </c>
      <c r="AC217" s="8">
        <f t="shared" si="2"/>
        <v>0</v>
      </c>
      <c r="AD217" s="8">
        <f t="shared" si="3"/>
        <v>1</v>
      </c>
    </row>
    <row r="218" spans="1:30" ht="16">
      <c r="A218" s="16">
        <v>1235</v>
      </c>
      <c r="B218" s="16">
        <v>1235</v>
      </c>
      <c r="C218" s="17" t="s">
        <v>891</v>
      </c>
      <c r="D218" s="17" t="s">
        <v>892</v>
      </c>
      <c r="E218" s="18" t="s">
        <v>893</v>
      </c>
      <c r="F218" s="17" t="s">
        <v>894</v>
      </c>
      <c r="G218" s="16">
        <v>4</v>
      </c>
      <c r="H218" s="16">
        <v>3</v>
      </c>
      <c r="I218" s="17" t="s">
        <v>834</v>
      </c>
      <c r="J218" s="8">
        <v>0</v>
      </c>
      <c r="K218" s="8">
        <v>0</v>
      </c>
      <c r="L218" s="8">
        <v>0</v>
      </c>
      <c r="M218" s="8">
        <v>0</v>
      </c>
      <c r="N218" s="8">
        <v>0</v>
      </c>
      <c r="O218" s="8">
        <v>0</v>
      </c>
      <c r="P218" s="8">
        <v>0</v>
      </c>
      <c r="Q218" s="8">
        <v>0</v>
      </c>
      <c r="R218" s="8">
        <v>0</v>
      </c>
      <c r="S218" s="8">
        <v>0</v>
      </c>
      <c r="T218" s="8">
        <v>0</v>
      </c>
      <c r="U218" s="8">
        <v>0</v>
      </c>
      <c r="V218" s="8">
        <v>0</v>
      </c>
      <c r="W218" s="8">
        <v>0</v>
      </c>
      <c r="X218" s="8">
        <v>0</v>
      </c>
      <c r="Y218" s="8">
        <v>0</v>
      </c>
      <c r="Z218" s="8">
        <v>0</v>
      </c>
      <c r="AA218" s="8">
        <f t="shared" si="0"/>
        <v>0</v>
      </c>
      <c r="AB218" s="8">
        <f t="shared" si="1"/>
        <v>0</v>
      </c>
      <c r="AC218" s="8">
        <f t="shared" si="2"/>
        <v>0</v>
      </c>
      <c r="AD218" s="8">
        <f t="shared" si="3"/>
        <v>1</v>
      </c>
    </row>
    <row r="219" spans="1:30" ht="16">
      <c r="A219" s="16">
        <v>5535</v>
      </c>
      <c r="B219" s="16">
        <v>5535</v>
      </c>
      <c r="C219" s="17" t="s">
        <v>895</v>
      </c>
      <c r="D219" s="17" t="s">
        <v>896</v>
      </c>
      <c r="E219" s="18" t="s">
        <v>897</v>
      </c>
      <c r="F219" s="17" t="s">
        <v>898</v>
      </c>
      <c r="G219" s="16">
        <v>5</v>
      </c>
      <c r="H219" s="16">
        <v>0</v>
      </c>
      <c r="I219" s="17" t="s">
        <v>834</v>
      </c>
      <c r="J219" s="8">
        <v>0</v>
      </c>
      <c r="K219" s="8">
        <v>0</v>
      </c>
      <c r="L219" s="8">
        <v>0</v>
      </c>
      <c r="M219" s="8">
        <v>0</v>
      </c>
      <c r="N219" s="8">
        <v>0</v>
      </c>
      <c r="O219" s="8">
        <v>0</v>
      </c>
      <c r="P219" s="8">
        <v>0</v>
      </c>
      <c r="Q219" s="8">
        <v>0</v>
      </c>
      <c r="R219" s="8">
        <v>0</v>
      </c>
      <c r="S219" s="8">
        <v>0</v>
      </c>
      <c r="T219" s="8">
        <v>0</v>
      </c>
      <c r="U219" s="8">
        <v>0</v>
      </c>
      <c r="V219" s="8">
        <v>0</v>
      </c>
      <c r="W219" s="8">
        <v>0</v>
      </c>
      <c r="X219" s="8">
        <v>0</v>
      </c>
      <c r="Y219" s="8">
        <v>0</v>
      </c>
      <c r="Z219" s="8">
        <v>0</v>
      </c>
      <c r="AA219" s="8">
        <f t="shared" si="0"/>
        <v>0</v>
      </c>
      <c r="AB219" s="8">
        <f t="shared" si="1"/>
        <v>0</v>
      </c>
      <c r="AC219" s="8">
        <f t="shared" si="2"/>
        <v>0</v>
      </c>
      <c r="AD219" s="8">
        <f t="shared" si="3"/>
        <v>1</v>
      </c>
    </row>
    <row r="220" spans="1:30" ht="16">
      <c r="A220" s="16">
        <v>3700</v>
      </c>
      <c r="B220" s="16">
        <v>3700</v>
      </c>
      <c r="C220" s="17" t="s">
        <v>899</v>
      </c>
      <c r="D220" s="17" t="s">
        <v>900</v>
      </c>
      <c r="E220" s="18" t="s">
        <v>901</v>
      </c>
      <c r="F220" s="17" t="s">
        <v>902</v>
      </c>
      <c r="G220" s="16">
        <v>3</v>
      </c>
      <c r="H220" s="16">
        <v>0</v>
      </c>
      <c r="I220" s="17" t="s">
        <v>834</v>
      </c>
      <c r="J220" s="8">
        <v>0</v>
      </c>
      <c r="K220" s="8">
        <v>0</v>
      </c>
      <c r="L220" s="8">
        <v>0</v>
      </c>
      <c r="M220" s="8">
        <v>0</v>
      </c>
      <c r="N220" s="8">
        <v>0</v>
      </c>
      <c r="O220" s="8">
        <v>0</v>
      </c>
      <c r="P220" s="8">
        <v>0</v>
      </c>
      <c r="Q220" s="8">
        <v>0</v>
      </c>
      <c r="R220" s="8">
        <v>0</v>
      </c>
      <c r="S220" s="8">
        <v>0</v>
      </c>
      <c r="T220" s="8">
        <v>0</v>
      </c>
      <c r="U220" s="8">
        <v>0</v>
      </c>
      <c r="V220" s="8">
        <v>0</v>
      </c>
      <c r="W220" s="8">
        <v>0</v>
      </c>
      <c r="X220" s="8">
        <v>0</v>
      </c>
      <c r="Y220" s="8">
        <v>0</v>
      </c>
      <c r="Z220" s="8">
        <v>0</v>
      </c>
      <c r="AA220" s="8">
        <f t="shared" si="0"/>
        <v>0</v>
      </c>
      <c r="AB220" s="8">
        <f t="shared" si="1"/>
        <v>0</v>
      </c>
      <c r="AC220" s="8">
        <f t="shared" si="2"/>
        <v>0</v>
      </c>
      <c r="AD220" s="8">
        <f t="shared" si="3"/>
        <v>1</v>
      </c>
    </row>
    <row r="221" spans="1:30" ht="16">
      <c r="A221" s="16">
        <v>1519</v>
      </c>
      <c r="B221" s="16">
        <v>1519</v>
      </c>
      <c r="C221" s="17" t="s">
        <v>903</v>
      </c>
      <c r="D221" s="17" t="s">
        <v>904</v>
      </c>
      <c r="E221" s="18" t="s">
        <v>905</v>
      </c>
      <c r="F221" s="17" t="s">
        <v>906</v>
      </c>
      <c r="G221" s="16">
        <v>3</v>
      </c>
      <c r="H221" s="16">
        <v>0</v>
      </c>
      <c r="I221" s="17" t="s">
        <v>834</v>
      </c>
      <c r="J221" s="8">
        <v>0</v>
      </c>
      <c r="K221" s="8">
        <v>0</v>
      </c>
      <c r="L221" s="8">
        <v>1</v>
      </c>
      <c r="M221" s="8">
        <v>1</v>
      </c>
      <c r="N221" s="8">
        <v>0</v>
      </c>
      <c r="O221" s="8">
        <v>0</v>
      </c>
      <c r="P221" s="8">
        <v>0</v>
      </c>
      <c r="Q221" s="8">
        <v>0</v>
      </c>
      <c r="R221" s="8">
        <v>0</v>
      </c>
      <c r="S221" s="8">
        <v>0</v>
      </c>
      <c r="T221" s="8">
        <v>0</v>
      </c>
      <c r="U221" s="8">
        <v>0</v>
      </c>
      <c r="V221" s="8">
        <v>0</v>
      </c>
      <c r="W221" s="8">
        <v>0</v>
      </c>
      <c r="X221" s="8">
        <v>0</v>
      </c>
      <c r="Y221" s="8">
        <v>0</v>
      </c>
      <c r="Z221" s="8">
        <v>0</v>
      </c>
      <c r="AA221" s="8">
        <f t="shared" si="0"/>
        <v>1</v>
      </c>
      <c r="AB221" s="8">
        <f t="shared" si="1"/>
        <v>0</v>
      </c>
      <c r="AC221" s="8">
        <f t="shared" si="2"/>
        <v>0</v>
      </c>
      <c r="AD221" s="8">
        <f t="shared" si="3"/>
        <v>0</v>
      </c>
    </row>
    <row r="222" spans="1:30" ht="16">
      <c r="A222" s="16">
        <v>3712</v>
      </c>
      <c r="B222" s="16">
        <v>3712</v>
      </c>
      <c r="C222" s="17" t="s">
        <v>907</v>
      </c>
      <c r="D222" s="17" t="s">
        <v>908</v>
      </c>
      <c r="E222" s="18" t="s">
        <v>909</v>
      </c>
      <c r="F222" s="17" t="s">
        <v>910</v>
      </c>
      <c r="G222" s="16">
        <v>1</v>
      </c>
      <c r="H222" s="16">
        <v>1</v>
      </c>
      <c r="I222" s="17" t="s">
        <v>834</v>
      </c>
      <c r="J222" s="8">
        <v>0</v>
      </c>
      <c r="K222" s="8">
        <v>0</v>
      </c>
      <c r="L222" s="8">
        <v>0</v>
      </c>
      <c r="M222" s="8">
        <v>0</v>
      </c>
      <c r="N222" s="8">
        <v>0</v>
      </c>
      <c r="O222" s="8">
        <v>0</v>
      </c>
      <c r="P222" s="8">
        <v>0</v>
      </c>
      <c r="Q222" s="8">
        <v>0</v>
      </c>
      <c r="R222" s="8">
        <v>0</v>
      </c>
      <c r="S222" s="8">
        <v>0</v>
      </c>
      <c r="T222" s="8">
        <v>0</v>
      </c>
      <c r="U222" s="8">
        <v>0</v>
      </c>
      <c r="V222" s="8">
        <v>0</v>
      </c>
      <c r="W222" s="8">
        <v>1</v>
      </c>
      <c r="X222" s="8">
        <v>0</v>
      </c>
      <c r="Y222" s="8">
        <v>0</v>
      </c>
      <c r="Z222" s="8">
        <v>0</v>
      </c>
      <c r="AA222" s="8">
        <f t="shared" si="0"/>
        <v>0</v>
      </c>
      <c r="AB222" s="8">
        <f t="shared" si="1"/>
        <v>0</v>
      </c>
      <c r="AC222" s="8">
        <f t="shared" si="2"/>
        <v>1</v>
      </c>
      <c r="AD222" s="8">
        <f t="shared" si="3"/>
        <v>0</v>
      </c>
    </row>
    <row r="223" spans="1:30" ht="16">
      <c r="A223" s="16">
        <v>554</v>
      </c>
      <c r="B223" s="16">
        <v>554</v>
      </c>
      <c r="C223" s="17" t="s">
        <v>911</v>
      </c>
      <c r="D223" s="17" t="s">
        <v>912</v>
      </c>
      <c r="E223" s="18" t="s">
        <v>913</v>
      </c>
      <c r="F223" s="17" t="s">
        <v>914</v>
      </c>
      <c r="G223" s="16">
        <v>5</v>
      </c>
      <c r="H223" s="16">
        <v>0</v>
      </c>
      <c r="I223" s="17" t="s">
        <v>834</v>
      </c>
      <c r="J223" s="8">
        <v>0</v>
      </c>
      <c r="K223" s="8">
        <v>0</v>
      </c>
      <c r="L223" s="8">
        <v>0</v>
      </c>
      <c r="M223" s="8">
        <v>0</v>
      </c>
      <c r="N223" s="8">
        <v>0</v>
      </c>
      <c r="O223" s="8">
        <v>0</v>
      </c>
      <c r="P223" s="8">
        <v>0</v>
      </c>
      <c r="Q223" s="8">
        <v>0</v>
      </c>
      <c r="R223" s="8">
        <v>0</v>
      </c>
      <c r="S223" s="8">
        <v>0</v>
      </c>
      <c r="T223" s="8">
        <v>0</v>
      </c>
      <c r="U223" s="8">
        <v>0</v>
      </c>
      <c r="V223" s="8">
        <v>0</v>
      </c>
      <c r="W223" s="8">
        <v>0</v>
      </c>
      <c r="X223" s="8">
        <v>0</v>
      </c>
      <c r="Y223" s="8">
        <v>0</v>
      </c>
      <c r="Z223" s="8">
        <v>0</v>
      </c>
      <c r="AA223" s="8">
        <f t="shared" si="0"/>
        <v>0</v>
      </c>
      <c r="AB223" s="8">
        <f t="shared" si="1"/>
        <v>0</v>
      </c>
      <c r="AC223" s="8">
        <f t="shared" si="2"/>
        <v>0</v>
      </c>
      <c r="AD223" s="8">
        <f t="shared" si="3"/>
        <v>1</v>
      </c>
    </row>
    <row r="224" spans="1:30" ht="16">
      <c r="A224" s="16">
        <v>4886</v>
      </c>
      <c r="B224" s="16">
        <v>4886</v>
      </c>
      <c r="C224" s="17" t="s">
        <v>915</v>
      </c>
      <c r="D224" s="17" t="s">
        <v>916</v>
      </c>
      <c r="E224" s="18" t="s">
        <v>917</v>
      </c>
      <c r="F224" s="17" t="s">
        <v>918</v>
      </c>
      <c r="G224" s="16">
        <v>1</v>
      </c>
      <c r="H224" s="16">
        <v>13</v>
      </c>
      <c r="I224" s="17" t="s">
        <v>834</v>
      </c>
      <c r="J224" s="8">
        <v>0</v>
      </c>
      <c r="K224" s="8">
        <v>0</v>
      </c>
      <c r="L224" s="8">
        <v>0</v>
      </c>
      <c r="M224" s="8">
        <v>0</v>
      </c>
      <c r="N224" s="8">
        <v>0</v>
      </c>
      <c r="O224" s="8">
        <v>0</v>
      </c>
      <c r="P224" s="8">
        <v>0</v>
      </c>
      <c r="Q224" s="8">
        <v>0</v>
      </c>
      <c r="R224" s="8">
        <v>0</v>
      </c>
      <c r="S224" s="8">
        <v>0</v>
      </c>
      <c r="T224" s="8">
        <v>0</v>
      </c>
      <c r="U224" s="8">
        <v>0</v>
      </c>
      <c r="V224" s="8">
        <v>0</v>
      </c>
      <c r="W224" s="8">
        <v>0</v>
      </c>
      <c r="X224" s="8">
        <v>0</v>
      </c>
      <c r="Y224" s="8">
        <v>0</v>
      </c>
      <c r="Z224" s="8">
        <v>0</v>
      </c>
      <c r="AA224" s="8">
        <f t="shared" si="0"/>
        <v>0</v>
      </c>
      <c r="AB224" s="8">
        <f t="shared" si="1"/>
        <v>0</v>
      </c>
      <c r="AC224" s="8">
        <f t="shared" si="2"/>
        <v>0</v>
      </c>
      <c r="AD224" s="8">
        <f t="shared" si="3"/>
        <v>1</v>
      </c>
    </row>
    <row r="225" spans="1:30" ht="16">
      <c r="A225" s="16">
        <v>134</v>
      </c>
      <c r="B225" s="16">
        <v>134</v>
      </c>
      <c r="C225" s="17" t="s">
        <v>919</v>
      </c>
      <c r="D225" s="17" t="s">
        <v>920</v>
      </c>
      <c r="E225" s="18" t="s">
        <v>921</v>
      </c>
      <c r="F225" s="17" t="s">
        <v>922</v>
      </c>
      <c r="G225" s="16">
        <v>5</v>
      </c>
      <c r="H225" s="16">
        <v>3</v>
      </c>
      <c r="I225" s="17" t="s">
        <v>834</v>
      </c>
      <c r="J225" s="8">
        <v>0</v>
      </c>
      <c r="K225" s="8">
        <v>1</v>
      </c>
      <c r="L225" s="8">
        <v>1</v>
      </c>
      <c r="M225" s="8">
        <v>0</v>
      </c>
      <c r="N225" s="8">
        <v>0</v>
      </c>
      <c r="O225" s="8">
        <v>0</v>
      </c>
      <c r="P225" s="8">
        <v>0</v>
      </c>
      <c r="Q225" s="8">
        <v>0</v>
      </c>
      <c r="R225" s="8">
        <v>0</v>
      </c>
      <c r="S225" s="8">
        <v>0</v>
      </c>
      <c r="T225" s="8">
        <v>0</v>
      </c>
      <c r="U225" s="8">
        <v>0</v>
      </c>
      <c r="V225" s="8">
        <v>0</v>
      </c>
      <c r="W225" s="8">
        <v>0</v>
      </c>
      <c r="X225" s="8">
        <v>0</v>
      </c>
      <c r="Y225" s="8">
        <v>0</v>
      </c>
      <c r="Z225" s="8">
        <v>0</v>
      </c>
      <c r="AA225" s="8">
        <f t="shared" si="0"/>
        <v>1</v>
      </c>
      <c r="AB225" s="8">
        <f t="shared" si="1"/>
        <v>0</v>
      </c>
      <c r="AC225" s="8">
        <f t="shared" si="2"/>
        <v>0</v>
      </c>
      <c r="AD225" s="8">
        <f t="shared" si="3"/>
        <v>0</v>
      </c>
    </row>
    <row r="226" spans="1:30" ht="16">
      <c r="A226" s="16">
        <v>4267</v>
      </c>
      <c r="B226" s="16">
        <v>4267</v>
      </c>
      <c r="C226" s="17" t="s">
        <v>923</v>
      </c>
      <c r="D226" s="17" t="s">
        <v>924</v>
      </c>
      <c r="E226" s="18" t="s">
        <v>925</v>
      </c>
      <c r="F226" s="17" t="s">
        <v>926</v>
      </c>
      <c r="G226" s="16">
        <v>5</v>
      </c>
      <c r="H226" s="16">
        <v>0</v>
      </c>
      <c r="I226" s="17" t="s">
        <v>834</v>
      </c>
      <c r="J226" s="8">
        <v>0</v>
      </c>
      <c r="K226" s="8">
        <v>0</v>
      </c>
      <c r="L226" s="8">
        <v>0</v>
      </c>
      <c r="M226" s="8">
        <v>0</v>
      </c>
      <c r="N226" s="8">
        <v>0</v>
      </c>
      <c r="O226" s="8">
        <v>0</v>
      </c>
      <c r="P226" s="8">
        <v>0</v>
      </c>
      <c r="Q226" s="8">
        <v>0</v>
      </c>
      <c r="R226" s="8">
        <v>0</v>
      </c>
      <c r="S226" s="8">
        <v>0</v>
      </c>
      <c r="T226" s="8">
        <v>0</v>
      </c>
      <c r="U226" s="8">
        <v>0</v>
      </c>
      <c r="V226" s="8">
        <v>0</v>
      </c>
      <c r="W226" s="8">
        <v>0</v>
      </c>
      <c r="X226" s="8">
        <v>0</v>
      </c>
      <c r="Y226" s="8">
        <v>0</v>
      </c>
      <c r="Z226" s="8">
        <v>0</v>
      </c>
      <c r="AA226" s="8">
        <f t="shared" si="0"/>
        <v>0</v>
      </c>
      <c r="AB226" s="8">
        <f t="shared" si="1"/>
        <v>0</v>
      </c>
      <c r="AC226" s="8">
        <f t="shared" si="2"/>
        <v>0</v>
      </c>
      <c r="AD226" s="8">
        <f t="shared" si="3"/>
        <v>1</v>
      </c>
    </row>
    <row r="227" spans="1:30" ht="16">
      <c r="A227" s="16">
        <v>2731</v>
      </c>
      <c r="B227" s="16">
        <v>2731</v>
      </c>
      <c r="C227" s="17" t="s">
        <v>927</v>
      </c>
      <c r="D227" s="17" t="s">
        <v>928</v>
      </c>
      <c r="E227" s="18" t="s">
        <v>929</v>
      </c>
      <c r="F227" s="17" t="s">
        <v>930</v>
      </c>
      <c r="G227" s="16">
        <v>5</v>
      </c>
      <c r="H227" s="16">
        <v>0</v>
      </c>
      <c r="I227" s="17" t="s">
        <v>834</v>
      </c>
      <c r="J227" s="8">
        <v>0</v>
      </c>
      <c r="K227" s="8">
        <v>0</v>
      </c>
      <c r="L227" s="8">
        <v>0</v>
      </c>
      <c r="M227" s="8">
        <v>0</v>
      </c>
      <c r="N227" s="8">
        <v>0</v>
      </c>
      <c r="O227" s="8">
        <v>0</v>
      </c>
      <c r="P227" s="8">
        <v>0</v>
      </c>
      <c r="Q227" s="8">
        <v>0</v>
      </c>
      <c r="R227" s="8">
        <v>0</v>
      </c>
      <c r="S227" s="8">
        <v>0</v>
      </c>
      <c r="T227" s="8">
        <v>0</v>
      </c>
      <c r="U227" s="8">
        <v>0</v>
      </c>
      <c r="V227" s="8">
        <v>0</v>
      </c>
      <c r="W227" s="8">
        <v>0</v>
      </c>
      <c r="X227" s="8">
        <v>0</v>
      </c>
      <c r="Y227" s="8">
        <v>0</v>
      </c>
      <c r="Z227" s="8">
        <v>0</v>
      </c>
      <c r="AA227" s="8">
        <f t="shared" si="0"/>
        <v>0</v>
      </c>
      <c r="AB227" s="8">
        <f t="shared" si="1"/>
        <v>0</v>
      </c>
      <c r="AC227" s="8">
        <f t="shared" si="2"/>
        <v>0</v>
      </c>
      <c r="AD227" s="8">
        <f t="shared" si="3"/>
        <v>1</v>
      </c>
    </row>
    <row r="228" spans="1:30" ht="16">
      <c r="A228" s="16">
        <v>4181</v>
      </c>
      <c r="B228" s="16">
        <v>4181</v>
      </c>
      <c r="C228" s="17" t="s">
        <v>931</v>
      </c>
      <c r="D228" s="17" t="s">
        <v>932</v>
      </c>
      <c r="E228" s="18" t="s">
        <v>933</v>
      </c>
      <c r="F228" s="17" t="s">
        <v>934</v>
      </c>
      <c r="G228" s="16">
        <v>5</v>
      </c>
      <c r="H228" s="16">
        <v>0</v>
      </c>
      <c r="I228" s="17" t="s">
        <v>834</v>
      </c>
      <c r="J228" s="8">
        <v>0</v>
      </c>
      <c r="K228" s="8">
        <v>0</v>
      </c>
      <c r="L228" s="8">
        <v>0</v>
      </c>
      <c r="M228" s="8">
        <v>0</v>
      </c>
      <c r="N228" s="8">
        <v>0</v>
      </c>
      <c r="O228" s="8">
        <v>0</v>
      </c>
      <c r="P228" s="8">
        <v>0</v>
      </c>
      <c r="Q228" s="8">
        <v>0</v>
      </c>
      <c r="R228" s="8">
        <v>0</v>
      </c>
      <c r="S228" s="8">
        <v>0</v>
      </c>
      <c r="T228" s="8">
        <v>0</v>
      </c>
      <c r="U228" s="8">
        <v>0</v>
      </c>
      <c r="V228" s="8">
        <v>0</v>
      </c>
      <c r="W228" s="8">
        <v>0</v>
      </c>
      <c r="X228" s="8">
        <v>0</v>
      </c>
      <c r="Y228" s="8">
        <v>0</v>
      </c>
      <c r="Z228" s="8">
        <v>0</v>
      </c>
      <c r="AA228" s="8">
        <f t="shared" si="0"/>
        <v>0</v>
      </c>
      <c r="AB228" s="8">
        <f t="shared" si="1"/>
        <v>0</v>
      </c>
      <c r="AC228" s="8">
        <f t="shared" si="2"/>
        <v>0</v>
      </c>
      <c r="AD228" s="8">
        <f t="shared" si="3"/>
        <v>1</v>
      </c>
    </row>
    <row r="229" spans="1:30" ht="16">
      <c r="A229" s="16">
        <v>2718</v>
      </c>
      <c r="B229" s="16">
        <v>2718</v>
      </c>
      <c r="C229" s="17" t="s">
        <v>935</v>
      </c>
      <c r="D229" s="17" t="s">
        <v>936</v>
      </c>
      <c r="E229" s="18" t="s">
        <v>937</v>
      </c>
      <c r="F229" s="17" t="s">
        <v>938</v>
      </c>
      <c r="G229" s="16">
        <v>5</v>
      </c>
      <c r="H229" s="16">
        <v>0</v>
      </c>
      <c r="I229" s="17" t="s">
        <v>834</v>
      </c>
      <c r="J229" s="8">
        <v>0</v>
      </c>
      <c r="K229" s="8">
        <v>0</v>
      </c>
      <c r="L229" s="8">
        <v>0</v>
      </c>
      <c r="M229" s="8">
        <v>0</v>
      </c>
      <c r="N229" s="8">
        <v>0</v>
      </c>
      <c r="O229" s="8">
        <v>0</v>
      </c>
      <c r="P229" s="8">
        <v>0</v>
      </c>
      <c r="Q229" s="8">
        <v>0</v>
      </c>
      <c r="R229" s="8">
        <v>0</v>
      </c>
      <c r="S229" s="8">
        <v>0</v>
      </c>
      <c r="T229" s="8">
        <v>0</v>
      </c>
      <c r="U229" s="8">
        <v>0</v>
      </c>
      <c r="V229" s="8">
        <v>0</v>
      </c>
      <c r="W229" s="8">
        <v>0</v>
      </c>
      <c r="X229" s="8">
        <v>0</v>
      </c>
      <c r="Y229" s="8">
        <v>0</v>
      </c>
      <c r="Z229" s="8">
        <v>0</v>
      </c>
      <c r="AA229" s="8">
        <f t="shared" si="0"/>
        <v>0</v>
      </c>
      <c r="AB229" s="8">
        <f t="shared" si="1"/>
        <v>0</v>
      </c>
      <c r="AC229" s="8">
        <f t="shared" si="2"/>
        <v>0</v>
      </c>
      <c r="AD229" s="8">
        <f t="shared" si="3"/>
        <v>1</v>
      </c>
    </row>
    <row r="230" spans="1:30" ht="16">
      <c r="A230" s="16">
        <v>2622</v>
      </c>
      <c r="B230" s="16">
        <v>2622</v>
      </c>
      <c r="C230" s="17" t="s">
        <v>939</v>
      </c>
      <c r="D230" s="17" t="s">
        <v>940</v>
      </c>
      <c r="E230" s="18" t="s">
        <v>941</v>
      </c>
      <c r="F230" s="17" t="s">
        <v>942</v>
      </c>
      <c r="G230" s="16">
        <v>1</v>
      </c>
      <c r="H230" s="16">
        <v>0</v>
      </c>
      <c r="I230" s="17" t="s">
        <v>834</v>
      </c>
      <c r="J230" s="8">
        <v>0</v>
      </c>
      <c r="K230" s="8">
        <v>0</v>
      </c>
      <c r="L230" s="8">
        <v>0</v>
      </c>
      <c r="M230" s="8">
        <v>0</v>
      </c>
      <c r="N230" s="8">
        <v>0</v>
      </c>
      <c r="O230" s="8">
        <v>0</v>
      </c>
      <c r="P230" s="8">
        <v>0</v>
      </c>
      <c r="Q230" s="8">
        <v>0</v>
      </c>
      <c r="R230" s="8">
        <v>0</v>
      </c>
      <c r="S230" s="8">
        <v>0</v>
      </c>
      <c r="T230" s="8">
        <v>0</v>
      </c>
      <c r="U230" s="8">
        <v>0</v>
      </c>
      <c r="V230" s="8">
        <v>0</v>
      </c>
      <c r="W230" s="8">
        <v>0</v>
      </c>
      <c r="X230" s="8">
        <v>0</v>
      </c>
      <c r="Y230" s="8">
        <v>1</v>
      </c>
      <c r="Z230" s="8">
        <v>0</v>
      </c>
      <c r="AA230" s="8">
        <f t="shared" si="0"/>
        <v>0</v>
      </c>
      <c r="AB230" s="8">
        <f t="shared" si="1"/>
        <v>0</v>
      </c>
      <c r="AC230" s="8">
        <f t="shared" si="2"/>
        <v>1</v>
      </c>
      <c r="AD230" s="8">
        <f t="shared" si="3"/>
        <v>0</v>
      </c>
    </row>
    <row r="231" spans="1:30" ht="16">
      <c r="A231" s="16">
        <v>1893</v>
      </c>
      <c r="B231" s="16">
        <v>1893</v>
      </c>
      <c r="C231" s="17" t="s">
        <v>943</v>
      </c>
      <c r="D231" s="17" t="s">
        <v>944</v>
      </c>
      <c r="E231" s="18" t="s">
        <v>945</v>
      </c>
      <c r="F231" s="17" t="s">
        <v>946</v>
      </c>
      <c r="G231" s="16">
        <v>3</v>
      </c>
      <c r="H231" s="16">
        <v>1</v>
      </c>
      <c r="I231" s="17" t="s">
        <v>834</v>
      </c>
      <c r="J231" s="8">
        <v>0</v>
      </c>
      <c r="K231" s="8">
        <v>0</v>
      </c>
      <c r="L231" s="8">
        <v>0</v>
      </c>
      <c r="M231" s="8">
        <v>0</v>
      </c>
      <c r="N231" s="8">
        <v>1</v>
      </c>
      <c r="O231" s="8">
        <v>0</v>
      </c>
      <c r="P231" s="8">
        <v>0</v>
      </c>
      <c r="Q231" s="8">
        <v>0</v>
      </c>
      <c r="R231" s="8">
        <v>0</v>
      </c>
      <c r="S231" s="8">
        <v>0</v>
      </c>
      <c r="T231" s="8">
        <v>0</v>
      </c>
      <c r="U231" s="8">
        <v>0</v>
      </c>
      <c r="V231" s="8">
        <v>0</v>
      </c>
      <c r="W231" s="8">
        <v>0</v>
      </c>
      <c r="X231" s="8">
        <v>0</v>
      </c>
      <c r="Y231" s="8">
        <v>0</v>
      </c>
      <c r="Z231" s="8">
        <v>0</v>
      </c>
      <c r="AA231" s="8">
        <f t="shared" si="0"/>
        <v>1</v>
      </c>
      <c r="AB231" s="8">
        <f t="shared" si="1"/>
        <v>0</v>
      </c>
      <c r="AC231" s="8">
        <f t="shared" si="2"/>
        <v>0</v>
      </c>
      <c r="AD231" s="8">
        <f t="shared" si="3"/>
        <v>0</v>
      </c>
    </row>
    <row r="232" spans="1:30" ht="16">
      <c r="A232" s="16">
        <v>308</v>
      </c>
      <c r="B232" s="16">
        <v>308</v>
      </c>
      <c r="C232" s="17" t="s">
        <v>947</v>
      </c>
      <c r="D232" s="17" t="s">
        <v>948</v>
      </c>
      <c r="E232" s="18" t="s">
        <v>949</v>
      </c>
      <c r="F232" s="17" t="s">
        <v>950</v>
      </c>
      <c r="G232" s="16">
        <v>4</v>
      </c>
      <c r="H232" s="16">
        <v>0</v>
      </c>
      <c r="I232" s="17" t="s">
        <v>834</v>
      </c>
      <c r="J232" s="8">
        <v>0</v>
      </c>
      <c r="K232" s="8">
        <v>0</v>
      </c>
      <c r="L232" s="8">
        <v>0</v>
      </c>
      <c r="M232" s="8">
        <v>1</v>
      </c>
      <c r="N232" s="8">
        <v>0</v>
      </c>
      <c r="O232" s="8">
        <v>0</v>
      </c>
      <c r="P232" s="8">
        <v>0</v>
      </c>
      <c r="Q232" s="8">
        <v>0</v>
      </c>
      <c r="R232" s="8">
        <v>0</v>
      </c>
      <c r="S232" s="8">
        <v>0</v>
      </c>
      <c r="T232" s="8">
        <v>0</v>
      </c>
      <c r="U232" s="8">
        <v>0</v>
      </c>
      <c r="V232" s="8">
        <v>0</v>
      </c>
      <c r="W232" s="8">
        <v>0</v>
      </c>
      <c r="X232" s="8">
        <v>1</v>
      </c>
      <c r="Y232" s="8">
        <v>0</v>
      </c>
      <c r="Z232" s="8">
        <v>0</v>
      </c>
      <c r="AA232" s="8">
        <f t="shared" si="0"/>
        <v>1</v>
      </c>
      <c r="AB232" s="8">
        <f t="shared" si="1"/>
        <v>0</v>
      </c>
      <c r="AC232" s="8">
        <f t="shared" si="2"/>
        <v>1</v>
      </c>
      <c r="AD232" s="8">
        <f t="shared" si="3"/>
        <v>0</v>
      </c>
    </row>
    <row r="233" spans="1:30" ht="16">
      <c r="A233" s="16">
        <v>5739</v>
      </c>
      <c r="B233" s="16">
        <v>5739</v>
      </c>
      <c r="C233" s="17" t="s">
        <v>951</v>
      </c>
      <c r="D233" s="17" t="s">
        <v>952</v>
      </c>
      <c r="E233" s="18" t="s">
        <v>953</v>
      </c>
      <c r="F233" s="17" t="s">
        <v>954</v>
      </c>
      <c r="G233" s="16">
        <v>5</v>
      </c>
      <c r="H233" s="16">
        <v>79</v>
      </c>
      <c r="I233" s="17" t="s">
        <v>834</v>
      </c>
      <c r="J233" s="8">
        <v>0</v>
      </c>
      <c r="K233" s="8">
        <v>1</v>
      </c>
      <c r="L233" s="8">
        <v>0</v>
      </c>
      <c r="M233" s="8">
        <v>0</v>
      </c>
      <c r="N233" s="8">
        <v>0</v>
      </c>
      <c r="O233" s="8">
        <v>0</v>
      </c>
      <c r="P233" s="8">
        <v>0</v>
      </c>
      <c r="Q233" s="8">
        <v>0</v>
      </c>
      <c r="R233" s="8">
        <v>0</v>
      </c>
      <c r="S233" s="8">
        <v>0</v>
      </c>
      <c r="T233" s="8">
        <v>0</v>
      </c>
      <c r="U233" s="8">
        <v>0</v>
      </c>
      <c r="V233" s="8">
        <v>0</v>
      </c>
      <c r="W233" s="8">
        <v>0</v>
      </c>
      <c r="X233" s="8">
        <v>0</v>
      </c>
      <c r="Y233" s="8">
        <v>1</v>
      </c>
      <c r="Z233" s="8">
        <v>0</v>
      </c>
      <c r="AA233" s="8">
        <f t="shared" si="0"/>
        <v>1</v>
      </c>
      <c r="AB233" s="8">
        <f t="shared" si="1"/>
        <v>0</v>
      </c>
      <c r="AC233" s="8">
        <f t="shared" si="2"/>
        <v>1</v>
      </c>
      <c r="AD233" s="8">
        <f t="shared" si="3"/>
        <v>0</v>
      </c>
    </row>
    <row r="234" spans="1:30" ht="16">
      <c r="A234" s="16">
        <v>5981</v>
      </c>
      <c r="B234" s="16">
        <v>5981</v>
      </c>
      <c r="C234" s="17" t="s">
        <v>955</v>
      </c>
      <c r="D234" s="17" t="s">
        <v>956</v>
      </c>
      <c r="E234" s="18" t="s">
        <v>957</v>
      </c>
      <c r="F234" s="17" t="s">
        <v>958</v>
      </c>
      <c r="G234" s="16">
        <v>5</v>
      </c>
      <c r="H234" s="16">
        <v>0</v>
      </c>
      <c r="I234" s="17" t="s">
        <v>834</v>
      </c>
      <c r="J234" s="8">
        <v>0</v>
      </c>
      <c r="K234" s="8">
        <v>0</v>
      </c>
      <c r="L234" s="8">
        <v>0</v>
      </c>
      <c r="M234" s="8">
        <v>0</v>
      </c>
      <c r="N234" s="8">
        <v>0</v>
      </c>
      <c r="O234" s="8">
        <v>0</v>
      </c>
      <c r="P234" s="8">
        <v>0</v>
      </c>
      <c r="Q234" s="8">
        <v>0</v>
      </c>
      <c r="R234" s="8">
        <v>0</v>
      </c>
      <c r="S234" s="8">
        <v>0</v>
      </c>
      <c r="T234" s="8">
        <v>0</v>
      </c>
      <c r="U234" s="8">
        <v>0</v>
      </c>
      <c r="V234" s="8">
        <v>0</v>
      </c>
      <c r="W234" s="8">
        <v>0</v>
      </c>
      <c r="X234" s="8">
        <v>0</v>
      </c>
      <c r="Y234" s="8">
        <v>1</v>
      </c>
      <c r="Z234" s="8">
        <v>0</v>
      </c>
      <c r="AA234" s="8">
        <f t="shared" si="0"/>
        <v>0</v>
      </c>
      <c r="AB234" s="8">
        <f t="shared" si="1"/>
        <v>0</v>
      </c>
      <c r="AC234" s="8">
        <f t="shared" si="2"/>
        <v>1</v>
      </c>
      <c r="AD234" s="8">
        <f t="shared" si="3"/>
        <v>0</v>
      </c>
    </row>
    <row r="235" spans="1:30" ht="16">
      <c r="A235" s="16">
        <v>4254</v>
      </c>
      <c r="B235" s="16">
        <v>4254</v>
      </c>
      <c r="C235" s="17" t="s">
        <v>959</v>
      </c>
      <c r="D235" s="17" t="s">
        <v>960</v>
      </c>
      <c r="E235" s="18" t="s">
        <v>961</v>
      </c>
      <c r="F235" s="17" t="s">
        <v>962</v>
      </c>
      <c r="G235" s="16">
        <v>3</v>
      </c>
      <c r="H235" s="16">
        <v>0</v>
      </c>
      <c r="I235" s="17" t="s">
        <v>834</v>
      </c>
      <c r="J235" s="8">
        <v>0</v>
      </c>
      <c r="K235" s="8">
        <v>0</v>
      </c>
      <c r="L235" s="8">
        <v>1</v>
      </c>
      <c r="M235" s="8">
        <v>0</v>
      </c>
      <c r="N235" s="8">
        <v>0</v>
      </c>
      <c r="O235" s="8">
        <v>0</v>
      </c>
      <c r="P235" s="8">
        <v>0</v>
      </c>
      <c r="Q235" s="8">
        <v>0</v>
      </c>
      <c r="R235" s="8">
        <v>0</v>
      </c>
      <c r="S235" s="8">
        <v>0</v>
      </c>
      <c r="T235" s="8">
        <v>0</v>
      </c>
      <c r="U235" s="8">
        <v>0</v>
      </c>
      <c r="V235" s="8">
        <v>0</v>
      </c>
      <c r="W235" s="8">
        <v>0</v>
      </c>
      <c r="X235" s="8">
        <v>0</v>
      </c>
      <c r="Y235" s="8">
        <v>0</v>
      </c>
      <c r="Z235" s="8">
        <v>0</v>
      </c>
      <c r="AA235" s="8">
        <f t="shared" si="0"/>
        <v>1</v>
      </c>
      <c r="AB235" s="8">
        <f t="shared" si="1"/>
        <v>0</v>
      </c>
      <c r="AC235" s="8">
        <f t="shared" si="2"/>
        <v>0</v>
      </c>
      <c r="AD235" s="8">
        <f t="shared" si="3"/>
        <v>0</v>
      </c>
    </row>
    <row r="236" spans="1:30" ht="16">
      <c r="A236" s="16">
        <v>2139</v>
      </c>
      <c r="B236" s="16">
        <v>2139</v>
      </c>
      <c r="C236" s="17" t="s">
        <v>963</v>
      </c>
      <c r="D236" s="17" t="s">
        <v>964</v>
      </c>
      <c r="E236" s="18" t="s">
        <v>965</v>
      </c>
      <c r="F236" s="17" t="s">
        <v>966</v>
      </c>
      <c r="G236" s="16">
        <v>5</v>
      </c>
      <c r="H236" s="16">
        <v>0</v>
      </c>
      <c r="I236" s="17" t="s">
        <v>834</v>
      </c>
      <c r="J236" s="8">
        <v>0</v>
      </c>
      <c r="K236" s="8">
        <v>0</v>
      </c>
      <c r="L236" s="8">
        <v>0</v>
      </c>
      <c r="M236" s="8">
        <v>0</v>
      </c>
      <c r="N236" s="8">
        <v>0</v>
      </c>
      <c r="O236" s="8">
        <v>0</v>
      </c>
      <c r="P236" s="8">
        <v>0</v>
      </c>
      <c r="Q236" s="8">
        <v>0</v>
      </c>
      <c r="R236" s="8">
        <v>0</v>
      </c>
      <c r="S236" s="8">
        <v>0</v>
      </c>
      <c r="T236" s="8">
        <v>0</v>
      </c>
      <c r="U236" s="8">
        <v>0</v>
      </c>
      <c r="V236" s="8">
        <v>0</v>
      </c>
      <c r="W236" s="8">
        <v>0</v>
      </c>
      <c r="X236" s="8">
        <v>0</v>
      </c>
      <c r="Y236" s="8">
        <v>0</v>
      </c>
      <c r="Z236" s="8">
        <v>0</v>
      </c>
      <c r="AA236" s="8">
        <f t="shared" si="0"/>
        <v>0</v>
      </c>
      <c r="AB236" s="8">
        <f t="shared" si="1"/>
        <v>0</v>
      </c>
      <c r="AC236" s="8">
        <f t="shared" si="2"/>
        <v>0</v>
      </c>
      <c r="AD236" s="8">
        <f t="shared" si="3"/>
        <v>1</v>
      </c>
    </row>
    <row r="237" spans="1:30" ht="16">
      <c r="A237" s="16">
        <v>4152</v>
      </c>
      <c r="B237" s="16">
        <v>4152</v>
      </c>
      <c r="C237" s="17" t="s">
        <v>967</v>
      </c>
      <c r="D237" s="17" t="s">
        <v>968</v>
      </c>
      <c r="E237" s="18" t="s">
        <v>969</v>
      </c>
      <c r="F237" s="17" t="s">
        <v>970</v>
      </c>
      <c r="G237" s="16">
        <v>1</v>
      </c>
      <c r="H237" s="16">
        <v>0</v>
      </c>
      <c r="I237" s="17" t="s">
        <v>834</v>
      </c>
      <c r="J237" s="8">
        <v>0</v>
      </c>
      <c r="K237" s="8">
        <v>0</v>
      </c>
      <c r="L237" s="8">
        <v>1</v>
      </c>
      <c r="M237" s="8">
        <v>0</v>
      </c>
      <c r="N237" s="8">
        <v>0</v>
      </c>
      <c r="O237" s="8">
        <v>0</v>
      </c>
      <c r="P237" s="8">
        <v>0</v>
      </c>
      <c r="Q237" s="8">
        <v>0</v>
      </c>
      <c r="R237" s="8">
        <v>0</v>
      </c>
      <c r="S237" s="8">
        <v>0</v>
      </c>
      <c r="T237" s="8">
        <v>0</v>
      </c>
      <c r="U237" s="8">
        <v>0</v>
      </c>
      <c r="V237" s="8">
        <v>0</v>
      </c>
      <c r="W237" s="8">
        <v>0</v>
      </c>
      <c r="X237" s="8">
        <v>0</v>
      </c>
      <c r="Y237" s="8">
        <v>0</v>
      </c>
      <c r="Z237" s="8">
        <v>0</v>
      </c>
      <c r="AA237" s="8">
        <f t="shared" si="0"/>
        <v>1</v>
      </c>
      <c r="AB237" s="8">
        <f t="shared" si="1"/>
        <v>0</v>
      </c>
      <c r="AC237" s="8">
        <f t="shared" si="2"/>
        <v>0</v>
      </c>
      <c r="AD237" s="8">
        <f t="shared" si="3"/>
        <v>0</v>
      </c>
    </row>
    <row r="238" spans="1:30" ht="16">
      <c r="A238" s="16">
        <v>1079</v>
      </c>
      <c r="B238" s="16">
        <v>1079</v>
      </c>
      <c r="C238" s="17" t="s">
        <v>971</v>
      </c>
      <c r="D238" s="17" t="s">
        <v>972</v>
      </c>
      <c r="E238" s="18" t="s">
        <v>973</v>
      </c>
      <c r="F238" s="17" t="s">
        <v>974</v>
      </c>
      <c r="G238" s="16">
        <v>2</v>
      </c>
      <c r="H238" s="16">
        <v>2</v>
      </c>
      <c r="I238" s="17" t="s">
        <v>834</v>
      </c>
      <c r="J238" s="8">
        <v>0</v>
      </c>
      <c r="K238" s="8">
        <v>0</v>
      </c>
      <c r="L238" s="8">
        <v>0</v>
      </c>
      <c r="M238" s="8">
        <v>1</v>
      </c>
      <c r="N238" s="8">
        <v>0</v>
      </c>
      <c r="O238" s="8">
        <v>0</v>
      </c>
      <c r="P238" s="8">
        <v>0</v>
      </c>
      <c r="Q238" s="8">
        <v>0</v>
      </c>
      <c r="R238" s="8">
        <v>0</v>
      </c>
      <c r="S238" s="8">
        <v>0</v>
      </c>
      <c r="T238" s="8">
        <v>0</v>
      </c>
      <c r="U238" s="8">
        <v>0</v>
      </c>
      <c r="V238" s="8">
        <v>0</v>
      </c>
      <c r="W238" s="8">
        <v>0</v>
      </c>
      <c r="X238" s="8">
        <v>0</v>
      </c>
      <c r="Y238" s="8">
        <v>0</v>
      </c>
      <c r="Z238" s="8">
        <v>0</v>
      </c>
      <c r="AA238" s="8">
        <f t="shared" si="0"/>
        <v>1</v>
      </c>
      <c r="AB238" s="8">
        <f t="shared" si="1"/>
        <v>0</v>
      </c>
      <c r="AC238" s="8">
        <f t="shared" si="2"/>
        <v>0</v>
      </c>
      <c r="AD238" s="8">
        <f t="shared" si="3"/>
        <v>0</v>
      </c>
    </row>
    <row r="239" spans="1:30" ht="16">
      <c r="A239" s="16">
        <v>5831</v>
      </c>
      <c r="B239" s="16">
        <v>5831</v>
      </c>
      <c r="C239" s="17" t="s">
        <v>975</v>
      </c>
      <c r="D239" s="17" t="s">
        <v>976</v>
      </c>
      <c r="E239" s="18" t="s">
        <v>977</v>
      </c>
      <c r="F239" s="17" t="s">
        <v>978</v>
      </c>
      <c r="G239" s="16">
        <v>5</v>
      </c>
      <c r="H239" s="16">
        <v>0</v>
      </c>
      <c r="I239" s="17" t="s">
        <v>834</v>
      </c>
      <c r="J239" s="8">
        <v>0</v>
      </c>
      <c r="K239" s="8">
        <v>0</v>
      </c>
      <c r="L239" s="8">
        <v>0</v>
      </c>
      <c r="M239" s="8">
        <v>0</v>
      </c>
      <c r="N239" s="8">
        <v>0</v>
      </c>
      <c r="O239" s="8">
        <v>0</v>
      </c>
      <c r="P239" s="8">
        <v>0</v>
      </c>
      <c r="Q239" s="8">
        <v>0</v>
      </c>
      <c r="R239" s="8">
        <v>0</v>
      </c>
      <c r="S239" s="8">
        <v>0</v>
      </c>
      <c r="T239" s="8">
        <v>0</v>
      </c>
      <c r="U239" s="8">
        <v>0</v>
      </c>
      <c r="V239" s="8">
        <v>0</v>
      </c>
      <c r="W239" s="8">
        <v>0</v>
      </c>
      <c r="X239" s="8">
        <v>0</v>
      </c>
      <c r="Y239" s="8">
        <v>0</v>
      </c>
      <c r="Z239" s="8">
        <v>0</v>
      </c>
      <c r="AA239" s="8">
        <f t="shared" si="0"/>
        <v>0</v>
      </c>
      <c r="AB239" s="8">
        <f t="shared" si="1"/>
        <v>0</v>
      </c>
      <c r="AC239" s="8">
        <f t="shared" si="2"/>
        <v>0</v>
      </c>
      <c r="AD239" s="8">
        <f t="shared" si="3"/>
        <v>1</v>
      </c>
    </row>
    <row r="240" spans="1:30" ht="16">
      <c r="A240" s="16">
        <v>5513</v>
      </c>
      <c r="B240" s="16">
        <v>5513</v>
      </c>
      <c r="C240" s="17" t="s">
        <v>979</v>
      </c>
      <c r="D240" s="17" t="s">
        <v>980</v>
      </c>
      <c r="E240" s="18" t="s">
        <v>981</v>
      </c>
      <c r="F240" s="17" t="s">
        <v>982</v>
      </c>
      <c r="G240" s="16">
        <v>5</v>
      </c>
      <c r="H240" s="16">
        <v>0</v>
      </c>
      <c r="I240" s="17" t="s">
        <v>834</v>
      </c>
      <c r="J240" s="8">
        <v>0</v>
      </c>
      <c r="K240" s="8">
        <v>0</v>
      </c>
      <c r="L240" s="8">
        <v>0</v>
      </c>
      <c r="M240" s="8">
        <v>0</v>
      </c>
      <c r="N240" s="8">
        <v>0</v>
      </c>
      <c r="O240" s="8">
        <v>0</v>
      </c>
      <c r="P240" s="8">
        <v>0</v>
      </c>
      <c r="Q240" s="8">
        <v>0</v>
      </c>
      <c r="R240" s="8">
        <v>0</v>
      </c>
      <c r="S240" s="8">
        <v>0</v>
      </c>
      <c r="T240" s="8">
        <v>0</v>
      </c>
      <c r="U240" s="8">
        <v>0</v>
      </c>
      <c r="V240" s="8">
        <v>0</v>
      </c>
      <c r="W240" s="8">
        <v>0</v>
      </c>
      <c r="X240" s="8">
        <v>0</v>
      </c>
      <c r="Y240" s="8">
        <v>0</v>
      </c>
      <c r="Z240" s="8">
        <v>0</v>
      </c>
      <c r="AA240" s="8">
        <f t="shared" si="0"/>
        <v>0</v>
      </c>
      <c r="AB240" s="8">
        <f t="shared" si="1"/>
        <v>0</v>
      </c>
      <c r="AC240" s="8">
        <f t="shared" si="2"/>
        <v>0</v>
      </c>
      <c r="AD240" s="8">
        <f t="shared" si="3"/>
        <v>1</v>
      </c>
    </row>
    <row r="241" spans="1:30" ht="16">
      <c r="A241" s="16">
        <v>3534</v>
      </c>
      <c r="B241" s="16">
        <v>3534</v>
      </c>
      <c r="C241" s="17" t="s">
        <v>983</v>
      </c>
      <c r="D241" s="17" t="s">
        <v>984</v>
      </c>
      <c r="E241" s="18" t="s">
        <v>985</v>
      </c>
      <c r="F241" s="17" t="s">
        <v>986</v>
      </c>
      <c r="G241" s="16">
        <v>5</v>
      </c>
      <c r="H241" s="16">
        <v>0</v>
      </c>
      <c r="I241" s="17" t="s">
        <v>834</v>
      </c>
      <c r="J241" s="8">
        <v>0</v>
      </c>
      <c r="K241" s="8">
        <v>0</v>
      </c>
      <c r="L241" s="8">
        <v>0</v>
      </c>
      <c r="M241" s="8">
        <v>0</v>
      </c>
      <c r="N241" s="8">
        <v>0</v>
      </c>
      <c r="O241" s="8">
        <v>0</v>
      </c>
      <c r="P241" s="8">
        <v>0</v>
      </c>
      <c r="Q241" s="8">
        <v>0</v>
      </c>
      <c r="R241" s="8">
        <v>0</v>
      </c>
      <c r="S241" s="8">
        <v>0</v>
      </c>
      <c r="T241" s="8">
        <v>0</v>
      </c>
      <c r="U241" s="8">
        <v>0</v>
      </c>
      <c r="V241" s="8">
        <v>0</v>
      </c>
      <c r="W241" s="8">
        <v>0</v>
      </c>
      <c r="X241" s="8">
        <v>0</v>
      </c>
      <c r="Y241" s="8">
        <v>0</v>
      </c>
      <c r="Z241" s="8">
        <v>0</v>
      </c>
      <c r="AA241" s="8">
        <f t="shared" si="0"/>
        <v>0</v>
      </c>
      <c r="AB241" s="8">
        <f t="shared" si="1"/>
        <v>0</v>
      </c>
      <c r="AC241" s="8">
        <f t="shared" si="2"/>
        <v>0</v>
      </c>
      <c r="AD241" s="8">
        <f t="shared" si="3"/>
        <v>1</v>
      </c>
    </row>
    <row r="242" spans="1:30" ht="16">
      <c r="A242" s="16">
        <v>3846</v>
      </c>
      <c r="B242" s="16">
        <v>3846</v>
      </c>
      <c r="C242" s="17" t="s">
        <v>987</v>
      </c>
      <c r="D242" s="17" t="s">
        <v>988</v>
      </c>
      <c r="E242" s="18" t="s">
        <v>989</v>
      </c>
      <c r="F242" s="17" t="s">
        <v>990</v>
      </c>
      <c r="G242" s="16">
        <v>5</v>
      </c>
      <c r="H242" s="16">
        <v>0</v>
      </c>
      <c r="I242" s="17" t="s">
        <v>834</v>
      </c>
      <c r="J242" s="8">
        <v>0</v>
      </c>
      <c r="K242" s="8">
        <v>0</v>
      </c>
      <c r="L242" s="8">
        <v>0</v>
      </c>
      <c r="M242" s="8">
        <v>0</v>
      </c>
      <c r="N242" s="8">
        <v>0</v>
      </c>
      <c r="O242" s="8">
        <v>0</v>
      </c>
      <c r="P242" s="8">
        <v>0</v>
      </c>
      <c r="Q242" s="8">
        <v>0</v>
      </c>
      <c r="R242" s="8">
        <v>0</v>
      </c>
      <c r="S242" s="8">
        <v>0</v>
      </c>
      <c r="T242" s="8">
        <v>0</v>
      </c>
      <c r="U242" s="8">
        <v>0</v>
      </c>
      <c r="V242" s="8">
        <v>0</v>
      </c>
      <c r="W242" s="8">
        <v>0</v>
      </c>
      <c r="X242" s="8">
        <v>0</v>
      </c>
      <c r="Y242" s="8">
        <v>0</v>
      </c>
      <c r="Z242" s="8">
        <v>0</v>
      </c>
      <c r="AA242" s="8">
        <f t="shared" si="0"/>
        <v>0</v>
      </c>
      <c r="AB242" s="8">
        <f t="shared" si="1"/>
        <v>0</v>
      </c>
      <c r="AC242" s="8">
        <f t="shared" si="2"/>
        <v>0</v>
      </c>
      <c r="AD242" s="8">
        <f t="shared" si="3"/>
        <v>1</v>
      </c>
    </row>
    <row r="243" spans="1:30" ht="16">
      <c r="A243" s="16">
        <v>1751</v>
      </c>
      <c r="B243" s="16">
        <v>1751</v>
      </c>
      <c r="C243" s="17" t="s">
        <v>991</v>
      </c>
      <c r="D243" s="17" t="s">
        <v>992</v>
      </c>
      <c r="E243" s="18" t="s">
        <v>993</v>
      </c>
      <c r="F243" s="17" t="s">
        <v>994</v>
      </c>
      <c r="G243" s="16">
        <v>5</v>
      </c>
      <c r="H243" s="16">
        <v>0</v>
      </c>
      <c r="I243" s="17" t="s">
        <v>834</v>
      </c>
      <c r="J243" s="8">
        <v>0</v>
      </c>
      <c r="K243" s="8">
        <v>0</v>
      </c>
      <c r="L243" s="8">
        <v>0</v>
      </c>
      <c r="M243" s="8">
        <v>0</v>
      </c>
      <c r="N243" s="8">
        <v>0</v>
      </c>
      <c r="O243" s="8">
        <v>0</v>
      </c>
      <c r="P243" s="8">
        <v>0</v>
      </c>
      <c r="Q243" s="8">
        <v>0</v>
      </c>
      <c r="R243" s="8">
        <v>0</v>
      </c>
      <c r="S243" s="8">
        <v>0</v>
      </c>
      <c r="T243" s="8">
        <v>0</v>
      </c>
      <c r="U243" s="8">
        <v>0</v>
      </c>
      <c r="V243" s="8">
        <v>0</v>
      </c>
      <c r="W243" s="8">
        <v>0</v>
      </c>
      <c r="X243" s="8">
        <v>0</v>
      </c>
      <c r="Y243" s="8">
        <v>0</v>
      </c>
      <c r="Z243" s="8">
        <v>0</v>
      </c>
      <c r="AA243" s="8">
        <f t="shared" si="0"/>
        <v>0</v>
      </c>
      <c r="AB243" s="8">
        <f t="shared" si="1"/>
        <v>0</v>
      </c>
      <c r="AC243" s="8">
        <f t="shared" si="2"/>
        <v>0</v>
      </c>
      <c r="AD243" s="8">
        <f t="shared" si="3"/>
        <v>1</v>
      </c>
    </row>
    <row r="244" spans="1:30" ht="16">
      <c r="A244" s="16">
        <v>5978</v>
      </c>
      <c r="B244" s="16">
        <v>5978</v>
      </c>
      <c r="C244" s="17" t="s">
        <v>995</v>
      </c>
      <c r="D244" s="17" t="s">
        <v>996</v>
      </c>
      <c r="E244" s="18" t="s">
        <v>997</v>
      </c>
      <c r="F244" s="17" t="s">
        <v>998</v>
      </c>
      <c r="G244" s="16">
        <v>5</v>
      </c>
      <c r="H244" s="16">
        <v>22</v>
      </c>
      <c r="I244" s="17" t="s">
        <v>834</v>
      </c>
      <c r="J244" s="8">
        <v>0</v>
      </c>
      <c r="K244" s="8">
        <v>0</v>
      </c>
      <c r="L244" s="8">
        <v>0</v>
      </c>
      <c r="M244" s="8">
        <v>0</v>
      </c>
      <c r="N244" s="8">
        <v>0</v>
      </c>
      <c r="O244" s="8">
        <v>0</v>
      </c>
      <c r="P244" s="8">
        <v>0</v>
      </c>
      <c r="Q244" s="8">
        <v>0</v>
      </c>
      <c r="R244" s="8">
        <v>0</v>
      </c>
      <c r="S244" s="8">
        <v>0</v>
      </c>
      <c r="T244" s="8">
        <v>0</v>
      </c>
      <c r="U244" s="8">
        <v>0</v>
      </c>
      <c r="V244" s="8">
        <v>0</v>
      </c>
      <c r="W244" s="8">
        <v>0</v>
      </c>
      <c r="X244" s="8">
        <v>0</v>
      </c>
      <c r="Y244" s="8">
        <v>0</v>
      </c>
      <c r="Z244" s="8">
        <v>0</v>
      </c>
      <c r="AA244" s="8">
        <f t="shared" si="0"/>
        <v>0</v>
      </c>
      <c r="AB244" s="8">
        <f t="shared" si="1"/>
        <v>0</v>
      </c>
      <c r="AC244" s="8">
        <f t="shared" si="2"/>
        <v>0</v>
      </c>
      <c r="AD244" s="8">
        <f t="shared" si="3"/>
        <v>1</v>
      </c>
    </row>
    <row r="245" spans="1:30" ht="16">
      <c r="A245" s="16">
        <v>2507</v>
      </c>
      <c r="B245" s="16">
        <v>2507</v>
      </c>
      <c r="C245" s="17" t="s">
        <v>999</v>
      </c>
      <c r="D245" s="17" t="s">
        <v>1000</v>
      </c>
      <c r="E245" s="18" t="s">
        <v>1001</v>
      </c>
      <c r="F245" s="17" t="s">
        <v>1002</v>
      </c>
      <c r="G245" s="16">
        <v>5</v>
      </c>
      <c r="H245" s="16">
        <v>2</v>
      </c>
      <c r="I245" s="17" t="s">
        <v>834</v>
      </c>
      <c r="J245" s="8">
        <v>0</v>
      </c>
      <c r="K245" s="8">
        <v>0</v>
      </c>
      <c r="L245" s="8">
        <v>0</v>
      </c>
      <c r="M245" s="8">
        <v>0</v>
      </c>
      <c r="N245" s="8">
        <v>0</v>
      </c>
      <c r="O245" s="8">
        <v>0</v>
      </c>
      <c r="P245" s="8">
        <v>0</v>
      </c>
      <c r="Q245" s="8">
        <v>0</v>
      </c>
      <c r="R245" s="8">
        <v>0</v>
      </c>
      <c r="S245" s="8">
        <v>0</v>
      </c>
      <c r="T245" s="8">
        <v>0</v>
      </c>
      <c r="U245" s="8">
        <v>0</v>
      </c>
      <c r="V245" s="8">
        <v>0</v>
      </c>
      <c r="W245" s="8">
        <v>0</v>
      </c>
      <c r="X245" s="8">
        <v>0</v>
      </c>
      <c r="Y245" s="8">
        <v>0</v>
      </c>
      <c r="Z245" s="8">
        <v>0</v>
      </c>
      <c r="AA245" s="8">
        <f t="shared" si="0"/>
        <v>0</v>
      </c>
      <c r="AB245" s="8">
        <f t="shared" si="1"/>
        <v>0</v>
      </c>
      <c r="AC245" s="8">
        <f t="shared" si="2"/>
        <v>0</v>
      </c>
      <c r="AD245" s="8">
        <f t="shared" si="3"/>
        <v>1</v>
      </c>
    </row>
    <row r="246" spans="1:30" ht="16">
      <c r="A246" s="16">
        <v>5626</v>
      </c>
      <c r="B246" s="16">
        <v>5626</v>
      </c>
      <c r="C246" s="17" t="s">
        <v>1003</v>
      </c>
      <c r="D246" s="17" t="s">
        <v>1004</v>
      </c>
      <c r="E246" s="18" t="s">
        <v>1005</v>
      </c>
      <c r="F246" s="17" t="s">
        <v>1006</v>
      </c>
      <c r="G246" s="16">
        <v>5</v>
      </c>
      <c r="H246" s="16">
        <v>339</v>
      </c>
      <c r="I246" s="17" t="s">
        <v>834</v>
      </c>
      <c r="J246" s="8">
        <v>0</v>
      </c>
      <c r="K246" s="8">
        <v>0</v>
      </c>
      <c r="L246" s="8">
        <v>0</v>
      </c>
      <c r="M246" s="8">
        <v>0</v>
      </c>
      <c r="N246" s="8">
        <v>0</v>
      </c>
      <c r="O246" s="8">
        <v>0</v>
      </c>
      <c r="P246" s="8">
        <v>0</v>
      </c>
      <c r="Q246" s="8">
        <v>0</v>
      </c>
      <c r="R246" s="8">
        <v>0</v>
      </c>
      <c r="S246" s="8">
        <v>0</v>
      </c>
      <c r="T246" s="8">
        <v>0</v>
      </c>
      <c r="U246" s="8">
        <v>0</v>
      </c>
      <c r="V246" s="8">
        <v>1</v>
      </c>
      <c r="W246" s="8">
        <v>0</v>
      </c>
      <c r="X246" s="8">
        <v>0</v>
      </c>
      <c r="Y246" s="8">
        <v>0</v>
      </c>
      <c r="Z246" s="8">
        <v>0</v>
      </c>
      <c r="AA246" s="8">
        <f t="shared" si="0"/>
        <v>0</v>
      </c>
      <c r="AB246" s="8">
        <f t="shared" si="1"/>
        <v>1</v>
      </c>
      <c r="AC246" s="8">
        <f t="shared" si="2"/>
        <v>0</v>
      </c>
      <c r="AD246" s="8">
        <f t="shared" si="3"/>
        <v>0</v>
      </c>
    </row>
    <row r="247" spans="1:30" ht="16">
      <c r="A247" s="16">
        <v>169</v>
      </c>
      <c r="B247" s="16">
        <v>169</v>
      </c>
      <c r="C247" s="17" t="s">
        <v>1007</v>
      </c>
      <c r="D247" s="17" t="s">
        <v>1008</v>
      </c>
      <c r="E247" s="18" t="s">
        <v>1009</v>
      </c>
      <c r="F247" s="17" t="s">
        <v>1010</v>
      </c>
      <c r="G247" s="16">
        <v>4</v>
      </c>
      <c r="H247" s="16">
        <v>0</v>
      </c>
      <c r="I247" s="17" t="s">
        <v>834</v>
      </c>
      <c r="J247" s="8">
        <v>0</v>
      </c>
      <c r="K247" s="8">
        <v>0</v>
      </c>
      <c r="L247" s="8">
        <v>0</v>
      </c>
      <c r="M247" s="8">
        <v>0</v>
      </c>
      <c r="N247" s="8">
        <v>0</v>
      </c>
      <c r="O247" s="8">
        <v>0</v>
      </c>
      <c r="P247" s="8">
        <v>0</v>
      </c>
      <c r="Q247" s="8">
        <v>0</v>
      </c>
      <c r="R247" s="8">
        <v>0</v>
      </c>
      <c r="S247" s="8">
        <v>0</v>
      </c>
      <c r="T247" s="8">
        <v>0</v>
      </c>
      <c r="U247" s="8">
        <v>0</v>
      </c>
      <c r="V247" s="8">
        <v>0</v>
      </c>
      <c r="W247" s="8">
        <v>0</v>
      </c>
      <c r="X247" s="8">
        <v>0</v>
      </c>
      <c r="Y247" s="8">
        <v>1</v>
      </c>
      <c r="Z247" s="8">
        <v>0</v>
      </c>
      <c r="AA247" s="8">
        <f t="shared" si="0"/>
        <v>0</v>
      </c>
      <c r="AB247" s="8">
        <f t="shared" si="1"/>
        <v>0</v>
      </c>
      <c r="AC247" s="8">
        <f t="shared" si="2"/>
        <v>1</v>
      </c>
      <c r="AD247" s="8">
        <f t="shared" si="3"/>
        <v>0</v>
      </c>
    </row>
    <row r="248" spans="1:30" ht="16">
      <c r="A248" s="16">
        <v>1784</v>
      </c>
      <c r="B248" s="16">
        <v>1784</v>
      </c>
      <c r="C248" s="17" t="s">
        <v>1011</v>
      </c>
      <c r="D248" s="17" t="s">
        <v>1012</v>
      </c>
      <c r="E248" s="18" t="s">
        <v>1013</v>
      </c>
      <c r="F248" s="17" t="s">
        <v>1014</v>
      </c>
      <c r="G248" s="16">
        <v>5</v>
      </c>
      <c r="H248" s="16">
        <v>0</v>
      </c>
      <c r="I248" s="17" t="s">
        <v>834</v>
      </c>
      <c r="J248" s="8">
        <v>0</v>
      </c>
      <c r="K248" s="8">
        <v>0</v>
      </c>
      <c r="L248" s="8">
        <v>0</v>
      </c>
      <c r="M248" s="8">
        <v>0</v>
      </c>
      <c r="N248" s="8">
        <v>0</v>
      </c>
      <c r="O248" s="8">
        <v>0</v>
      </c>
      <c r="P248" s="8">
        <v>0</v>
      </c>
      <c r="Q248" s="8">
        <v>0</v>
      </c>
      <c r="R248" s="8">
        <v>0</v>
      </c>
      <c r="S248" s="8">
        <v>0</v>
      </c>
      <c r="T248" s="8">
        <v>0</v>
      </c>
      <c r="U248" s="8">
        <v>0</v>
      </c>
      <c r="V248" s="8">
        <v>0</v>
      </c>
      <c r="W248" s="8">
        <v>0</v>
      </c>
      <c r="X248" s="8">
        <v>0</v>
      </c>
      <c r="Y248" s="8">
        <v>0</v>
      </c>
      <c r="Z248" s="8">
        <v>0</v>
      </c>
      <c r="AA248" s="8">
        <f t="shared" si="0"/>
        <v>0</v>
      </c>
      <c r="AB248" s="8">
        <f t="shared" si="1"/>
        <v>0</v>
      </c>
      <c r="AC248" s="8">
        <f t="shared" si="2"/>
        <v>0</v>
      </c>
      <c r="AD248" s="8">
        <f t="shared" si="3"/>
        <v>1</v>
      </c>
    </row>
    <row r="249" spans="1:30" ht="16">
      <c r="A249" s="16">
        <v>4083</v>
      </c>
      <c r="B249" s="16">
        <v>4083</v>
      </c>
      <c r="C249" s="17" t="s">
        <v>1015</v>
      </c>
      <c r="D249" s="17" t="s">
        <v>1016</v>
      </c>
      <c r="E249" s="18" t="s">
        <v>1017</v>
      </c>
      <c r="F249" s="17" t="s">
        <v>1018</v>
      </c>
      <c r="G249" s="16">
        <v>1</v>
      </c>
      <c r="H249" s="16">
        <v>0</v>
      </c>
      <c r="I249" s="17" t="s">
        <v>834</v>
      </c>
      <c r="J249" s="8">
        <v>0</v>
      </c>
      <c r="K249" s="8">
        <v>0</v>
      </c>
      <c r="L249" s="8">
        <v>1</v>
      </c>
      <c r="M249" s="8">
        <v>0</v>
      </c>
      <c r="N249" s="8">
        <v>0</v>
      </c>
      <c r="O249" s="8">
        <v>0</v>
      </c>
      <c r="P249" s="8">
        <v>0</v>
      </c>
      <c r="Q249" s="8">
        <v>0</v>
      </c>
      <c r="R249" s="8">
        <v>0</v>
      </c>
      <c r="S249" s="8">
        <v>0</v>
      </c>
      <c r="T249" s="8">
        <v>0</v>
      </c>
      <c r="U249" s="8">
        <v>0</v>
      </c>
      <c r="V249" s="8">
        <v>0</v>
      </c>
      <c r="W249" s="8">
        <v>0</v>
      </c>
      <c r="X249" s="8">
        <v>0</v>
      </c>
      <c r="Y249" s="8">
        <v>0</v>
      </c>
      <c r="Z249" s="8">
        <v>0</v>
      </c>
      <c r="AA249" s="8">
        <f t="shared" si="0"/>
        <v>1</v>
      </c>
      <c r="AB249" s="8">
        <f t="shared" si="1"/>
        <v>0</v>
      </c>
      <c r="AC249" s="8">
        <f t="shared" si="2"/>
        <v>0</v>
      </c>
      <c r="AD249" s="8">
        <f t="shared" si="3"/>
        <v>0</v>
      </c>
    </row>
    <row r="250" spans="1:30" ht="16">
      <c r="A250" s="16">
        <v>3482</v>
      </c>
      <c r="B250" s="16">
        <v>3482</v>
      </c>
      <c r="C250" s="17" t="s">
        <v>1019</v>
      </c>
      <c r="D250" s="17" t="s">
        <v>1020</v>
      </c>
      <c r="E250" s="18" t="s">
        <v>1021</v>
      </c>
      <c r="F250" s="17" t="s">
        <v>1022</v>
      </c>
      <c r="G250" s="16">
        <v>5</v>
      </c>
      <c r="H250" s="16">
        <v>0</v>
      </c>
      <c r="I250" s="17" t="s">
        <v>834</v>
      </c>
      <c r="J250" s="8">
        <v>0</v>
      </c>
      <c r="K250" s="8">
        <v>0</v>
      </c>
      <c r="L250" s="8">
        <v>0</v>
      </c>
      <c r="M250" s="8">
        <v>0</v>
      </c>
      <c r="N250" s="8">
        <v>0</v>
      </c>
      <c r="O250" s="8">
        <v>0</v>
      </c>
      <c r="P250" s="8">
        <v>0</v>
      </c>
      <c r="Q250" s="8">
        <v>0</v>
      </c>
      <c r="R250" s="8">
        <v>0</v>
      </c>
      <c r="S250" s="8">
        <v>0</v>
      </c>
      <c r="T250" s="8">
        <v>0</v>
      </c>
      <c r="U250" s="8">
        <v>0</v>
      </c>
      <c r="V250" s="8">
        <v>0</v>
      </c>
      <c r="W250" s="8">
        <v>0</v>
      </c>
      <c r="X250" s="8">
        <v>0</v>
      </c>
      <c r="Y250" s="8">
        <v>0</v>
      </c>
      <c r="Z250" s="8">
        <v>0</v>
      </c>
      <c r="AA250" s="8">
        <f t="shared" si="0"/>
        <v>0</v>
      </c>
      <c r="AB250" s="8">
        <f t="shared" si="1"/>
        <v>0</v>
      </c>
      <c r="AC250" s="8">
        <f t="shared" si="2"/>
        <v>0</v>
      </c>
      <c r="AD250" s="8">
        <f t="shared" si="3"/>
        <v>1</v>
      </c>
    </row>
    <row r="251" spans="1:30" ht="16">
      <c r="A251" s="16">
        <v>1651</v>
      </c>
      <c r="B251" s="16">
        <v>1651</v>
      </c>
      <c r="C251" s="17" t="s">
        <v>1023</v>
      </c>
      <c r="D251" s="17" t="s">
        <v>1024</v>
      </c>
      <c r="E251" s="18" t="s">
        <v>1025</v>
      </c>
      <c r="F251" s="17" t="s">
        <v>1026</v>
      </c>
      <c r="G251" s="16">
        <v>5</v>
      </c>
      <c r="H251" s="16">
        <v>2</v>
      </c>
      <c r="I251" s="17" t="s">
        <v>834</v>
      </c>
      <c r="J251" s="8">
        <v>0</v>
      </c>
      <c r="K251" s="8">
        <v>0</v>
      </c>
      <c r="L251" s="8">
        <v>0</v>
      </c>
      <c r="M251" s="8">
        <v>0</v>
      </c>
      <c r="N251" s="8">
        <v>0</v>
      </c>
      <c r="O251" s="8">
        <v>0</v>
      </c>
      <c r="P251" s="8">
        <v>0</v>
      </c>
      <c r="Q251" s="8">
        <v>0</v>
      </c>
      <c r="R251" s="8">
        <v>0</v>
      </c>
      <c r="S251" s="8">
        <v>0</v>
      </c>
      <c r="T251" s="8">
        <v>0</v>
      </c>
      <c r="U251" s="8">
        <v>0</v>
      </c>
      <c r="V251" s="8">
        <v>0</v>
      </c>
      <c r="W251" s="8">
        <v>0</v>
      </c>
      <c r="X251" s="8">
        <v>0</v>
      </c>
      <c r="Y251" s="8">
        <v>0</v>
      </c>
      <c r="Z251" s="8">
        <v>0</v>
      </c>
      <c r="AA251" s="8">
        <f t="shared" si="0"/>
        <v>0</v>
      </c>
      <c r="AB251" s="8">
        <f t="shared" si="1"/>
        <v>0</v>
      </c>
      <c r="AC251" s="8">
        <f t="shared" si="2"/>
        <v>0</v>
      </c>
      <c r="AD251" s="8">
        <f t="shared" si="3"/>
        <v>1</v>
      </c>
    </row>
    <row r="252" spans="1:30" ht="16">
      <c r="A252" s="16">
        <v>2403</v>
      </c>
      <c r="B252" s="16">
        <v>2403</v>
      </c>
      <c r="C252" s="17" t="s">
        <v>1027</v>
      </c>
      <c r="D252" s="17" t="s">
        <v>1028</v>
      </c>
      <c r="E252" s="18" t="s">
        <v>1029</v>
      </c>
      <c r="F252" s="17" t="s">
        <v>1030</v>
      </c>
      <c r="G252" s="16">
        <v>1</v>
      </c>
      <c r="H252" s="16">
        <v>2</v>
      </c>
      <c r="I252" s="17" t="s">
        <v>834</v>
      </c>
      <c r="J252" s="8">
        <v>0</v>
      </c>
      <c r="K252" s="8">
        <v>0</v>
      </c>
      <c r="L252" s="8">
        <v>0</v>
      </c>
      <c r="M252" s="8">
        <v>0</v>
      </c>
      <c r="N252" s="8">
        <v>0</v>
      </c>
      <c r="O252" s="8">
        <v>0</v>
      </c>
      <c r="P252" s="8">
        <v>0</v>
      </c>
      <c r="Q252" s="8">
        <v>0</v>
      </c>
      <c r="R252" s="8">
        <v>0</v>
      </c>
      <c r="S252" s="8">
        <v>0</v>
      </c>
      <c r="T252" s="8">
        <v>0</v>
      </c>
      <c r="U252" s="8">
        <v>0</v>
      </c>
      <c r="V252" s="8">
        <v>0</v>
      </c>
      <c r="W252" s="8">
        <v>1</v>
      </c>
      <c r="X252" s="8">
        <v>0</v>
      </c>
      <c r="Y252" s="8">
        <v>0</v>
      </c>
      <c r="Z252" s="8">
        <v>0</v>
      </c>
      <c r="AA252" s="8">
        <f t="shared" si="0"/>
        <v>0</v>
      </c>
      <c r="AB252" s="8">
        <f t="shared" si="1"/>
        <v>0</v>
      </c>
      <c r="AC252" s="8">
        <f t="shared" si="2"/>
        <v>1</v>
      </c>
      <c r="AD252" s="8">
        <f t="shared" si="3"/>
        <v>0</v>
      </c>
    </row>
    <row r="253" spans="1:30" ht="16">
      <c r="A253" s="16">
        <v>5149</v>
      </c>
      <c r="B253" s="16">
        <v>5149</v>
      </c>
      <c r="C253" s="17" t="s">
        <v>1031</v>
      </c>
      <c r="D253" s="17" t="s">
        <v>1032</v>
      </c>
      <c r="E253" s="18" t="s">
        <v>1033</v>
      </c>
      <c r="F253" s="17" t="s">
        <v>1034</v>
      </c>
      <c r="G253" s="16">
        <v>4</v>
      </c>
      <c r="H253" s="16">
        <v>5</v>
      </c>
      <c r="I253" s="17" t="s">
        <v>834</v>
      </c>
      <c r="J253" s="8">
        <v>0</v>
      </c>
      <c r="K253" s="8">
        <v>0</v>
      </c>
      <c r="L253" s="8">
        <v>0</v>
      </c>
      <c r="M253" s="8">
        <v>1</v>
      </c>
      <c r="N253" s="8">
        <v>0</v>
      </c>
      <c r="O253" s="8">
        <v>0</v>
      </c>
      <c r="P253" s="8">
        <v>0</v>
      </c>
      <c r="Q253" s="8">
        <v>0</v>
      </c>
      <c r="R253" s="8">
        <v>0</v>
      </c>
      <c r="S253" s="8">
        <v>0</v>
      </c>
      <c r="T253" s="8">
        <v>0</v>
      </c>
      <c r="U253" s="8">
        <v>0</v>
      </c>
      <c r="V253" s="8">
        <v>0</v>
      </c>
      <c r="W253" s="8">
        <v>0</v>
      </c>
      <c r="X253" s="8">
        <v>0</v>
      </c>
      <c r="Y253" s="8">
        <v>0</v>
      </c>
      <c r="Z253" s="8">
        <v>0</v>
      </c>
      <c r="AA253" s="8">
        <f t="shared" si="0"/>
        <v>1</v>
      </c>
      <c r="AB253" s="8">
        <f t="shared" si="1"/>
        <v>0</v>
      </c>
      <c r="AC253" s="8">
        <f t="shared" si="2"/>
        <v>0</v>
      </c>
      <c r="AD253" s="8">
        <f t="shared" si="3"/>
        <v>0</v>
      </c>
    </row>
    <row r="254" spans="1:30" ht="16">
      <c r="A254" s="16">
        <v>5648</v>
      </c>
      <c r="B254" s="16">
        <v>5648</v>
      </c>
      <c r="C254" s="17" t="s">
        <v>1035</v>
      </c>
      <c r="D254" s="17" t="s">
        <v>1036</v>
      </c>
      <c r="E254" s="18" t="s">
        <v>1037</v>
      </c>
      <c r="F254" s="17" t="s">
        <v>1038</v>
      </c>
      <c r="G254" s="16">
        <v>1</v>
      </c>
      <c r="H254" s="16">
        <v>104</v>
      </c>
      <c r="I254" s="17" t="s">
        <v>834</v>
      </c>
      <c r="J254" s="8">
        <v>0</v>
      </c>
      <c r="K254" s="8">
        <v>1</v>
      </c>
      <c r="L254" s="8">
        <v>1</v>
      </c>
      <c r="M254" s="8">
        <v>0</v>
      </c>
      <c r="N254" s="8">
        <v>0</v>
      </c>
      <c r="O254" s="8">
        <v>0</v>
      </c>
      <c r="P254" s="8">
        <v>0</v>
      </c>
      <c r="Q254" s="8">
        <v>0</v>
      </c>
      <c r="R254" s="8">
        <v>0</v>
      </c>
      <c r="S254" s="8">
        <v>0</v>
      </c>
      <c r="T254" s="8">
        <v>0</v>
      </c>
      <c r="U254" s="8">
        <v>0</v>
      </c>
      <c r="V254" s="8">
        <v>0</v>
      </c>
      <c r="W254" s="8">
        <v>0</v>
      </c>
      <c r="X254" s="8">
        <v>0</v>
      </c>
      <c r="Y254" s="8">
        <v>0</v>
      </c>
      <c r="Z254" s="8">
        <v>0</v>
      </c>
      <c r="AA254" s="8">
        <f t="shared" si="0"/>
        <v>1</v>
      </c>
      <c r="AB254" s="8">
        <f t="shared" si="1"/>
        <v>0</v>
      </c>
      <c r="AC254" s="8">
        <f t="shared" si="2"/>
        <v>0</v>
      </c>
      <c r="AD254" s="8">
        <f t="shared" si="3"/>
        <v>0</v>
      </c>
    </row>
    <row r="255" spans="1:30" ht="16">
      <c r="A255" s="16">
        <v>6129</v>
      </c>
      <c r="B255" s="16">
        <v>6129</v>
      </c>
      <c r="C255" s="17" t="s">
        <v>1039</v>
      </c>
      <c r="D255" s="17" t="s">
        <v>1040</v>
      </c>
      <c r="E255" s="18" t="s">
        <v>1041</v>
      </c>
      <c r="F255" s="17" t="s">
        <v>1042</v>
      </c>
      <c r="G255" s="16">
        <v>5</v>
      </c>
      <c r="H255" s="16">
        <v>91</v>
      </c>
      <c r="I255" s="17" t="s">
        <v>834</v>
      </c>
      <c r="J255" s="8">
        <v>0</v>
      </c>
      <c r="K255" s="8">
        <v>0</v>
      </c>
      <c r="L255" s="8">
        <v>0</v>
      </c>
      <c r="M255" s="8">
        <v>0</v>
      </c>
      <c r="N255" s="8">
        <v>0</v>
      </c>
      <c r="O255" s="8">
        <v>0</v>
      </c>
      <c r="P255" s="8">
        <v>0</v>
      </c>
      <c r="Q255" s="8">
        <v>0</v>
      </c>
      <c r="R255" s="8">
        <v>0</v>
      </c>
      <c r="S255" s="8">
        <v>0</v>
      </c>
      <c r="T255" s="8">
        <v>0</v>
      </c>
      <c r="U255" s="8">
        <v>0</v>
      </c>
      <c r="V255" s="8">
        <v>0</v>
      </c>
      <c r="W255" s="8">
        <v>0</v>
      </c>
      <c r="X255" s="8">
        <v>0</v>
      </c>
      <c r="Y255" s="8">
        <v>0</v>
      </c>
      <c r="Z255" s="8">
        <v>0</v>
      </c>
      <c r="AA255" s="8">
        <f t="shared" si="0"/>
        <v>0</v>
      </c>
      <c r="AB255" s="8">
        <f t="shared" si="1"/>
        <v>0</v>
      </c>
      <c r="AC255" s="8">
        <f t="shared" si="2"/>
        <v>0</v>
      </c>
      <c r="AD255" s="8">
        <f t="shared" si="3"/>
        <v>1</v>
      </c>
    </row>
    <row r="256" spans="1:30" ht="16">
      <c r="A256" s="16">
        <v>2204</v>
      </c>
      <c r="B256" s="16">
        <v>2204</v>
      </c>
      <c r="C256" s="17" t="s">
        <v>1043</v>
      </c>
      <c r="D256" s="17" t="s">
        <v>1044</v>
      </c>
      <c r="E256" s="18" t="s">
        <v>1045</v>
      </c>
      <c r="F256" s="17" t="s">
        <v>1046</v>
      </c>
      <c r="G256" s="16">
        <v>5</v>
      </c>
      <c r="H256" s="16">
        <v>0</v>
      </c>
      <c r="I256" s="17" t="s">
        <v>834</v>
      </c>
      <c r="J256" s="8">
        <v>0</v>
      </c>
      <c r="K256" s="8">
        <v>0</v>
      </c>
      <c r="L256" s="8">
        <v>0</v>
      </c>
      <c r="M256" s="8">
        <v>0</v>
      </c>
      <c r="N256" s="8">
        <v>0</v>
      </c>
      <c r="O256" s="8">
        <v>0</v>
      </c>
      <c r="P256" s="8">
        <v>0</v>
      </c>
      <c r="Q256" s="8">
        <v>0</v>
      </c>
      <c r="R256" s="8">
        <v>0</v>
      </c>
      <c r="S256" s="8">
        <v>0</v>
      </c>
      <c r="T256" s="8">
        <v>0</v>
      </c>
      <c r="U256" s="8">
        <v>0</v>
      </c>
      <c r="V256" s="8">
        <v>0</v>
      </c>
      <c r="W256" s="8">
        <v>0</v>
      </c>
      <c r="X256" s="8">
        <v>0</v>
      </c>
      <c r="Y256" s="8">
        <v>0</v>
      </c>
      <c r="Z256" s="8">
        <v>0</v>
      </c>
      <c r="AA256" s="8">
        <f t="shared" si="0"/>
        <v>0</v>
      </c>
      <c r="AB256" s="8">
        <f t="shared" si="1"/>
        <v>0</v>
      </c>
      <c r="AC256" s="8">
        <f t="shared" si="2"/>
        <v>0</v>
      </c>
      <c r="AD256" s="8">
        <f t="shared" si="3"/>
        <v>1</v>
      </c>
    </row>
    <row r="257" spans="1:30" ht="16">
      <c r="A257" s="16">
        <v>5308</v>
      </c>
      <c r="B257" s="16">
        <v>5308</v>
      </c>
      <c r="C257" s="17" t="s">
        <v>1047</v>
      </c>
      <c r="D257" s="17" t="s">
        <v>1048</v>
      </c>
      <c r="E257" s="18" t="s">
        <v>1049</v>
      </c>
      <c r="F257" s="17" t="s">
        <v>1050</v>
      </c>
      <c r="G257" s="16">
        <v>4</v>
      </c>
      <c r="H257" s="16">
        <v>0</v>
      </c>
      <c r="I257" s="17" t="s">
        <v>834</v>
      </c>
      <c r="J257" s="8">
        <v>0</v>
      </c>
      <c r="K257" s="8">
        <v>0</v>
      </c>
      <c r="L257" s="8">
        <v>1</v>
      </c>
      <c r="M257" s="8">
        <v>0</v>
      </c>
      <c r="N257" s="8">
        <v>0</v>
      </c>
      <c r="O257" s="8">
        <v>0</v>
      </c>
      <c r="P257" s="8">
        <v>0</v>
      </c>
      <c r="Q257" s="8">
        <v>0</v>
      </c>
      <c r="R257" s="8">
        <v>0</v>
      </c>
      <c r="S257" s="8">
        <v>0</v>
      </c>
      <c r="T257" s="8">
        <v>0</v>
      </c>
      <c r="U257" s="8">
        <v>0</v>
      </c>
      <c r="V257" s="8">
        <v>0</v>
      </c>
      <c r="W257" s="8">
        <v>0</v>
      </c>
      <c r="X257" s="8">
        <v>0</v>
      </c>
      <c r="Y257" s="8">
        <v>0</v>
      </c>
      <c r="Z257" s="8">
        <v>0</v>
      </c>
      <c r="AA257" s="8">
        <f t="shared" si="0"/>
        <v>1</v>
      </c>
      <c r="AB257" s="8">
        <f t="shared" si="1"/>
        <v>0</v>
      </c>
      <c r="AC257" s="8">
        <f t="shared" si="2"/>
        <v>0</v>
      </c>
      <c r="AD257" s="8">
        <f t="shared" si="3"/>
        <v>0</v>
      </c>
    </row>
    <row r="258" spans="1:30" ht="16">
      <c r="A258" s="16">
        <v>1918</v>
      </c>
      <c r="B258" s="16">
        <v>1918</v>
      </c>
      <c r="C258" s="17" t="s">
        <v>1051</v>
      </c>
      <c r="D258" s="17" t="s">
        <v>1052</v>
      </c>
      <c r="E258" s="18" t="s">
        <v>1053</v>
      </c>
      <c r="F258" s="17" t="s">
        <v>1054</v>
      </c>
      <c r="G258" s="16">
        <v>5</v>
      </c>
      <c r="H258" s="16">
        <v>0</v>
      </c>
      <c r="I258" s="17" t="s">
        <v>834</v>
      </c>
      <c r="J258" s="8">
        <v>0</v>
      </c>
      <c r="K258" s="8">
        <v>0</v>
      </c>
      <c r="L258" s="8">
        <v>0</v>
      </c>
      <c r="M258" s="8">
        <v>0</v>
      </c>
      <c r="N258" s="8">
        <v>0</v>
      </c>
      <c r="O258" s="8">
        <v>0</v>
      </c>
      <c r="P258" s="8">
        <v>0</v>
      </c>
      <c r="Q258" s="8">
        <v>0</v>
      </c>
      <c r="R258" s="8">
        <v>0</v>
      </c>
      <c r="S258" s="8">
        <v>0</v>
      </c>
      <c r="T258" s="8">
        <v>0</v>
      </c>
      <c r="U258" s="8">
        <v>0</v>
      </c>
      <c r="V258" s="8">
        <v>0</v>
      </c>
      <c r="W258" s="8">
        <v>0</v>
      </c>
      <c r="X258" s="8">
        <v>0</v>
      </c>
      <c r="Y258" s="8">
        <v>1</v>
      </c>
      <c r="Z258" s="8">
        <v>0</v>
      </c>
      <c r="AA258" s="8">
        <f t="shared" si="0"/>
        <v>0</v>
      </c>
      <c r="AB258" s="8">
        <f t="shared" si="1"/>
        <v>0</v>
      </c>
      <c r="AC258" s="8">
        <f t="shared" si="2"/>
        <v>1</v>
      </c>
      <c r="AD258" s="8">
        <f t="shared" si="3"/>
        <v>0</v>
      </c>
    </row>
    <row r="259" spans="1:30" ht="16">
      <c r="A259" s="16">
        <v>4551</v>
      </c>
      <c r="B259" s="16">
        <v>4551</v>
      </c>
      <c r="C259" s="17" t="s">
        <v>1055</v>
      </c>
      <c r="D259" s="17" t="s">
        <v>1056</v>
      </c>
      <c r="E259" s="18" t="s">
        <v>1057</v>
      </c>
      <c r="F259" s="17" t="s">
        <v>1058</v>
      </c>
      <c r="G259" s="16">
        <v>4</v>
      </c>
      <c r="H259" s="16">
        <v>0</v>
      </c>
      <c r="I259" s="17" t="s">
        <v>834</v>
      </c>
      <c r="J259" s="8">
        <v>0</v>
      </c>
      <c r="K259" s="8">
        <v>0</v>
      </c>
      <c r="L259" s="8">
        <v>0</v>
      </c>
      <c r="M259" s="8">
        <v>1</v>
      </c>
      <c r="N259" s="8">
        <v>0</v>
      </c>
      <c r="O259" s="8">
        <v>0</v>
      </c>
      <c r="P259" s="8">
        <v>0</v>
      </c>
      <c r="Q259" s="8">
        <v>0</v>
      </c>
      <c r="R259" s="8">
        <v>0</v>
      </c>
      <c r="S259" s="8">
        <v>0</v>
      </c>
      <c r="T259" s="8">
        <v>0</v>
      </c>
      <c r="U259" s="8">
        <v>0</v>
      </c>
      <c r="V259" s="8">
        <v>0</v>
      </c>
      <c r="W259" s="8">
        <v>0</v>
      </c>
      <c r="X259" s="8">
        <v>0</v>
      </c>
      <c r="Y259" s="8">
        <v>0</v>
      </c>
      <c r="Z259" s="8">
        <v>0</v>
      </c>
      <c r="AA259" s="8">
        <f t="shared" si="0"/>
        <v>1</v>
      </c>
      <c r="AB259" s="8">
        <f t="shared" si="1"/>
        <v>0</v>
      </c>
      <c r="AC259" s="8">
        <f t="shared" si="2"/>
        <v>0</v>
      </c>
      <c r="AD259" s="8">
        <f t="shared" si="3"/>
        <v>0</v>
      </c>
    </row>
    <row r="260" spans="1:30" ht="16">
      <c r="A260" s="16">
        <v>2255</v>
      </c>
      <c r="B260" s="16">
        <v>2255</v>
      </c>
      <c r="C260" s="17" t="s">
        <v>1059</v>
      </c>
      <c r="D260" s="17" t="s">
        <v>1060</v>
      </c>
      <c r="E260" s="18" t="s">
        <v>1061</v>
      </c>
      <c r="F260" s="17" t="s">
        <v>1062</v>
      </c>
      <c r="G260" s="16">
        <v>4</v>
      </c>
      <c r="H260" s="16">
        <v>1</v>
      </c>
      <c r="I260" s="17" t="s">
        <v>834</v>
      </c>
      <c r="J260" s="8">
        <v>0</v>
      </c>
      <c r="K260" s="8">
        <v>0</v>
      </c>
      <c r="L260" s="8">
        <v>0</v>
      </c>
      <c r="M260" s="8">
        <v>0</v>
      </c>
      <c r="N260" s="8">
        <v>0</v>
      </c>
      <c r="O260" s="8">
        <v>1</v>
      </c>
      <c r="P260" s="8">
        <v>0</v>
      </c>
      <c r="Q260" s="8">
        <v>0</v>
      </c>
      <c r="R260" s="8">
        <v>0</v>
      </c>
      <c r="S260" s="8">
        <v>0</v>
      </c>
      <c r="T260" s="8">
        <v>0</v>
      </c>
      <c r="U260" s="8">
        <v>0</v>
      </c>
      <c r="V260" s="8">
        <v>0</v>
      </c>
      <c r="W260" s="8">
        <v>0</v>
      </c>
      <c r="X260" s="8">
        <v>0</v>
      </c>
      <c r="Y260" s="8">
        <v>0</v>
      </c>
      <c r="Z260" s="8">
        <v>0</v>
      </c>
      <c r="AA260" s="8">
        <f t="shared" si="0"/>
        <v>1</v>
      </c>
      <c r="AB260" s="8">
        <f t="shared" si="1"/>
        <v>0</v>
      </c>
      <c r="AC260" s="8">
        <f t="shared" si="2"/>
        <v>0</v>
      </c>
      <c r="AD260" s="8">
        <f t="shared" si="3"/>
        <v>0</v>
      </c>
    </row>
    <row r="261" spans="1:30" ht="16">
      <c r="A261" s="16">
        <v>2068</v>
      </c>
      <c r="B261" s="16">
        <v>2068</v>
      </c>
      <c r="C261" s="17" t="s">
        <v>1063</v>
      </c>
      <c r="D261" s="17" t="s">
        <v>1064</v>
      </c>
      <c r="E261" s="18" t="s">
        <v>1065</v>
      </c>
      <c r="F261" s="17" t="s">
        <v>1066</v>
      </c>
      <c r="G261" s="16">
        <v>5</v>
      </c>
      <c r="H261" s="16">
        <v>0</v>
      </c>
      <c r="I261" s="17" t="s">
        <v>834</v>
      </c>
      <c r="J261" s="8">
        <v>0</v>
      </c>
      <c r="K261" s="8">
        <v>0</v>
      </c>
      <c r="L261" s="8">
        <v>0</v>
      </c>
      <c r="M261" s="8">
        <v>0</v>
      </c>
      <c r="N261" s="8">
        <v>0</v>
      </c>
      <c r="O261" s="8">
        <v>0</v>
      </c>
      <c r="P261" s="8">
        <v>0</v>
      </c>
      <c r="Q261" s="8">
        <v>0</v>
      </c>
      <c r="R261" s="8">
        <v>0</v>
      </c>
      <c r="S261" s="8">
        <v>0</v>
      </c>
      <c r="T261" s="8">
        <v>0</v>
      </c>
      <c r="U261" s="8">
        <v>0</v>
      </c>
      <c r="V261" s="8">
        <v>0</v>
      </c>
      <c r="W261" s="8">
        <v>0</v>
      </c>
      <c r="X261" s="8">
        <v>0</v>
      </c>
      <c r="Y261" s="8">
        <v>0</v>
      </c>
      <c r="Z261" s="8">
        <v>0</v>
      </c>
      <c r="AA261" s="8">
        <f t="shared" si="0"/>
        <v>0</v>
      </c>
      <c r="AB261" s="8">
        <f t="shared" si="1"/>
        <v>0</v>
      </c>
      <c r="AC261" s="8">
        <f t="shared" si="2"/>
        <v>0</v>
      </c>
      <c r="AD261" s="8">
        <f t="shared" si="3"/>
        <v>1</v>
      </c>
    </row>
    <row r="262" spans="1:30" ht="16">
      <c r="A262" s="16">
        <v>1697</v>
      </c>
      <c r="B262" s="16">
        <v>1697</v>
      </c>
      <c r="C262" s="17" t="s">
        <v>1067</v>
      </c>
      <c r="D262" s="17" t="s">
        <v>1068</v>
      </c>
      <c r="E262" s="18" t="s">
        <v>1069</v>
      </c>
      <c r="F262" s="17" t="s">
        <v>1070</v>
      </c>
      <c r="G262" s="16">
        <v>5</v>
      </c>
      <c r="H262" s="16">
        <v>1</v>
      </c>
      <c r="I262" s="17" t="s">
        <v>834</v>
      </c>
      <c r="J262" s="8">
        <v>0</v>
      </c>
      <c r="K262" s="8">
        <v>0</v>
      </c>
      <c r="L262" s="8">
        <v>0</v>
      </c>
      <c r="M262" s="8">
        <v>0</v>
      </c>
      <c r="N262" s="8">
        <v>0</v>
      </c>
      <c r="O262" s="8">
        <v>0</v>
      </c>
      <c r="P262" s="8">
        <v>0</v>
      </c>
      <c r="Q262" s="8">
        <v>0</v>
      </c>
      <c r="R262" s="8">
        <v>0</v>
      </c>
      <c r="S262" s="8">
        <v>0</v>
      </c>
      <c r="T262" s="8">
        <v>0</v>
      </c>
      <c r="U262" s="8">
        <v>0</v>
      </c>
      <c r="V262" s="8">
        <v>0</v>
      </c>
      <c r="W262" s="8">
        <v>0</v>
      </c>
      <c r="X262" s="8">
        <v>0</v>
      </c>
      <c r="Y262" s="8">
        <v>1</v>
      </c>
      <c r="Z262" s="8">
        <v>0</v>
      </c>
      <c r="AA262" s="8">
        <f t="shared" si="0"/>
        <v>0</v>
      </c>
      <c r="AB262" s="8">
        <f t="shared" si="1"/>
        <v>0</v>
      </c>
      <c r="AC262" s="8">
        <f t="shared" si="2"/>
        <v>1</v>
      </c>
      <c r="AD262" s="8">
        <f t="shared" si="3"/>
        <v>0</v>
      </c>
    </row>
    <row r="263" spans="1:30" ht="16">
      <c r="A263" s="16">
        <v>3689</v>
      </c>
      <c r="B263" s="16">
        <v>3689</v>
      </c>
      <c r="C263" s="17" t="s">
        <v>1071</v>
      </c>
      <c r="D263" s="17" t="s">
        <v>1072</v>
      </c>
      <c r="E263" s="18" t="s">
        <v>1073</v>
      </c>
      <c r="F263" s="17" t="s">
        <v>1074</v>
      </c>
      <c r="G263" s="16">
        <v>4</v>
      </c>
      <c r="H263" s="16">
        <v>0</v>
      </c>
      <c r="I263" s="17" t="s">
        <v>834</v>
      </c>
      <c r="J263" s="8">
        <v>0</v>
      </c>
      <c r="K263" s="8">
        <v>0</v>
      </c>
      <c r="L263" s="8">
        <v>0</v>
      </c>
      <c r="M263" s="8">
        <v>0</v>
      </c>
      <c r="N263" s="8">
        <v>0</v>
      </c>
      <c r="O263" s="8">
        <v>0</v>
      </c>
      <c r="P263" s="8">
        <v>0</v>
      </c>
      <c r="Q263" s="8">
        <v>0</v>
      </c>
      <c r="R263" s="8">
        <v>0</v>
      </c>
      <c r="S263" s="8">
        <v>0</v>
      </c>
      <c r="T263" s="8">
        <v>0</v>
      </c>
      <c r="U263" s="8">
        <v>0</v>
      </c>
      <c r="V263" s="8">
        <v>0</v>
      </c>
      <c r="W263" s="8">
        <v>0</v>
      </c>
      <c r="X263" s="8">
        <v>0</v>
      </c>
      <c r="Y263" s="8">
        <v>1</v>
      </c>
      <c r="Z263" s="8">
        <v>0</v>
      </c>
      <c r="AA263" s="8">
        <f t="shared" si="0"/>
        <v>0</v>
      </c>
      <c r="AB263" s="8">
        <f t="shared" si="1"/>
        <v>0</v>
      </c>
      <c r="AC263" s="8">
        <f t="shared" si="2"/>
        <v>1</v>
      </c>
      <c r="AD263" s="8">
        <f t="shared" si="3"/>
        <v>0</v>
      </c>
    </row>
    <row r="264" spans="1:30" ht="16">
      <c r="A264" s="16">
        <v>5021</v>
      </c>
      <c r="B264" s="16">
        <v>5021</v>
      </c>
      <c r="C264" s="17" t="s">
        <v>1075</v>
      </c>
      <c r="D264" s="19">
        <v>44228</v>
      </c>
      <c r="E264" s="18" t="s">
        <v>1076</v>
      </c>
      <c r="F264" s="17" t="s">
        <v>1077</v>
      </c>
      <c r="G264" s="16">
        <v>4</v>
      </c>
      <c r="H264" s="16">
        <v>0</v>
      </c>
      <c r="I264" s="17" t="s">
        <v>834</v>
      </c>
      <c r="J264" s="8">
        <v>0</v>
      </c>
      <c r="K264" s="8">
        <v>0</v>
      </c>
      <c r="L264" s="8">
        <v>0</v>
      </c>
      <c r="M264" s="8">
        <v>1</v>
      </c>
      <c r="N264" s="8">
        <v>0</v>
      </c>
      <c r="O264" s="8">
        <v>0</v>
      </c>
      <c r="P264" s="8">
        <v>0</v>
      </c>
      <c r="Q264" s="8">
        <v>0</v>
      </c>
      <c r="R264" s="8">
        <v>0</v>
      </c>
      <c r="S264" s="8">
        <v>0</v>
      </c>
      <c r="T264" s="8">
        <v>0</v>
      </c>
      <c r="U264" s="8">
        <v>0</v>
      </c>
      <c r="V264" s="8">
        <v>0</v>
      </c>
      <c r="W264" s="8">
        <v>0</v>
      </c>
      <c r="X264" s="8">
        <v>0</v>
      </c>
      <c r="Y264" s="8">
        <v>0</v>
      </c>
      <c r="Z264" s="8">
        <v>0</v>
      </c>
      <c r="AA264" s="8">
        <f t="shared" si="0"/>
        <v>1</v>
      </c>
      <c r="AB264" s="8">
        <f t="shared" si="1"/>
        <v>0</v>
      </c>
      <c r="AC264" s="8">
        <f t="shared" si="2"/>
        <v>0</v>
      </c>
      <c r="AD264" s="8">
        <f t="shared" si="3"/>
        <v>0</v>
      </c>
    </row>
    <row r="265" spans="1:30" ht="16">
      <c r="A265" s="16">
        <v>3270</v>
      </c>
      <c r="B265" s="16">
        <v>3270</v>
      </c>
      <c r="C265" s="17" t="s">
        <v>1078</v>
      </c>
      <c r="D265" s="17" t="s">
        <v>1079</v>
      </c>
      <c r="E265" s="18" t="s">
        <v>1080</v>
      </c>
      <c r="F265" s="17" t="s">
        <v>1081</v>
      </c>
      <c r="G265" s="16">
        <v>5</v>
      </c>
      <c r="H265" s="16">
        <v>0</v>
      </c>
      <c r="I265" s="17" t="s">
        <v>834</v>
      </c>
      <c r="J265" s="8">
        <v>0</v>
      </c>
      <c r="K265" s="8">
        <v>0</v>
      </c>
      <c r="L265" s="8">
        <v>0</v>
      </c>
      <c r="M265" s="8">
        <v>0</v>
      </c>
      <c r="N265" s="8">
        <v>0</v>
      </c>
      <c r="O265" s="8">
        <v>0</v>
      </c>
      <c r="P265" s="8">
        <v>0</v>
      </c>
      <c r="Q265" s="8">
        <v>0</v>
      </c>
      <c r="R265" s="8">
        <v>0</v>
      </c>
      <c r="S265" s="8">
        <v>0</v>
      </c>
      <c r="T265" s="8">
        <v>0</v>
      </c>
      <c r="U265" s="8">
        <v>0</v>
      </c>
      <c r="V265" s="8">
        <v>0</v>
      </c>
      <c r="W265" s="8">
        <v>0</v>
      </c>
      <c r="X265" s="8">
        <v>0</v>
      </c>
      <c r="Y265" s="8">
        <v>0</v>
      </c>
      <c r="Z265" s="8">
        <v>0</v>
      </c>
      <c r="AA265" s="8">
        <f t="shared" si="0"/>
        <v>0</v>
      </c>
      <c r="AB265" s="8">
        <f t="shared" si="1"/>
        <v>0</v>
      </c>
      <c r="AC265" s="8">
        <f t="shared" si="2"/>
        <v>0</v>
      </c>
      <c r="AD265" s="8">
        <f t="shared" si="3"/>
        <v>1</v>
      </c>
    </row>
    <row r="266" spans="1:30" ht="16">
      <c r="A266" s="16">
        <v>4248</v>
      </c>
      <c r="B266" s="16">
        <v>4248</v>
      </c>
      <c r="C266" s="17" t="s">
        <v>1082</v>
      </c>
      <c r="D266" s="17" t="s">
        <v>1083</v>
      </c>
      <c r="E266" s="18" t="s">
        <v>1084</v>
      </c>
      <c r="F266" s="17" t="s">
        <v>1085</v>
      </c>
      <c r="G266" s="16">
        <v>5</v>
      </c>
      <c r="H266" s="16">
        <v>0</v>
      </c>
      <c r="I266" s="17" t="s">
        <v>834</v>
      </c>
      <c r="J266" s="8">
        <v>0</v>
      </c>
      <c r="K266" s="8">
        <v>0</v>
      </c>
      <c r="L266" s="8">
        <v>0</v>
      </c>
      <c r="M266" s="8">
        <v>0</v>
      </c>
      <c r="N266" s="8">
        <v>0</v>
      </c>
      <c r="O266" s="8">
        <v>0</v>
      </c>
      <c r="P266" s="8">
        <v>0</v>
      </c>
      <c r="Q266" s="8">
        <v>0</v>
      </c>
      <c r="R266" s="8">
        <v>0</v>
      </c>
      <c r="S266" s="8">
        <v>0</v>
      </c>
      <c r="T266" s="8">
        <v>0</v>
      </c>
      <c r="U266" s="8">
        <v>0</v>
      </c>
      <c r="V266" s="8">
        <v>0</v>
      </c>
      <c r="W266" s="8">
        <v>0</v>
      </c>
      <c r="X266" s="8">
        <v>0</v>
      </c>
      <c r="Y266" s="8">
        <v>0</v>
      </c>
      <c r="Z266" s="8">
        <v>0</v>
      </c>
      <c r="AA266" s="8">
        <f t="shared" si="0"/>
        <v>0</v>
      </c>
      <c r="AB266" s="8">
        <f t="shared" si="1"/>
        <v>0</v>
      </c>
      <c r="AC266" s="8">
        <f t="shared" si="2"/>
        <v>0</v>
      </c>
      <c r="AD266" s="8">
        <f t="shared" si="3"/>
        <v>1</v>
      </c>
    </row>
    <row r="267" spans="1:30" ht="16">
      <c r="A267" s="16">
        <v>6243</v>
      </c>
      <c r="B267" s="16">
        <v>6243</v>
      </c>
      <c r="C267" s="17" t="s">
        <v>1086</v>
      </c>
      <c r="D267" s="17" t="s">
        <v>1087</v>
      </c>
      <c r="E267" s="18" t="s">
        <v>1088</v>
      </c>
      <c r="F267" s="17" t="s">
        <v>1089</v>
      </c>
      <c r="G267" s="16">
        <v>5</v>
      </c>
      <c r="H267" s="16">
        <v>3</v>
      </c>
      <c r="I267" s="17" t="s">
        <v>834</v>
      </c>
      <c r="J267" s="8">
        <v>0</v>
      </c>
      <c r="K267" s="8">
        <v>0</v>
      </c>
      <c r="L267" s="8">
        <v>0</v>
      </c>
      <c r="M267" s="8">
        <v>0</v>
      </c>
      <c r="N267" s="8">
        <v>0</v>
      </c>
      <c r="O267" s="8">
        <v>0</v>
      </c>
      <c r="P267" s="8">
        <v>0</v>
      </c>
      <c r="Q267" s="8">
        <v>0</v>
      </c>
      <c r="R267" s="8">
        <v>0</v>
      </c>
      <c r="S267" s="8">
        <v>0</v>
      </c>
      <c r="T267" s="8">
        <v>0</v>
      </c>
      <c r="U267" s="8">
        <v>0</v>
      </c>
      <c r="V267" s="8">
        <v>0</v>
      </c>
      <c r="W267" s="8">
        <v>0</v>
      </c>
      <c r="X267" s="8">
        <v>0</v>
      </c>
      <c r="Y267" s="8">
        <v>1</v>
      </c>
      <c r="Z267" s="8">
        <v>0</v>
      </c>
      <c r="AA267" s="8">
        <f t="shared" si="0"/>
        <v>0</v>
      </c>
      <c r="AB267" s="8">
        <f t="shared" si="1"/>
        <v>0</v>
      </c>
      <c r="AC267" s="8">
        <f t="shared" si="2"/>
        <v>1</v>
      </c>
      <c r="AD267" s="8">
        <f t="shared" si="3"/>
        <v>0</v>
      </c>
    </row>
    <row r="268" spans="1:30" ht="16">
      <c r="A268" s="16">
        <v>4996</v>
      </c>
      <c r="B268" s="16">
        <v>4996</v>
      </c>
      <c r="C268" s="17" t="s">
        <v>1090</v>
      </c>
      <c r="D268" s="17" t="s">
        <v>1091</v>
      </c>
      <c r="E268" s="18" t="s">
        <v>1092</v>
      </c>
      <c r="F268" s="17" t="s">
        <v>1093</v>
      </c>
      <c r="G268" s="16">
        <v>5</v>
      </c>
      <c r="H268" s="16">
        <v>0</v>
      </c>
      <c r="I268" s="17" t="s">
        <v>834</v>
      </c>
      <c r="J268" s="8">
        <v>0</v>
      </c>
      <c r="K268" s="8">
        <v>0</v>
      </c>
      <c r="L268" s="8">
        <v>0</v>
      </c>
      <c r="M268" s="8">
        <v>0</v>
      </c>
      <c r="N268" s="8">
        <v>0</v>
      </c>
      <c r="O268" s="8">
        <v>0</v>
      </c>
      <c r="P268" s="8">
        <v>0</v>
      </c>
      <c r="Q268" s="8">
        <v>0</v>
      </c>
      <c r="R268" s="8">
        <v>0</v>
      </c>
      <c r="S268" s="8">
        <v>0</v>
      </c>
      <c r="T268" s="8">
        <v>0</v>
      </c>
      <c r="U268" s="8">
        <v>0</v>
      </c>
      <c r="V268" s="8">
        <v>0</v>
      </c>
      <c r="W268" s="8">
        <v>0</v>
      </c>
      <c r="X268" s="8">
        <v>0</v>
      </c>
      <c r="Y268" s="8">
        <v>0</v>
      </c>
      <c r="Z268" s="8">
        <v>0</v>
      </c>
      <c r="AA268" s="8">
        <f t="shared" si="0"/>
        <v>0</v>
      </c>
      <c r="AB268" s="8">
        <f t="shared" si="1"/>
        <v>0</v>
      </c>
      <c r="AC268" s="8">
        <f t="shared" si="2"/>
        <v>0</v>
      </c>
      <c r="AD268" s="8">
        <f t="shared" si="3"/>
        <v>1</v>
      </c>
    </row>
    <row r="269" spans="1:30" ht="16">
      <c r="A269" s="16">
        <v>4182</v>
      </c>
      <c r="B269" s="16">
        <v>4182</v>
      </c>
      <c r="C269" s="17" t="s">
        <v>1094</v>
      </c>
      <c r="D269" s="17" t="s">
        <v>1095</v>
      </c>
      <c r="E269" s="18" t="s">
        <v>1096</v>
      </c>
      <c r="F269" s="17" t="s">
        <v>1097</v>
      </c>
      <c r="G269" s="16">
        <v>2</v>
      </c>
      <c r="H269" s="16">
        <v>0</v>
      </c>
      <c r="I269" s="17" t="s">
        <v>834</v>
      </c>
      <c r="J269" s="8">
        <v>0</v>
      </c>
      <c r="K269" s="8">
        <v>0</v>
      </c>
      <c r="L269" s="8">
        <v>1</v>
      </c>
      <c r="M269" s="8">
        <v>0</v>
      </c>
      <c r="N269" s="8">
        <v>0</v>
      </c>
      <c r="O269" s="8">
        <v>0</v>
      </c>
      <c r="P269" s="8">
        <v>0</v>
      </c>
      <c r="Q269" s="8">
        <v>0</v>
      </c>
      <c r="R269" s="8">
        <v>0</v>
      </c>
      <c r="S269" s="8">
        <v>0</v>
      </c>
      <c r="T269" s="8">
        <v>0</v>
      </c>
      <c r="U269" s="8">
        <v>0</v>
      </c>
      <c r="V269" s="8">
        <v>0</v>
      </c>
      <c r="W269" s="8">
        <v>0</v>
      </c>
      <c r="X269" s="8">
        <v>0</v>
      </c>
      <c r="Y269" s="8">
        <v>0</v>
      </c>
      <c r="Z269" s="8">
        <v>0</v>
      </c>
      <c r="AA269" s="8">
        <f t="shared" si="0"/>
        <v>1</v>
      </c>
      <c r="AB269" s="8">
        <f t="shared" si="1"/>
        <v>0</v>
      </c>
      <c r="AC269" s="8">
        <f t="shared" si="2"/>
        <v>0</v>
      </c>
      <c r="AD269" s="8">
        <f t="shared" si="3"/>
        <v>0</v>
      </c>
    </row>
    <row r="270" spans="1:30" ht="16">
      <c r="A270" s="16">
        <v>6471</v>
      </c>
      <c r="B270" s="16">
        <v>6471</v>
      </c>
      <c r="C270" s="17" t="s">
        <v>1098</v>
      </c>
      <c r="D270" s="17" t="s">
        <v>1099</v>
      </c>
      <c r="E270" s="18" t="s">
        <v>1100</v>
      </c>
      <c r="F270" s="17" t="s">
        <v>1101</v>
      </c>
      <c r="G270" s="16">
        <v>1</v>
      </c>
      <c r="H270" s="16">
        <v>5</v>
      </c>
      <c r="I270" s="17" t="s">
        <v>834</v>
      </c>
      <c r="J270" s="8">
        <v>0</v>
      </c>
      <c r="K270" s="8">
        <v>0</v>
      </c>
      <c r="L270" s="8">
        <v>0</v>
      </c>
      <c r="M270" s="8">
        <v>0</v>
      </c>
      <c r="N270" s="8">
        <v>1</v>
      </c>
      <c r="O270" s="8">
        <v>0</v>
      </c>
      <c r="P270" s="8">
        <v>0</v>
      </c>
      <c r="Q270" s="8">
        <v>0</v>
      </c>
      <c r="R270" s="8">
        <v>0</v>
      </c>
      <c r="S270" s="8">
        <v>0</v>
      </c>
      <c r="T270" s="8">
        <v>0</v>
      </c>
      <c r="U270" s="8">
        <v>0</v>
      </c>
      <c r="V270" s="8">
        <v>0</v>
      </c>
      <c r="W270" s="8">
        <v>0</v>
      </c>
      <c r="X270" s="8">
        <v>0</v>
      </c>
      <c r="Y270" s="8">
        <v>0</v>
      </c>
      <c r="Z270" s="8">
        <v>0</v>
      </c>
      <c r="AA270" s="8">
        <f t="shared" si="0"/>
        <v>1</v>
      </c>
      <c r="AB270" s="8">
        <f t="shared" si="1"/>
        <v>0</v>
      </c>
      <c r="AC270" s="8">
        <f t="shared" si="2"/>
        <v>0</v>
      </c>
      <c r="AD270" s="8">
        <f t="shared" si="3"/>
        <v>0</v>
      </c>
    </row>
    <row r="271" spans="1:30" ht="16">
      <c r="A271" s="16">
        <v>5712</v>
      </c>
      <c r="B271" s="16">
        <v>5712</v>
      </c>
      <c r="C271" s="17" t="s">
        <v>1102</v>
      </c>
      <c r="D271" s="17" t="s">
        <v>1103</v>
      </c>
      <c r="E271" s="18" t="s">
        <v>1104</v>
      </c>
      <c r="F271" s="17" t="s">
        <v>1105</v>
      </c>
      <c r="G271" s="16">
        <v>5</v>
      </c>
      <c r="H271" s="16">
        <v>0</v>
      </c>
      <c r="I271" s="17" t="s">
        <v>834</v>
      </c>
      <c r="J271" s="8">
        <v>0</v>
      </c>
      <c r="K271" s="8">
        <v>0</v>
      </c>
      <c r="L271" s="8">
        <v>0</v>
      </c>
      <c r="M271" s="8">
        <v>0</v>
      </c>
      <c r="N271" s="8">
        <v>0</v>
      </c>
      <c r="O271" s="8">
        <v>0</v>
      </c>
      <c r="P271" s="8">
        <v>0</v>
      </c>
      <c r="Q271" s="8">
        <v>0</v>
      </c>
      <c r="R271" s="8">
        <v>0</v>
      </c>
      <c r="S271" s="8">
        <v>0</v>
      </c>
      <c r="T271" s="8">
        <v>0</v>
      </c>
      <c r="U271" s="8">
        <v>0</v>
      </c>
      <c r="V271" s="8">
        <v>0</v>
      </c>
      <c r="W271" s="8">
        <v>0</v>
      </c>
      <c r="X271" s="8">
        <v>0</v>
      </c>
      <c r="Y271" s="8">
        <v>0</v>
      </c>
      <c r="Z271" s="8">
        <v>0</v>
      </c>
      <c r="AA271" s="8">
        <f t="shared" si="0"/>
        <v>0</v>
      </c>
      <c r="AB271" s="8">
        <f t="shared" si="1"/>
        <v>0</v>
      </c>
      <c r="AC271" s="8">
        <f t="shared" si="2"/>
        <v>0</v>
      </c>
      <c r="AD271" s="8">
        <f t="shared" si="3"/>
        <v>1</v>
      </c>
    </row>
    <row r="272" spans="1:30" ht="16">
      <c r="A272" s="16">
        <v>3730</v>
      </c>
      <c r="B272" s="16">
        <v>3730</v>
      </c>
      <c r="C272" s="17" t="s">
        <v>1106</v>
      </c>
      <c r="D272" s="17" t="s">
        <v>1107</v>
      </c>
      <c r="E272" s="18" t="s">
        <v>1108</v>
      </c>
      <c r="F272" s="17" t="s">
        <v>1109</v>
      </c>
      <c r="G272" s="16">
        <v>5</v>
      </c>
      <c r="H272" s="16">
        <v>0</v>
      </c>
      <c r="I272" s="17" t="s">
        <v>834</v>
      </c>
      <c r="J272" s="8">
        <v>0</v>
      </c>
      <c r="K272" s="8">
        <v>0</v>
      </c>
      <c r="L272" s="8">
        <v>0</v>
      </c>
      <c r="M272" s="8">
        <v>0</v>
      </c>
      <c r="N272" s="8">
        <v>0</v>
      </c>
      <c r="O272" s="8">
        <v>0</v>
      </c>
      <c r="P272" s="8">
        <v>0</v>
      </c>
      <c r="Q272" s="8">
        <v>0</v>
      </c>
      <c r="R272" s="8">
        <v>0</v>
      </c>
      <c r="S272" s="8">
        <v>0</v>
      </c>
      <c r="T272" s="8">
        <v>0</v>
      </c>
      <c r="U272" s="8">
        <v>0</v>
      </c>
      <c r="V272" s="8">
        <v>0</v>
      </c>
      <c r="W272" s="8">
        <v>0</v>
      </c>
      <c r="X272" s="8">
        <v>0</v>
      </c>
      <c r="Y272" s="8">
        <v>0</v>
      </c>
      <c r="Z272" s="8">
        <v>0</v>
      </c>
      <c r="AA272" s="8">
        <f t="shared" si="0"/>
        <v>0</v>
      </c>
      <c r="AB272" s="8">
        <f t="shared" si="1"/>
        <v>0</v>
      </c>
      <c r="AC272" s="8">
        <f t="shared" si="2"/>
        <v>0</v>
      </c>
      <c r="AD272" s="8">
        <f t="shared" si="3"/>
        <v>1</v>
      </c>
    </row>
    <row r="273" spans="1:30" ht="16">
      <c r="A273" s="16">
        <v>3667</v>
      </c>
      <c r="B273" s="16">
        <v>3667</v>
      </c>
      <c r="C273" s="17" t="s">
        <v>1110</v>
      </c>
      <c r="D273" s="17" t="s">
        <v>1111</v>
      </c>
      <c r="E273" s="18" t="s">
        <v>1112</v>
      </c>
      <c r="F273" s="17" t="s">
        <v>1113</v>
      </c>
      <c r="G273" s="16">
        <v>4</v>
      </c>
      <c r="H273" s="16">
        <v>0</v>
      </c>
      <c r="I273" s="17" t="s">
        <v>834</v>
      </c>
      <c r="J273" s="8">
        <v>0</v>
      </c>
      <c r="K273" s="8">
        <v>0</v>
      </c>
      <c r="L273" s="8">
        <v>0</v>
      </c>
      <c r="M273" s="8">
        <v>1</v>
      </c>
      <c r="N273" s="8">
        <v>0</v>
      </c>
      <c r="O273" s="8">
        <v>0</v>
      </c>
      <c r="P273" s="8">
        <v>0</v>
      </c>
      <c r="Q273" s="8">
        <v>0</v>
      </c>
      <c r="R273" s="8">
        <v>0</v>
      </c>
      <c r="S273" s="8">
        <v>0</v>
      </c>
      <c r="T273" s="8">
        <v>0</v>
      </c>
      <c r="U273" s="8">
        <v>0</v>
      </c>
      <c r="V273" s="8">
        <v>0</v>
      </c>
      <c r="W273" s="8">
        <v>0</v>
      </c>
      <c r="X273" s="8">
        <v>0</v>
      </c>
      <c r="Y273" s="8">
        <v>0</v>
      </c>
      <c r="Z273" s="8">
        <v>0</v>
      </c>
      <c r="AA273" s="8">
        <f t="shared" si="0"/>
        <v>1</v>
      </c>
      <c r="AB273" s="8">
        <f t="shared" si="1"/>
        <v>0</v>
      </c>
      <c r="AC273" s="8">
        <f t="shared" si="2"/>
        <v>0</v>
      </c>
      <c r="AD273" s="8">
        <f t="shared" si="3"/>
        <v>0</v>
      </c>
    </row>
    <row r="274" spans="1:30" ht="16">
      <c r="A274" s="16">
        <v>6152</v>
      </c>
      <c r="B274" s="16">
        <v>6152</v>
      </c>
      <c r="C274" s="17" t="s">
        <v>1114</v>
      </c>
      <c r="D274" s="17" t="s">
        <v>1115</v>
      </c>
      <c r="E274" s="18" t="s">
        <v>1116</v>
      </c>
      <c r="F274" s="17" t="s">
        <v>1117</v>
      </c>
      <c r="G274" s="16">
        <v>5</v>
      </c>
      <c r="H274" s="16">
        <v>0</v>
      </c>
      <c r="I274" s="17" t="s">
        <v>834</v>
      </c>
      <c r="J274" s="8">
        <v>0</v>
      </c>
      <c r="K274" s="8">
        <v>0</v>
      </c>
      <c r="L274" s="8">
        <v>0</v>
      </c>
      <c r="M274" s="8">
        <v>0</v>
      </c>
      <c r="N274" s="8">
        <v>0</v>
      </c>
      <c r="O274" s="8">
        <v>0</v>
      </c>
      <c r="P274" s="8">
        <v>0</v>
      </c>
      <c r="Q274" s="8">
        <v>0</v>
      </c>
      <c r="R274" s="8">
        <v>0</v>
      </c>
      <c r="S274" s="8">
        <v>0</v>
      </c>
      <c r="T274" s="8">
        <v>0</v>
      </c>
      <c r="U274" s="8">
        <v>0</v>
      </c>
      <c r="V274" s="8">
        <v>0</v>
      </c>
      <c r="W274" s="8">
        <v>0</v>
      </c>
      <c r="X274" s="8">
        <v>0</v>
      </c>
      <c r="Y274" s="8">
        <v>0</v>
      </c>
      <c r="Z274" s="8">
        <v>0</v>
      </c>
      <c r="AA274" s="8">
        <f t="shared" si="0"/>
        <v>0</v>
      </c>
      <c r="AB274" s="8">
        <f t="shared" si="1"/>
        <v>0</v>
      </c>
      <c r="AC274" s="8">
        <f t="shared" si="2"/>
        <v>0</v>
      </c>
      <c r="AD274" s="8">
        <f t="shared" si="3"/>
        <v>1</v>
      </c>
    </row>
    <row r="275" spans="1:30" ht="16">
      <c r="A275" s="16">
        <v>147</v>
      </c>
      <c r="B275" s="16">
        <v>147</v>
      </c>
      <c r="C275" s="17" t="s">
        <v>1118</v>
      </c>
      <c r="D275" s="17" t="s">
        <v>1119</v>
      </c>
      <c r="E275" s="18" t="s">
        <v>1120</v>
      </c>
      <c r="F275" s="17" t="s">
        <v>1121</v>
      </c>
      <c r="G275" s="16">
        <v>3</v>
      </c>
      <c r="H275" s="16">
        <v>4</v>
      </c>
      <c r="I275" s="17" t="s">
        <v>834</v>
      </c>
      <c r="J275" s="8">
        <v>0</v>
      </c>
      <c r="K275" s="8">
        <v>0</v>
      </c>
      <c r="L275" s="8">
        <v>1</v>
      </c>
      <c r="M275" s="8">
        <v>1</v>
      </c>
      <c r="N275" s="8">
        <v>0</v>
      </c>
      <c r="O275" s="8">
        <v>0</v>
      </c>
      <c r="P275" s="8">
        <v>0</v>
      </c>
      <c r="Q275" s="8">
        <v>0</v>
      </c>
      <c r="R275" s="8">
        <v>0</v>
      </c>
      <c r="S275" s="8">
        <v>0</v>
      </c>
      <c r="T275" s="8">
        <v>0</v>
      </c>
      <c r="U275" s="8">
        <v>0</v>
      </c>
      <c r="V275" s="8">
        <v>0</v>
      </c>
      <c r="W275" s="8">
        <v>0</v>
      </c>
      <c r="X275" s="8">
        <v>0</v>
      </c>
      <c r="Y275" s="8">
        <v>0</v>
      </c>
      <c r="Z275" s="8">
        <v>0</v>
      </c>
      <c r="AA275" s="8">
        <f t="shared" si="0"/>
        <v>1</v>
      </c>
      <c r="AB275" s="8">
        <f t="shared" si="1"/>
        <v>0</v>
      </c>
      <c r="AC275" s="8">
        <f t="shared" si="2"/>
        <v>0</v>
      </c>
      <c r="AD275" s="8">
        <f t="shared" si="3"/>
        <v>0</v>
      </c>
    </row>
    <row r="276" spans="1:30" ht="16">
      <c r="A276" s="16">
        <v>2349</v>
      </c>
      <c r="B276" s="16">
        <v>2349</v>
      </c>
      <c r="C276" s="17" t="s">
        <v>1122</v>
      </c>
      <c r="D276" s="17" t="s">
        <v>1123</v>
      </c>
      <c r="E276" s="18" t="s">
        <v>1124</v>
      </c>
      <c r="F276" s="17" t="s">
        <v>1125</v>
      </c>
      <c r="G276" s="16">
        <v>4</v>
      </c>
      <c r="H276" s="16">
        <v>0</v>
      </c>
      <c r="I276" s="17" t="s">
        <v>834</v>
      </c>
      <c r="J276" s="8">
        <v>0</v>
      </c>
      <c r="K276" s="8">
        <v>0</v>
      </c>
      <c r="L276" s="8">
        <v>0</v>
      </c>
      <c r="M276" s="8">
        <v>0</v>
      </c>
      <c r="N276" s="8">
        <v>0</v>
      </c>
      <c r="O276" s="8">
        <v>0</v>
      </c>
      <c r="P276" s="8">
        <v>0</v>
      </c>
      <c r="Q276" s="8">
        <v>0</v>
      </c>
      <c r="R276" s="8">
        <v>0</v>
      </c>
      <c r="S276" s="8">
        <v>0</v>
      </c>
      <c r="T276" s="8">
        <v>0</v>
      </c>
      <c r="U276" s="8">
        <v>0</v>
      </c>
      <c r="V276" s="8">
        <v>0</v>
      </c>
      <c r="W276" s="8">
        <v>1</v>
      </c>
      <c r="X276" s="8">
        <v>0</v>
      </c>
      <c r="Y276" s="8">
        <v>0</v>
      </c>
      <c r="Z276" s="8">
        <v>0</v>
      </c>
      <c r="AA276" s="8">
        <f t="shared" si="0"/>
        <v>0</v>
      </c>
      <c r="AB276" s="8">
        <f t="shared" si="1"/>
        <v>0</v>
      </c>
      <c r="AC276" s="8">
        <f t="shared" si="2"/>
        <v>1</v>
      </c>
      <c r="AD276" s="8">
        <f t="shared" si="3"/>
        <v>0</v>
      </c>
    </row>
    <row r="277" spans="1:30" ht="16">
      <c r="A277" s="16">
        <v>1785</v>
      </c>
      <c r="B277" s="16">
        <v>1785</v>
      </c>
      <c r="C277" s="17" t="s">
        <v>1126</v>
      </c>
      <c r="D277" s="17" t="s">
        <v>1127</v>
      </c>
      <c r="E277" s="18" t="s">
        <v>1128</v>
      </c>
      <c r="F277" s="17" t="s">
        <v>1129</v>
      </c>
      <c r="G277" s="16">
        <v>5</v>
      </c>
      <c r="H277" s="16">
        <v>0</v>
      </c>
      <c r="I277" s="17" t="s">
        <v>834</v>
      </c>
      <c r="J277" s="8">
        <v>0</v>
      </c>
      <c r="K277" s="8">
        <v>0</v>
      </c>
      <c r="L277" s="8">
        <v>0</v>
      </c>
      <c r="M277" s="8">
        <v>0</v>
      </c>
      <c r="N277" s="8">
        <v>0</v>
      </c>
      <c r="O277" s="8">
        <v>0</v>
      </c>
      <c r="P277" s="8">
        <v>0</v>
      </c>
      <c r="Q277" s="8">
        <v>0</v>
      </c>
      <c r="R277" s="8">
        <v>0</v>
      </c>
      <c r="S277" s="8">
        <v>0</v>
      </c>
      <c r="T277" s="8">
        <v>0</v>
      </c>
      <c r="U277" s="8">
        <v>0</v>
      </c>
      <c r="V277" s="8">
        <v>0</v>
      </c>
      <c r="W277" s="8">
        <v>0</v>
      </c>
      <c r="X277" s="8">
        <v>0</v>
      </c>
      <c r="Y277" s="8">
        <v>0</v>
      </c>
      <c r="Z277" s="8">
        <v>0</v>
      </c>
      <c r="AA277" s="8">
        <f t="shared" si="0"/>
        <v>0</v>
      </c>
      <c r="AB277" s="8">
        <f t="shared" si="1"/>
        <v>0</v>
      </c>
      <c r="AC277" s="8">
        <f t="shared" si="2"/>
        <v>0</v>
      </c>
      <c r="AD277" s="8">
        <f t="shared" si="3"/>
        <v>1</v>
      </c>
    </row>
    <row r="278" spans="1:30" ht="16">
      <c r="A278" s="16">
        <v>5213</v>
      </c>
      <c r="B278" s="16">
        <v>5213</v>
      </c>
      <c r="C278" s="17" t="s">
        <v>1130</v>
      </c>
      <c r="D278" s="17" t="s">
        <v>1131</v>
      </c>
      <c r="E278" s="18" t="s">
        <v>1132</v>
      </c>
      <c r="F278" s="17" t="s">
        <v>1133</v>
      </c>
      <c r="G278" s="16">
        <v>1</v>
      </c>
      <c r="H278" s="16">
        <v>0</v>
      </c>
      <c r="I278" s="17" t="s">
        <v>834</v>
      </c>
      <c r="J278" s="8">
        <v>0</v>
      </c>
      <c r="K278" s="8">
        <v>1</v>
      </c>
      <c r="L278" s="8">
        <v>0</v>
      </c>
      <c r="M278" s="8">
        <v>0</v>
      </c>
      <c r="N278" s="8">
        <v>0</v>
      </c>
      <c r="O278" s="8">
        <v>0</v>
      </c>
      <c r="P278" s="8">
        <v>0</v>
      </c>
      <c r="Q278" s="8">
        <v>0</v>
      </c>
      <c r="R278" s="8">
        <v>0</v>
      </c>
      <c r="S278" s="8">
        <v>0</v>
      </c>
      <c r="T278" s="8">
        <v>0</v>
      </c>
      <c r="U278" s="8">
        <v>0</v>
      </c>
      <c r="V278" s="8">
        <v>0</v>
      </c>
      <c r="W278" s="8">
        <v>0</v>
      </c>
      <c r="X278" s="8">
        <v>0</v>
      </c>
      <c r="Y278" s="8">
        <v>0</v>
      </c>
      <c r="Z278" s="8">
        <v>0</v>
      </c>
      <c r="AA278" s="8">
        <f t="shared" si="0"/>
        <v>1</v>
      </c>
      <c r="AB278" s="8">
        <f t="shared" si="1"/>
        <v>0</v>
      </c>
      <c r="AC278" s="8">
        <f t="shared" si="2"/>
        <v>0</v>
      </c>
      <c r="AD278" s="8">
        <f t="shared" si="3"/>
        <v>0</v>
      </c>
    </row>
    <row r="279" spans="1:30" ht="16">
      <c r="A279" s="16">
        <v>5317</v>
      </c>
      <c r="B279" s="16">
        <v>5317</v>
      </c>
      <c r="C279" s="17" t="s">
        <v>1134</v>
      </c>
      <c r="D279" s="17" t="s">
        <v>1135</v>
      </c>
      <c r="E279" s="18" t="s">
        <v>1136</v>
      </c>
      <c r="F279" s="17" t="s">
        <v>1137</v>
      </c>
      <c r="G279" s="16">
        <v>1</v>
      </c>
      <c r="H279" s="16">
        <v>0</v>
      </c>
      <c r="I279" s="17" t="s">
        <v>834</v>
      </c>
      <c r="J279" s="8">
        <v>0</v>
      </c>
      <c r="K279" s="8">
        <v>0</v>
      </c>
      <c r="L279" s="8">
        <v>0</v>
      </c>
      <c r="M279" s="8">
        <v>0</v>
      </c>
      <c r="N279" s="8">
        <v>0</v>
      </c>
      <c r="O279" s="8">
        <v>0</v>
      </c>
      <c r="P279" s="8">
        <v>0</v>
      </c>
      <c r="Q279" s="8">
        <v>1</v>
      </c>
      <c r="R279" s="8">
        <v>0</v>
      </c>
      <c r="S279" s="8">
        <v>0</v>
      </c>
      <c r="T279" s="8">
        <v>0</v>
      </c>
      <c r="U279" s="8">
        <v>0</v>
      </c>
      <c r="V279" s="8">
        <v>0</v>
      </c>
      <c r="W279" s="8">
        <v>0</v>
      </c>
      <c r="X279" s="8">
        <v>0</v>
      </c>
      <c r="Y279" s="8">
        <v>0</v>
      </c>
      <c r="Z279" s="8">
        <v>0</v>
      </c>
      <c r="AA279" s="8">
        <f t="shared" si="0"/>
        <v>1</v>
      </c>
      <c r="AB279" s="8">
        <f t="shared" si="1"/>
        <v>0</v>
      </c>
      <c r="AC279" s="8">
        <f t="shared" si="2"/>
        <v>0</v>
      </c>
      <c r="AD279" s="8">
        <f t="shared" si="3"/>
        <v>0</v>
      </c>
    </row>
    <row r="280" spans="1:30" ht="16">
      <c r="A280" s="16">
        <v>1954</v>
      </c>
      <c r="B280" s="16">
        <v>1954</v>
      </c>
      <c r="C280" s="17" t="s">
        <v>1138</v>
      </c>
      <c r="D280" s="17" t="s">
        <v>1139</v>
      </c>
      <c r="E280" s="18" t="s">
        <v>1140</v>
      </c>
      <c r="F280" s="17" t="s">
        <v>1141</v>
      </c>
      <c r="G280" s="16">
        <v>5</v>
      </c>
      <c r="H280" s="16">
        <v>0</v>
      </c>
      <c r="I280" s="17" t="s">
        <v>834</v>
      </c>
      <c r="J280" s="8">
        <v>0</v>
      </c>
      <c r="K280" s="8">
        <v>0</v>
      </c>
      <c r="L280" s="8">
        <v>0</v>
      </c>
      <c r="M280" s="8">
        <v>0</v>
      </c>
      <c r="N280" s="8">
        <v>0</v>
      </c>
      <c r="O280" s="8">
        <v>0</v>
      </c>
      <c r="P280" s="8">
        <v>0</v>
      </c>
      <c r="Q280" s="8">
        <v>0</v>
      </c>
      <c r="R280" s="8">
        <v>0</v>
      </c>
      <c r="S280" s="8">
        <v>0</v>
      </c>
      <c r="T280" s="8">
        <v>0</v>
      </c>
      <c r="U280" s="8">
        <v>0</v>
      </c>
      <c r="V280" s="8">
        <v>0</v>
      </c>
      <c r="W280" s="8">
        <v>0</v>
      </c>
      <c r="X280" s="8">
        <v>0</v>
      </c>
      <c r="Y280" s="8">
        <v>0</v>
      </c>
      <c r="Z280" s="8">
        <v>0</v>
      </c>
      <c r="AA280" s="8">
        <f t="shared" si="0"/>
        <v>0</v>
      </c>
      <c r="AB280" s="8">
        <f t="shared" si="1"/>
        <v>0</v>
      </c>
      <c r="AC280" s="8">
        <f t="shared" si="2"/>
        <v>0</v>
      </c>
      <c r="AD280" s="8">
        <f t="shared" si="3"/>
        <v>1</v>
      </c>
    </row>
    <row r="281" spans="1:30" ht="16">
      <c r="A281" s="16">
        <v>5560</v>
      </c>
      <c r="B281" s="16">
        <v>5560</v>
      </c>
      <c r="C281" s="17" t="s">
        <v>1142</v>
      </c>
      <c r="D281" s="17" t="s">
        <v>1143</v>
      </c>
      <c r="E281" s="18" t="s">
        <v>1144</v>
      </c>
      <c r="F281" s="17" t="s">
        <v>1145</v>
      </c>
      <c r="G281" s="16">
        <v>5</v>
      </c>
      <c r="H281" s="16">
        <v>0</v>
      </c>
      <c r="I281" s="17" t="s">
        <v>834</v>
      </c>
      <c r="J281" s="8">
        <v>0</v>
      </c>
      <c r="K281" s="8">
        <v>0</v>
      </c>
      <c r="L281" s="8">
        <v>0</v>
      </c>
      <c r="M281" s="8">
        <v>0</v>
      </c>
      <c r="N281" s="8">
        <v>0</v>
      </c>
      <c r="O281" s="8">
        <v>0</v>
      </c>
      <c r="P281" s="8">
        <v>0</v>
      </c>
      <c r="Q281" s="8">
        <v>0</v>
      </c>
      <c r="R281" s="8">
        <v>0</v>
      </c>
      <c r="S281" s="8">
        <v>0</v>
      </c>
      <c r="T281" s="8">
        <v>0</v>
      </c>
      <c r="U281" s="8">
        <v>0</v>
      </c>
      <c r="V281" s="8">
        <v>0</v>
      </c>
      <c r="W281" s="8">
        <v>0</v>
      </c>
      <c r="X281" s="8">
        <v>0</v>
      </c>
      <c r="Y281" s="8">
        <v>0</v>
      </c>
      <c r="Z281" s="8">
        <v>0</v>
      </c>
      <c r="AA281" s="8">
        <f t="shared" si="0"/>
        <v>0</v>
      </c>
      <c r="AB281" s="8">
        <f t="shared" si="1"/>
        <v>0</v>
      </c>
      <c r="AC281" s="8">
        <f t="shared" si="2"/>
        <v>0</v>
      </c>
      <c r="AD281" s="8">
        <f t="shared" si="3"/>
        <v>1</v>
      </c>
    </row>
    <row r="282" spans="1:30" ht="16">
      <c r="A282" s="16">
        <v>2093</v>
      </c>
      <c r="B282" s="16">
        <v>2093</v>
      </c>
      <c r="C282" s="17" t="s">
        <v>1146</v>
      </c>
      <c r="D282" s="17" t="s">
        <v>1147</v>
      </c>
      <c r="E282" s="18" t="s">
        <v>1148</v>
      </c>
      <c r="F282" s="17" t="s">
        <v>1149</v>
      </c>
      <c r="G282" s="16">
        <v>5</v>
      </c>
      <c r="H282" s="16">
        <v>4</v>
      </c>
      <c r="I282" s="17" t="s">
        <v>834</v>
      </c>
      <c r="J282" s="8">
        <v>0</v>
      </c>
      <c r="K282" s="8">
        <v>0</v>
      </c>
      <c r="L282" s="8">
        <v>0</v>
      </c>
      <c r="M282" s="8">
        <v>0</v>
      </c>
      <c r="N282" s="8">
        <v>0</v>
      </c>
      <c r="O282" s="8">
        <v>0</v>
      </c>
      <c r="P282" s="8">
        <v>0</v>
      </c>
      <c r="Q282" s="8">
        <v>0</v>
      </c>
      <c r="R282" s="8">
        <v>0</v>
      </c>
      <c r="S282" s="8">
        <v>0</v>
      </c>
      <c r="T282" s="8">
        <v>0</v>
      </c>
      <c r="U282" s="8">
        <v>0</v>
      </c>
      <c r="V282" s="8">
        <v>0</v>
      </c>
      <c r="W282" s="8">
        <v>0</v>
      </c>
      <c r="X282" s="8">
        <v>0</v>
      </c>
      <c r="Y282" s="8">
        <v>0</v>
      </c>
      <c r="Z282" s="8">
        <v>0</v>
      </c>
      <c r="AA282" s="8">
        <f t="shared" si="0"/>
        <v>0</v>
      </c>
      <c r="AB282" s="8">
        <f t="shared" si="1"/>
        <v>0</v>
      </c>
      <c r="AC282" s="8">
        <f t="shared" si="2"/>
        <v>0</v>
      </c>
      <c r="AD282" s="8">
        <f t="shared" si="3"/>
        <v>1</v>
      </c>
    </row>
    <row r="283" spans="1:30" ht="16">
      <c r="A283" s="16">
        <v>4174</v>
      </c>
      <c r="B283" s="16">
        <v>4174</v>
      </c>
      <c r="C283" s="17" t="s">
        <v>1150</v>
      </c>
      <c r="D283" s="17" t="s">
        <v>1151</v>
      </c>
      <c r="E283" s="18" t="s">
        <v>1152</v>
      </c>
      <c r="F283" s="17" t="s">
        <v>1153</v>
      </c>
      <c r="G283" s="16">
        <v>5</v>
      </c>
      <c r="H283" s="16">
        <v>0</v>
      </c>
      <c r="I283" s="17" t="s">
        <v>834</v>
      </c>
      <c r="J283" s="8">
        <v>0</v>
      </c>
      <c r="K283" s="8">
        <v>0</v>
      </c>
      <c r="L283" s="8">
        <v>0</v>
      </c>
      <c r="M283" s="8">
        <v>0</v>
      </c>
      <c r="N283" s="8">
        <v>0</v>
      </c>
      <c r="O283" s="8">
        <v>0</v>
      </c>
      <c r="P283" s="8">
        <v>0</v>
      </c>
      <c r="Q283" s="8">
        <v>0</v>
      </c>
      <c r="R283" s="8">
        <v>0</v>
      </c>
      <c r="S283" s="8">
        <v>0</v>
      </c>
      <c r="T283" s="8">
        <v>0</v>
      </c>
      <c r="U283" s="8">
        <v>0</v>
      </c>
      <c r="V283" s="8">
        <v>0</v>
      </c>
      <c r="W283" s="8">
        <v>0</v>
      </c>
      <c r="X283" s="8">
        <v>0</v>
      </c>
      <c r="Y283" s="8">
        <v>0</v>
      </c>
      <c r="Z283" s="8">
        <v>0</v>
      </c>
      <c r="AA283" s="8">
        <f t="shared" si="0"/>
        <v>0</v>
      </c>
      <c r="AB283" s="8">
        <f t="shared" si="1"/>
        <v>0</v>
      </c>
      <c r="AC283" s="8">
        <f t="shared" si="2"/>
        <v>0</v>
      </c>
      <c r="AD283" s="8">
        <f t="shared" si="3"/>
        <v>1</v>
      </c>
    </row>
    <row r="284" spans="1:30" ht="16">
      <c r="A284" s="16">
        <v>116</v>
      </c>
      <c r="B284" s="16">
        <v>116</v>
      </c>
      <c r="C284" s="17" t="s">
        <v>1154</v>
      </c>
      <c r="D284" s="17" t="s">
        <v>1155</v>
      </c>
      <c r="E284" s="18" t="s">
        <v>1156</v>
      </c>
      <c r="F284" s="17" t="s">
        <v>1157</v>
      </c>
      <c r="G284" s="16">
        <v>4</v>
      </c>
      <c r="H284" s="16">
        <v>5</v>
      </c>
      <c r="I284" s="17" t="s">
        <v>834</v>
      </c>
      <c r="J284" s="8">
        <v>0</v>
      </c>
      <c r="K284" s="8">
        <v>1</v>
      </c>
      <c r="L284" s="8">
        <v>0</v>
      </c>
      <c r="M284" s="8">
        <v>0</v>
      </c>
      <c r="N284" s="8">
        <v>0</v>
      </c>
      <c r="O284" s="8">
        <v>0</v>
      </c>
      <c r="P284" s="8">
        <v>0</v>
      </c>
      <c r="Q284" s="8">
        <v>0</v>
      </c>
      <c r="R284" s="8">
        <v>0</v>
      </c>
      <c r="S284" s="8">
        <v>0</v>
      </c>
      <c r="T284" s="8">
        <v>0</v>
      </c>
      <c r="U284" s="8">
        <v>0</v>
      </c>
      <c r="V284" s="8">
        <v>0</v>
      </c>
      <c r="W284" s="8">
        <v>0</v>
      </c>
      <c r="X284" s="8">
        <v>0</v>
      </c>
      <c r="Y284" s="8">
        <v>0</v>
      </c>
      <c r="Z284" s="8">
        <v>0</v>
      </c>
      <c r="AA284" s="8">
        <f t="shared" si="0"/>
        <v>1</v>
      </c>
      <c r="AB284" s="8">
        <f t="shared" si="1"/>
        <v>0</v>
      </c>
      <c r="AC284" s="8">
        <f t="shared" si="2"/>
        <v>0</v>
      </c>
      <c r="AD284" s="8">
        <f t="shared" si="3"/>
        <v>0</v>
      </c>
    </row>
    <row r="285" spans="1:30" ht="16">
      <c r="A285" s="16">
        <v>2343</v>
      </c>
      <c r="B285" s="16">
        <v>2343</v>
      </c>
      <c r="C285" s="17" t="s">
        <v>1158</v>
      </c>
      <c r="D285" s="17" t="s">
        <v>1159</v>
      </c>
      <c r="E285" s="18" t="s">
        <v>1160</v>
      </c>
      <c r="F285" s="17" t="s">
        <v>1161</v>
      </c>
      <c r="G285" s="16">
        <v>5</v>
      </c>
      <c r="H285" s="16">
        <v>1</v>
      </c>
      <c r="I285" s="17" t="s">
        <v>834</v>
      </c>
      <c r="J285" s="8">
        <v>0</v>
      </c>
      <c r="K285" s="8">
        <v>0</v>
      </c>
      <c r="L285" s="8">
        <v>0</v>
      </c>
      <c r="M285" s="8">
        <v>0</v>
      </c>
      <c r="N285" s="8">
        <v>0</v>
      </c>
      <c r="O285" s="8">
        <v>0</v>
      </c>
      <c r="P285" s="8">
        <v>0</v>
      </c>
      <c r="Q285" s="8">
        <v>0</v>
      </c>
      <c r="R285" s="8">
        <v>0</v>
      </c>
      <c r="S285" s="8">
        <v>0</v>
      </c>
      <c r="T285" s="8">
        <v>0</v>
      </c>
      <c r="U285" s="8">
        <v>0</v>
      </c>
      <c r="V285" s="8">
        <v>0</v>
      </c>
      <c r="W285" s="8">
        <v>0</v>
      </c>
      <c r="X285" s="8">
        <v>0</v>
      </c>
      <c r="Y285" s="8">
        <v>0</v>
      </c>
      <c r="Z285" s="8">
        <v>0</v>
      </c>
      <c r="AA285" s="8">
        <f t="shared" si="0"/>
        <v>0</v>
      </c>
      <c r="AB285" s="8">
        <f t="shared" si="1"/>
        <v>0</v>
      </c>
      <c r="AC285" s="8">
        <f t="shared" si="2"/>
        <v>0</v>
      </c>
      <c r="AD285" s="8">
        <f t="shared" si="3"/>
        <v>1</v>
      </c>
    </row>
    <row r="286" spans="1:30" ht="16">
      <c r="A286" s="16">
        <v>3909</v>
      </c>
      <c r="B286" s="16">
        <v>3909</v>
      </c>
      <c r="C286" s="17" t="s">
        <v>1162</v>
      </c>
      <c r="D286" s="17" t="s">
        <v>1163</v>
      </c>
      <c r="E286" s="18" t="s">
        <v>1164</v>
      </c>
      <c r="F286" s="17" t="s">
        <v>1165</v>
      </c>
      <c r="G286" s="16">
        <v>1</v>
      </c>
      <c r="H286" s="16">
        <v>3</v>
      </c>
      <c r="I286" s="17" t="s">
        <v>834</v>
      </c>
      <c r="J286" s="8">
        <v>0</v>
      </c>
      <c r="K286" s="8">
        <v>0</v>
      </c>
      <c r="L286" s="8">
        <v>1</v>
      </c>
      <c r="M286" s="8">
        <v>1</v>
      </c>
      <c r="N286" s="8">
        <v>0</v>
      </c>
      <c r="O286" s="8">
        <v>0</v>
      </c>
      <c r="P286" s="8">
        <v>0</v>
      </c>
      <c r="Q286" s="8">
        <v>0</v>
      </c>
      <c r="R286" s="8">
        <v>0</v>
      </c>
      <c r="S286" s="8">
        <v>0</v>
      </c>
      <c r="T286" s="8">
        <v>0</v>
      </c>
      <c r="U286" s="8">
        <v>0</v>
      </c>
      <c r="V286" s="8">
        <v>0</v>
      </c>
      <c r="W286" s="8">
        <v>0</v>
      </c>
      <c r="X286" s="8">
        <v>0</v>
      </c>
      <c r="Y286" s="8">
        <v>0</v>
      </c>
      <c r="Z286" s="8">
        <v>0</v>
      </c>
      <c r="AA286" s="8">
        <f t="shared" si="0"/>
        <v>1</v>
      </c>
      <c r="AB286" s="8">
        <f t="shared" si="1"/>
        <v>0</v>
      </c>
      <c r="AC286" s="8">
        <f t="shared" si="2"/>
        <v>0</v>
      </c>
      <c r="AD286" s="8">
        <f t="shared" si="3"/>
        <v>0</v>
      </c>
    </row>
    <row r="287" spans="1:30" ht="16">
      <c r="A287" s="16">
        <v>2647</v>
      </c>
      <c r="B287" s="16">
        <v>2647</v>
      </c>
      <c r="C287" s="17" t="s">
        <v>1166</v>
      </c>
      <c r="D287" s="17" t="s">
        <v>1167</v>
      </c>
      <c r="E287" s="18" t="s">
        <v>1168</v>
      </c>
      <c r="F287" s="17" t="s">
        <v>1169</v>
      </c>
      <c r="G287" s="16">
        <v>5</v>
      </c>
      <c r="H287" s="16">
        <v>0</v>
      </c>
      <c r="I287" s="17" t="s">
        <v>834</v>
      </c>
      <c r="J287" s="8">
        <v>0</v>
      </c>
      <c r="K287" s="8">
        <v>0</v>
      </c>
      <c r="L287" s="8">
        <v>0</v>
      </c>
      <c r="M287" s="8">
        <v>0</v>
      </c>
      <c r="N287" s="8">
        <v>0</v>
      </c>
      <c r="O287" s="8">
        <v>0</v>
      </c>
      <c r="P287" s="8">
        <v>0</v>
      </c>
      <c r="Q287" s="8">
        <v>0</v>
      </c>
      <c r="R287" s="8">
        <v>0</v>
      </c>
      <c r="S287" s="8">
        <v>0</v>
      </c>
      <c r="T287" s="8">
        <v>0</v>
      </c>
      <c r="U287" s="8">
        <v>0</v>
      </c>
      <c r="V287" s="8">
        <v>0</v>
      </c>
      <c r="W287" s="8">
        <v>0</v>
      </c>
      <c r="X287" s="8">
        <v>0</v>
      </c>
      <c r="Y287" s="8">
        <v>1</v>
      </c>
      <c r="Z287" s="8">
        <v>0</v>
      </c>
      <c r="AA287" s="8">
        <f t="shared" si="0"/>
        <v>0</v>
      </c>
      <c r="AB287" s="8">
        <f t="shared" si="1"/>
        <v>0</v>
      </c>
      <c r="AC287" s="8">
        <f t="shared" si="2"/>
        <v>1</v>
      </c>
      <c r="AD287" s="8">
        <f t="shared" si="3"/>
        <v>0</v>
      </c>
    </row>
    <row r="288" spans="1:30" ht="16">
      <c r="A288" s="16">
        <v>386</v>
      </c>
      <c r="B288" s="16">
        <v>386</v>
      </c>
      <c r="C288" s="17" t="s">
        <v>1170</v>
      </c>
      <c r="D288" s="17" t="s">
        <v>1171</v>
      </c>
      <c r="E288" s="18" t="s">
        <v>1172</v>
      </c>
      <c r="F288" s="17" t="s">
        <v>1173</v>
      </c>
      <c r="G288" s="16">
        <v>2</v>
      </c>
      <c r="H288" s="16">
        <v>0</v>
      </c>
      <c r="I288" s="17" t="s">
        <v>834</v>
      </c>
      <c r="J288" s="8">
        <v>1</v>
      </c>
      <c r="K288" s="8">
        <v>1</v>
      </c>
      <c r="L288" s="8">
        <v>1</v>
      </c>
      <c r="M288" s="8">
        <v>0</v>
      </c>
      <c r="N288" s="8">
        <v>0</v>
      </c>
      <c r="O288" s="8">
        <v>0</v>
      </c>
      <c r="P288" s="8">
        <v>0</v>
      </c>
      <c r="Q288" s="8">
        <v>0</v>
      </c>
      <c r="R288" s="8">
        <v>0</v>
      </c>
      <c r="S288" s="8">
        <v>0</v>
      </c>
      <c r="T288" s="8">
        <v>0</v>
      </c>
      <c r="U288" s="8">
        <v>0</v>
      </c>
      <c r="V288" s="8">
        <v>0</v>
      </c>
      <c r="W288" s="8">
        <v>0</v>
      </c>
      <c r="X288" s="8">
        <v>0</v>
      </c>
      <c r="Y288" s="8">
        <v>0</v>
      </c>
      <c r="Z288" s="8">
        <v>0</v>
      </c>
      <c r="AA288" s="8">
        <f t="shared" si="0"/>
        <v>1</v>
      </c>
      <c r="AB288" s="8">
        <f t="shared" si="1"/>
        <v>0</v>
      </c>
      <c r="AC288" s="8">
        <f t="shared" si="2"/>
        <v>0</v>
      </c>
      <c r="AD288" s="8">
        <f t="shared" si="3"/>
        <v>0</v>
      </c>
    </row>
    <row r="289" spans="1:30" ht="16">
      <c r="A289" s="16">
        <v>2382</v>
      </c>
      <c r="B289" s="16">
        <v>2382</v>
      </c>
      <c r="C289" s="17" t="s">
        <v>1174</v>
      </c>
      <c r="D289" s="17" t="s">
        <v>1175</v>
      </c>
      <c r="E289" s="18" t="s">
        <v>1176</v>
      </c>
      <c r="F289" s="17" t="s">
        <v>1177</v>
      </c>
      <c r="G289" s="16">
        <v>5</v>
      </c>
      <c r="H289" s="16">
        <v>0</v>
      </c>
      <c r="I289" s="17" t="s">
        <v>834</v>
      </c>
      <c r="J289" s="8">
        <v>0</v>
      </c>
      <c r="K289" s="8">
        <v>0</v>
      </c>
      <c r="L289" s="8">
        <v>0</v>
      </c>
      <c r="M289" s="8">
        <v>0</v>
      </c>
      <c r="N289" s="8">
        <v>0</v>
      </c>
      <c r="O289" s="8">
        <v>0</v>
      </c>
      <c r="P289" s="8">
        <v>0</v>
      </c>
      <c r="Q289" s="8">
        <v>0</v>
      </c>
      <c r="R289" s="8">
        <v>0</v>
      </c>
      <c r="S289" s="8">
        <v>0</v>
      </c>
      <c r="T289" s="8">
        <v>0</v>
      </c>
      <c r="U289" s="8">
        <v>0</v>
      </c>
      <c r="V289" s="8">
        <v>0</v>
      </c>
      <c r="W289" s="8">
        <v>0</v>
      </c>
      <c r="X289" s="8">
        <v>0</v>
      </c>
      <c r="Y289" s="8">
        <v>0</v>
      </c>
      <c r="Z289" s="8">
        <v>0</v>
      </c>
      <c r="AA289" s="8">
        <f t="shared" si="0"/>
        <v>0</v>
      </c>
      <c r="AB289" s="8">
        <f t="shared" si="1"/>
        <v>0</v>
      </c>
      <c r="AC289" s="8">
        <f t="shared" si="2"/>
        <v>0</v>
      </c>
      <c r="AD289" s="8">
        <f t="shared" si="3"/>
        <v>1</v>
      </c>
    </row>
    <row r="290" spans="1:30" ht="16">
      <c r="A290" s="16">
        <v>5026</v>
      </c>
      <c r="B290" s="16">
        <v>5026</v>
      </c>
      <c r="C290" s="17" t="s">
        <v>1178</v>
      </c>
      <c r="D290" s="17" t="s">
        <v>1179</v>
      </c>
      <c r="E290" s="18" t="s">
        <v>1180</v>
      </c>
      <c r="F290" s="17" t="s">
        <v>1181</v>
      </c>
      <c r="G290" s="16">
        <v>5</v>
      </c>
      <c r="H290" s="16">
        <v>0</v>
      </c>
      <c r="I290" s="17" t="s">
        <v>834</v>
      </c>
      <c r="J290" s="8">
        <v>0</v>
      </c>
      <c r="K290" s="8">
        <v>0</v>
      </c>
      <c r="L290" s="8">
        <v>0</v>
      </c>
      <c r="M290" s="8">
        <v>0</v>
      </c>
      <c r="N290" s="8">
        <v>0</v>
      </c>
      <c r="O290" s="8">
        <v>0</v>
      </c>
      <c r="P290" s="8">
        <v>0</v>
      </c>
      <c r="Q290" s="8">
        <v>0</v>
      </c>
      <c r="R290" s="8">
        <v>0</v>
      </c>
      <c r="S290" s="8">
        <v>0</v>
      </c>
      <c r="T290" s="8">
        <v>0</v>
      </c>
      <c r="U290" s="8">
        <v>0</v>
      </c>
      <c r="V290" s="8">
        <v>0</v>
      </c>
      <c r="W290" s="8">
        <v>0</v>
      </c>
      <c r="X290" s="8">
        <v>0</v>
      </c>
      <c r="Y290" s="8">
        <v>0</v>
      </c>
      <c r="Z290" s="8">
        <v>0</v>
      </c>
      <c r="AA290" s="8">
        <f t="shared" si="0"/>
        <v>0</v>
      </c>
      <c r="AB290" s="8">
        <f t="shared" si="1"/>
        <v>0</v>
      </c>
      <c r="AC290" s="8">
        <f t="shared" si="2"/>
        <v>0</v>
      </c>
      <c r="AD290" s="8">
        <f t="shared" si="3"/>
        <v>1</v>
      </c>
    </row>
    <row r="291" spans="1:30" ht="16">
      <c r="A291" s="16">
        <v>6130</v>
      </c>
      <c r="B291" s="16">
        <v>6130</v>
      </c>
      <c r="C291" s="17" t="s">
        <v>1182</v>
      </c>
      <c r="D291" s="17" t="s">
        <v>1183</v>
      </c>
      <c r="E291" s="18" t="s">
        <v>1184</v>
      </c>
      <c r="F291" s="17" t="s">
        <v>1185</v>
      </c>
      <c r="G291" s="16">
        <v>4</v>
      </c>
      <c r="H291" s="16">
        <v>3</v>
      </c>
      <c r="I291" s="17" t="s">
        <v>834</v>
      </c>
      <c r="J291" s="8">
        <v>0</v>
      </c>
      <c r="K291" s="8">
        <v>0</v>
      </c>
      <c r="L291" s="8">
        <v>0</v>
      </c>
      <c r="M291" s="8">
        <v>0</v>
      </c>
      <c r="N291" s="8">
        <v>0</v>
      </c>
      <c r="O291" s="8">
        <v>0</v>
      </c>
      <c r="P291" s="8">
        <v>0</v>
      </c>
      <c r="Q291" s="8">
        <v>0</v>
      </c>
      <c r="R291" s="8">
        <v>0</v>
      </c>
      <c r="S291" s="8">
        <v>0</v>
      </c>
      <c r="T291" s="8">
        <v>0</v>
      </c>
      <c r="U291" s="8">
        <v>0</v>
      </c>
      <c r="V291" s="8">
        <v>0</v>
      </c>
      <c r="W291" s="8">
        <v>0</v>
      </c>
      <c r="X291" s="8">
        <v>0</v>
      </c>
      <c r="Y291" s="8">
        <v>0</v>
      </c>
      <c r="Z291" s="8">
        <v>0</v>
      </c>
      <c r="AA291" s="8">
        <f t="shared" si="0"/>
        <v>0</v>
      </c>
      <c r="AB291" s="8">
        <f t="shared" si="1"/>
        <v>0</v>
      </c>
      <c r="AC291" s="8">
        <f t="shared" si="2"/>
        <v>0</v>
      </c>
      <c r="AD291" s="8">
        <f t="shared" si="3"/>
        <v>1</v>
      </c>
    </row>
    <row r="292" spans="1:30" ht="16">
      <c r="A292" s="16">
        <v>161</v>
      </c>
      <c r="B292" s="16">
        <v>161</v>
      </c>
      <c r="C292" s="17" t="s">
        <v>1186</v>
      </c>
      <c r="D292" s="17" t="s">
        <v>1187</v>
      </c>
      <c r="E292" s="18" t="s">
        <v>1188</v>
      </c>
      <c r="F292" s="17" t="s">
        <v>1189</v>
      </c>
      <c r="G292" s="16">
        <v>3</v>
      </c>
      <c r="H292" s="16">
        <v>2</v>
      </c>
      <c r="I292" s="17" t="s">
        <v>834</v>
      </c>
      <c r="J292" s="8">
        <v>0</v>
      </c>
      <c r="K292" s="8">
        <v>1</v>
      </c>
      <c r="L292" s="8">
        <v>1</v>
      </c>
      <c r="M292" s="8">
        <v>0</v>
      </c>
      <c r="N292" s="8">
        <v>0</v>
      </c>
      <c r="O292" s="8">
        <v>0</v>
      </c>
      <c r="P292" s="8">
        <v>0</v>
      </c>
      <c r="Q292" s="8">
        <v>0</v>
      </c>
      <c r="R292" s="8">
        <v>0</v>
      </c>
      <c r="S292" s="8">
        <v>0</v>
      </c>
      <c r="T292" s="8">
        <v>0</v>
      </c>
      <c r="U292" s="8">
        <v>0</v>
      </c>
      <c r="V292" s="8">
        <v>0</v>
      </c>
      <c r="W292" s="8">
        <v>0</v>
      </c>
      <c r="X292" s="8">
        <v>0</v>
      </c>
      <c r="Y292" s="8">
        <v>0</v>
      </c>
      <c r="Z292" s="8">
        <v>0</v>
      </c>
      <c r="AA292" s="8">
        <f t="shared" si="0"/>
        <v>1</v>
      </c>
      <c r="AB292" s="8">
        <f t="shared" si="1"/>
        <v>0</v>
      </c>
      <c r="AC292" s="8">
        <f t="shared" si="2"/>
        <v>0</v>
      </c>
      <c r="AD292" s="8">
        <f t="shared" si="3"/>
        <v>0</v>
      </c>
    </row>
    <row r="293" spans="1:30" ht="16">
      <c r="A293" s="16">
        <v>1497</v>
      </c>
      <c r="B293" s="16">
        <v>1497</v>
      </c>
      <c r="C293" s="17" t="s">
        <v>1190</v>
      </c>
      <c r="D293" s="17" t="s">
        <v>1191</v>
      </c>
      <c r="E293" s="18" t="s">
        <v>1192</v>
      </c>
      <c r="F293" s="17" t="s">
        <v>1193</v>
      </c>
      <c r="G293" s="16">
        <v>4</v>
      </c>
      <c r="H293" s="16">
        <v>0</v>
      </c>
      <c r="I293" s="17" t="s">
        <v>834</v>
      </c>
      <c r="J293" s="8">
        <v>0</v>
      </c>
      <c r="K293" s="8">
        <v>0</v>
      </c>
      <c r="L293" s="8">
        <v>0</v>
      </c>
      <c r="M293" s="8">
        <v>1</v>
      </c>
      <c r="N293" s="8">
        <v>0</v>
      </c>
      <c r="O293" s="8">
        <v>0</v>
      </c>
      <c r="P293" s="8">
        <v>0</v>
      </c>
      <c r="Q293" s="8">
        <v>0</v>
      </c>
      <c r="R293" s="8">
        <v>0</v>
      </c>
      <c r="S293" s="8">
        <v>0</v>
      </c>
      <c r="T293" s="8">
        <v>0</v>
      </c>
      <c r="U293" s="8">
        <v>0</v>
      </c>
      <c r="V293" s="8">
        <v>0</v>
      </c>
      <c r="W293" s="8">
        <v>0</v>
      </c>
      <c r="X293" s="8">
        <v>1</v>
      </c>
      <c r="Y293" s="8">
        <v>0</v>
      </c>
      <c r="Z293" s="8">
        <v>0</v>
      </c>
      <c r="AA293" s="8">
        <f t="shared" si="0"/>
        <v>1</v>
      </c>
      <c r="AB293" s="8">
        <f t="shared" si="1"/>
        <v>0</v>
      </c>
      <c r="AC293" s="8">
        <f t="shared" si="2"/>
        <v>1</v>
      </c>
      <c r="AD293" s="8">
        <f t="shared" si="3"/>
        <v>0</v>
      </c>
    </row>
    <row r="294" spans="1:30" ht="16">
      <c r="A294" s="16">
        <v>3378</v>
      </c>
      <c r="B294" s="16">
        <v>3378</v>
      </c>
      <c r="C294" s="17" t="s">
        <v>1194</v>
      </c>
      <c r="D294" s="17" t="s">
        <v>1195</v>
      </c>
      <c r="E294" s="18" t="s">
        <v>1196</v>
      </c>
      <c r="F294" s="17" t="s">
        <v>1197</v>
      </c>
      <c r="G294" s="16">
        <v>5</v>
      </c>
      <c r="H294" s="16">
        <v>1</v>
      </c>
      <c r="I294" s="17" t="s">
        <v>834</v>
      </c>
      <c r="J294" s="8">
        <v>0</v>
      </c>
      <c r="K294" s="8">
        <v>0</v>
      </c>
      <c r="L294" s="8">
        <v>0</v>
      </c>
      <c r="M294" s="8">
        <v>0</v>
      </c>
      <c r="N294" s="8">
        <v>0</v>
      </c>
      <c r="O294" s="8">
        <v>0</v>
      </c>
      <c r="P294" s="8">
        <v>0</v>
      </c>
      <c r="Q294" s="8">
        <v>0</v>
      </c>
      <c r="R294" s="8">
        <v>0</v>
      </c>
      <c r="S294" s="8">
        <v>0</v>
      </c>
      <c r="T294" s="8">
        <v>0</v>
      </c>
      <c r="U294" s="8">
        <v>0</v>
      </c>
      <c r="V294" s="8">
        <v>0</v>
      </c>
      <c r="W294" s="8">
        <v>0</v>
      </c>
      <c r="X294" s="8">
        <v>0</v>
      </c>
      <c r="Y294" s="8">
        <v>0</v>
      </c>
      <c r="Z294" s="8">
        <v>0</v>
      </c>
      <c r="AA294" s="8">
        <f t="shared" si="0"/>
        <v>0</v>
      </c>
      <c r="AB294" s="8">
        <f t="shared" si="1"/>
        <v>0</v>
      </c>
      <c r="AC294" s="8">
        <f t="shared" si="2"/>
        <v>0</v>
      </c>
      <c r="AD294" s="8">
        <f t="shared" si="3"/>
        <v>1</v>
      </c>
    </row>
    <row r="295" spans="1:30" ht="16">
      <c r="A295" s="16">
        <v>219</v>
      </c>
      <c r="B295" s="16">
        <v>219</v>
      </c>
      <c r="C295" s="17" t="s">
        <v>1198</v>
      </c>
      <c r="D295" s="17" t="s">
        <v>1199</v>
      </c>
      <c r="E295" s="18" t="s">
        <v>1200</v>
      </c>
      <c r="F295" s="17" t="s">
        <v>1201</v>
      </c>
      <c r="G295" s="16">
        <v>5</v>
      </c>
      <c r="H295" s="16">
        <v>0</v>
      </c>
      <c r="I295" s="17" t="s">
        <v>834</v>
      </c>
      <c r="J295" s="8">
        <v>0</v>
      </c>
      <c r="K295" s="8">
        <v>0</v>
      </c>
      <c r="L295" s="8">
        <v>0</v>
      </c>
      <c r="M295" s="8">
        <v>0</v>
      </c>
      <c r="N295" s="8">
        <v>0</v>
      </c>
      <c r="O295" s="8">
        <v>0</v>
      </c>
      <c r="P295" s="8">
        <v>0</v>
      </c>
      <c r="Q295" s="8">
        <v>0</v>
      </c>
      <c r="R295" s="8">
        <v>0</v>
      </c>
      <c r="S295" s="8">
        <v>0</v>
      </c>
      <c r="T295" s="8">
        <v>0</v>
      </c>
      <c r="U295" s="8">
        <v>0</v>
      </c>
      <c r="V295" s="8">
        <v>0</v>
      </c>
      <c r="W295" s="8">
        <v>0</v>
      </c>
      <c r="X295" s="8">
        <v>0</v>
      </c>
      <c r="Y295" s="8">
        <v>0</v>
      </c>
      <c r="Z295" s="8">
        <v>0</v>
      </c>
      <c r="AA295" s="8">
        <f t="shared" si="0"/>
        <v>0</v>
      </c>
      <c r="AB295" s="8">
        <f t="shared" si="1"/>
        <v>0</v>
      </c>
      <c r="AC295" s="8">
        <f t="shared" si="2"/>
        <v>0</v>
      </c>
      <c r="AD295" s="8">
        <f t="shared" si="3"/>
        <v>1</v>
      </c>
    </row>
    <row r="296" spans="1:30" ht="16">
      <c r="A296" s="16">
        <v>5516</v>
      </c>
      <c r="B296" s="16">
        <v>5516</v>
      </c>
      <c r="C296" s="17" t="s">
        <v>1202</v>
      </c>
      <c r="D296" s="17" t="s">
        <v>1203</v>
      </c>
      <c r="E296" s="18" t="s">
        <v>1204</v>
      </c>
      <c r="F296" s="17" t="s">
        <v>1205</v>
      </c>
      <c r="G296" s="16">
        <v>5</v>
      </c>
      <c r="H296" s="16">
        <v>15</v>
      </c>
      <c r="I296" s="17" t="s">
        <v>834</v>
      </c>
      <c r="J296" s="8">
        <v>0</v>
      </c>
      <c r="K296" s="8">
        <v>0</v>
      </c>
      <c r="L296" s="8">
        <v>0</v>
      </c>
      <c r="M296" s="8">
        <v>0</v>
      </c>
      <c r="N296" s="8">
        <v>0</v>
      </c>
      <c r="O296" s="8">
        <v>0</v>
      </c>
      <c r="P296" s="8">
        <v>0</v>
      </c>
      <c r="Q296" s="8">
        <v>0</v>
      </c>
      <c r="R296" s="8">
        <v>0</v>
      </c>
      <c r="S296" s="8">
        <v>0</v>
      </c>
      <c r="T296" s="8">
        <v>0</v>
      </c>
      <c r="U296" s="8">
        <v>0</v>
      </c>
      <c r="V296" s="8">
        <v>0</v>
      </c>
      <c r="W296" s="8">
        <v>0</v>
      </c>
      <c r="X296" s="8">
        <v>0</v>
      </c>
      <c r="Y296" s="8">
        <v>0</v>
      </c>
      <c r="Z296" s="8">
        <v>0</v>
      </c>
      <c r="AA296" s="8">
        <f t="shared" si="0"/>
        <v>0</v>
      </c>
      <c r="AB296" s="8">
        <f t="shared" si="1"/>
        <v>0</v>
      </c>
      <c r="AC296" s="8">
        <f t="shared" si="2"/>
        <v>0</v>
      </c>
      <c r="AD296" s="8">
        <f t="shared" si="3"/>
        <v>1</v>
      </c>
    </row>
    <row r="297" spans="1:30" ht="16">
      <c r="A297" s="16">
        <v>5917</v>
      </c>
      <c r="B297" s="16">
        <v>5917</v>
      </c>
      <c r="C297" s="17" t="s">
        <v>1206</v>
      </c>
      <c r="D297" s="17" t="s">
        <v>1207</v>
      </c>
      <c r="E297" s="18" t="s">
        <v>1208</v>
      </c>
      <c r="F297" s="17" t="s">
        <v>1209</v>
      </c>
      <c r="G297" s="16">
        <v>5</v>
      </c>
      <c r="H297" s="16">
        <v>0</v>
      </c>
      <c r="I297" s="17" t="s">
        <v>834</v>
      </c>
      <c r="J297" s="8">
        <v>0</v>
      </c>
      <c r="K297" s="8">
        <v>0</v>
      </c>
      <c r="L297" s="8">
        <v>0</v>
      </c>
      <c r="M297" s="8">
        <v>0</v>
      </c>
      <c r="N297" s="8">
        <v>0</v>
      </c>
      <c r="O297" s="8">
        <v>0</v>
      </c>
      <c r="P297" s="8">
        <v>0</v>
      </c>
      <c r="Q297" s="8">
        <v>0</v>
      </c>
      <c r="R297" s="8">
        <v>0</v>
      </c>
      <c r="S297" s="8">
        <v>0</v>
      </c>
      <c r="T297" s="8">
        <v>0</v>
      </c>
      <c r="U297" s="8">
        <v>0</v>
      </c>
      <c r="V297" s="8">
        <v>0</v>
      </c>
      <c r="W297" s="8">
        <v>0</v>
      </c>
      <c r="X297" s="8">
        <v>0</v>
      </c>
      <c r="Y297" s="8">
        <v>0</v>
      </c>
      <c r="Z297" s="8">
        <v>0</v>
      </c>
      <c r="AA297" s="8">
        <f t="shared" si="0"/>
        <v>0</v>
      </c>
      <c r="AB297" s="8">
        <f t="shared" si="1"/>
        <v>0</v>
      </c>
      <c r="AC297" s="8">
        <f t="shared" si="2"/>
        <v>0</v>
      </c>
      <c r="AD297" s="8">
        <f t="shared" si="3"/>
        <v>1</v>
      </c>
    </row>
    <row r="298" spans="1:30" ht="16">
      <c r="A298" s="16">
        <v>1988</v>
      </c>
      <c r="B298" s="16">
        <v>1988</v>
      </c>
      <c r="C298" s="17" t="s">
        <v>1210</v>
      </c>
      <c r="D298" s="17" t="s">
        <v>1211</v>
      </c>
      <c r="E298" s="18" t="s">
        <v>1212</v>
      </c>
      <c r="F298" s="17" t="s">
        <v>1213</v>
      </c>
      <c r="G298" s="16">
        <v>5</v>
      </c>
      <c r="H298" s="16">
        <v>0</v>
      </c>
      <c r="I298" s="17" t="s">
        <v>834</v>
      </c>
      <c r="J298" s="8">
        <v>0</v>
      </c>
      <c r="K298" s="8">
        <v>0</v>
      </c>
      <c r="L298" s="8">
        <v>0</v>
      </c>
      <c r="M298" s="8">
        <v>0</v>
      </c>
      <c r="N298" s="8">
        <v>0</v>
      </c>
      <c r="O298" s="8">
        <v>0</v>
      </c>
      <c r="P298" s="8">
        <v>0</v>
      </c>
      <c r="Q298" s="8">
        <v>0</v>
      </c>
      <c r="R298" s="8">
        <v>0</v>
      </c>
      <c r="S298" s="8">
        <v>0</v>
      </c>
      <c r="T298" s="8">
        <v>0</v>
      </c>
      <c r="U298" s="8">
        <v>0</v>
      </c>
      <c r="V298" s="8">
        <v>0</v>
      </c>
      <c r="W298" s="8">
        <v>0</v>
      </c>
      <c r="X298" s="8">
        <v>0</v>
      </c>
      <c r="Y298" s="8">
        <v>0</v>
      </c>
      <c r="Z298" s="8">
        <v>0</v>
      </c>
      <c r="AA298" s="8">
        <f t="shared" si="0"/>
        <v>0</v>
      </c>
      <c r="AB298" s="8">
        <f t="shared" si="1"/>
        <v>0</v>
      </c>
      <c r="AC298" s="8">
        <f t="shared" si="2"/>
        <v>0</v>
      </c>
      <c r="AD298" s="8">
        <f t="shared" si="3"/>
        <v>1</v>
      </c>
    </row>
    <row r="299" spans="1:30" ht="16">
      <c r="A299" s="16">
        <v>555</v>
      </c>
      <c r="B299" s="16">
        <v>555</v>
      </c>
      <c r="C299" s="17" t="s">
        <v>1214</v>
      </c>
      <c r="D299" s="17" t="s">
        <v>1215</v>
      </c>
      <c r="E299" s="18" t="s">
        <v>1216</v>
      </c>
      <c r="F299" s="17" t="s">
        <v>1217</v>
      </c>
      <c r="G299" s="16">
        <v>4</v>
      </c>
      <c r="H299" s="16">
        <v>1</v>
      </c>
      <c r="I299" s="17" t="s">
        <v>834</v>
      </c>
      <c r="J299" s="8">
        <v>0</v>
      </c>
      <c r="K299" s="8">
        <v>0</v>
      </c>
      <c r="L299" s="8">
        <v>0</v>
      </c>
      <c r="M299" s="8">
        <v>0</v>
      </c>
      <c r="N299" s="8">
        <v>0</v>
      </c>
      <c r="O299" s="8">
        <v>0</v>
      </c>
      <c r="P299" s="8">
        <v>0</v>
      </c>
      <c r="Q299" s="8">
        <v>0</v>
      </c>
      <c r="R299" s="8">
        <v>0</v>
      </c>
      <c r="S299" s="8">
        <v>0</v>
      </c>
      <c r="T299" s="8">
        <v>0</v>
      </c>
      <c r="U299" s="8">
        <v>0</v>
      </c>
      <c r="V299" s="8">
        <v>0</v>
      </c>
      <c r="W299" s="8">
        <v>0</v>
      </c>
      <c r="X299" s="8">
        <v>0</v>
      </c>
      <c r="Y299" s="8">
        <v>0</v>
      </c>
      <c r="Z299" s="8">
        <v>0</v>
      </c>
      <c r="AA299" s="8">
        <f t="shared" si="0"/>
        <v>0</v>
      </c>
      <c r="AB299" s="8">
        <f t="shared" si="1"/>
        <v>0</v>
      </c>
      <c r="AC299" s="8">
        <f t="shared" si="2"/>
        <v>0</v>
      </c>
      <c r="AD299" s="8">
        <f t="shared" si="3"/>
        <v>1</v>
      </c>
    </row>
    <row r="300" spans="1:30" ht="16">
      <c r="A300" s="16">
        <v>5617</v>
      </c>
      <c r="B300" s="16">
        <v>5617</v>
      </c>
      <c r="C300" s="17" t="s">
        <v>1218</v>
      </c>
      <c r="D300" s="17" t="s">
        <v>1219</v>
      </c>
      <c r="E300" s="18" t="s">
        <v>1220</v>
      </c>
      <c r="F300" s="17" t="s">
        <v>1221</v>
      </c>
      <c r="G300" s="16">
        <v>2</v>
      </c>
      <c r="H300" s="16">
        <v>2</v>
      </c>
      <c r="I300" s="17" t="s">
        <v>834</v>
      </c>
      <c r="J300" s="8">
        <v>0</v>
      </c>
      <c r="K300" s="8">
        <v>1</v>
      </c>
      <c r="L300" s="8">
        <v>0</v>
      </c>
      <c r="M300" s="8">
        <v>0</v>
      </c>
      <c r="N300" s="8">
        <v>0</v>
      </c>
      <c r="O300" s="8">
        <v>0</v>
      </c>
      <c r="P300" s="8">
        <v>0</v>
      </c>
      <c r="Q300" s="8">
        <v>0</v>
      </c>
      <c r="R300" s="8">
        <v>0</v>
      </c>
      <c r="S300" s="8">
        <v>0</v>
      </c>
      <c r="T300" s="8">
        <v>0</v>
      </c>
      <c r="U300" s="8">
        <v>0</v>
      </c>
      <c r="V300" s="8">
        <v>0</v>
      </c>
      <c r="W300" s="8">
        <v>0</v>
      </c>
      <c r="X300" s="8">
        <v>0</v>
      </c>
      <c r="Y300" s="8">
        <v>0</v>
      </c>
      <c r="Z300" s="8">
        <v>0</v>
      </c>
      <c r="AA300" s="8">
        <f t="shared" si="0"/>
        <v>1</v>
      </c>
      <c r="AB300" s="8">
        <f t="shared" si="1"/>
        <v>0</v>
      </c>
      <c r="AC300" s="8">
        <f t="shared" si="2"/>
        <v>0</v>
      </c>
      <c r="AD300" s="8">
        <f t="shared" si="3"/>
        <v>0</v>
      </c>
    </row>
    <row r="301" spans="1:30" ht="16">
      <c r="A301" s="16">
        <v>1991</v>
      </c>
      <c r="B301" s="16">
        <v>1991</v>
      </c>
      <c r="C301" s="17" t="s">
        <v>1222</v>
      </c>
      <c r="D301" s="17" t="s">
        <v>1223</v>
      </c>
      <c r="E301" s="18" t="s">
        <v>1224</v>
      </c>
      <c r="F301" s="17" t="s">
        <v>1225</v>
      </c>
      <c r="G301" s="16">
        <v>5</v>
      </c>
      <c r="H301" s="16">
        <v>22</v>
      </c>
      <c r="I301" s="17" t="s">
        <v>834</v>
      </c>
      <c r="J301" s="8">
        <v>0</v>
      </c>
      <c r="K301" s="8">
        <v>0</v>
      </c>
      <c r="L301" s="8">
        <v>0</v>
      </c>
      <c r="M301" s="8">
        <v>0</v>
      </c>
      <c r="N301" s="8">
        <v>0</v>
      </c>
      <c r="O301" s="8">
        <v>0</v>
      </c>
      <c r="P301" s="8">
        <v>0</v>
      </c>
      <c r="Q301" s="8">
        <v>0</v>
      </c>
      <c r="R301" s="8">
        <v>0</v>
      </c>
      <c r="S301" s="8">
        <v>0</v>
      </c>
      <c r="T301" s="8">
        <v>0</v>
      </c>
      <c r="U301" s="8">
        <v>0</v>
      </c>
      <c r="V301" s="8">
        <v>0</v>
      </c>
      <c r="W301" s="8">
        <v>0</v>
      </c>
      <c r="X301" s="8">
        <v>0</v>
      </c>
      <c r="Y301" s="8">
        <v>0</v>
      </c>
      <c r="Z301" s="8">
        <v>0</v>
      </c>
      <c r="AA301" s="8">
        <f t="shared" si="0"/>
        <v>0</v>
      </c>
      <c r="AB301" s="8">
        <f t="shared" si="1"/>
        <v>0</v>
      </c>
      <c r="AC301" s="8">
        <f t="shared" si="2"/>
        <v>0</v>
      </c>
      <c r="AD301" s="8">
        <f t="shared" si="3"/>
        <v>1</v>
      </c>
    </row>
    <row r="302" spans="1:30" ht="16">
      <c r="A302" s="16">
        <v>6324</v>
      </c>
      <c r="B302" s="16">
        <v>6324</v>
      </c>
      <c r="C302" s="17" t="s">
        <v>1226</v>
      </c>
      <c r="D302" s="17" t="s">
        <v>1227</v>
      </c>
      <c r="E302" s="18" t="s">
        <v>1228</v>
      </c>
      <c r="F302" s="17" t="s">
        <v>1229</v>
      </c>
      <c r="G302" s="16">
        <v>4</v>
      </c>
      <c r="H302" s="16">
        <v>2</v>
      </c>
      <c r="I302" s="17" t="s">
        <v>834</v>
      </c>
      <c r="J302" s="8">
        <v>0</v>
      </c>
      <c r="K302" s="8">
        <v>0</v>
      </c>
      <c r="L302" s="8">
        <v>0</v>
      </c>
      <c r="M302" s="8">
        <v>1</v>
      </c>
      <c r="N302" s="8">
        <v>0</v>
      </c>
      <c r="O302" s="8">
        <v>0</v>
      </c>
      <c r="P302" s="8">
        <v>0</v>
      </c>
      <c r="Q302" s="8">
        <v>0</v>
      </c>
      <c r="R302" s="8">
        <v>0</v>
      </c>
      <c r="S302" s="8">
        <v>0</v>
      </c>
      <c r="T302" s="8">
        <v>0</v>
      </c>
      <c r="U302" s="8">
        <v>0</v>
      </c>
      <c r="V302" s="8">
        <v>0</v>
      </c>
      <c r="W302" s="8">
        <v>0</v>
      </c>
      <c r="X302" s="8">
        <v>0</v>
      </c>
      <c r="Y302" s="8">
        <v>0</v>
      </c>
      <c r="Z302" s="8">
        <v>0</v>
      </c>
      <c r="AA302" s="8">
        <f t="shared" si="0"/>
        <v>1</v>
      </c>
      <c r="AB302" s="8">
        <f t="shared" si="1"/>
        <v>0</v>
      </c>
      <c r="AC302" s="8">
        <f t="shared" si="2"/>
        <v>0</v>
      </c>
      <c r="AD302" s="8">
        <f t="shared" si="3"/>
        <v>0</v>
      </c>
    </row>
    <row r="303" spans="1:30" ht="16">
      <c r="A303" s="16">
        <v>8</v>
      </c>
      <c r="B303" s="16">
        <v>8</v>
      </c>
      <c r="C303" s="17" t="s">
        <v>1230</v>
      </c>
      <c r="D303" s="17" t="s">
        <v>1231</v>
      </c>
      <c r="E303" s="18" t="s">
        <v>1232</v>
      </c>
      <c r="F303" s="17" t="s">
        <v>1233</v>
      </c>
      <c r="G303" s="16">
        <v>4</v>
      </c>
      <c r="H303" s="16">
        <v>28</v>
      </c>
      <c r="I303" s="17" t="s">
        <v>1234</v>
      </c>
      <c r="J303" s="8">
        <v>0</v>
      </c>
      <c r="K303" s="8">
        <v>0</v>
      </c>
      <c r="L303" s="8">
        <v>0</v>
      </c>
      <c r="M303" s="8">
        <v>1</v>
      </c>
      <c r="N303" s="8">
        <v>0</v>
      </c>
      <c r="O303" s="8">
        <v>0</v>
      </c>
      <c r="P303" s="8">
        <v>0</v>
      </c>
      <c r="Q303" s="8">
        <v>0</v>
      </c>
      <c r="R303" s="8">
        <v>0</v>
      </c>
      <c r="S303" s="8">
        <v>0</v>
      </c>
      <c r="T303" s="8">
        <v>0</v>
      </c>
      <c r="U303" s="8">
        <v>0</v>
      </c>
      <c r="V303" s="8">
        <v>0</v>
      </c>
      <c r="W303" s="8">
        <v>0</v>
      </c>
      <c r="X303" s="8">
        <v>0</v>
      </c>
      <c r="Y303" s="8">
        <v>1</v>
      </c>
      <c r="Z303" s="8">
        <v>0</v>
      </c>
      <c r="AA303" s="8">
        <f t="shared" si="0"/>
        <v>1</v>
      </c>
      <c r="AB303" s="8">
        <f t="shared" si="1"/>
        <v>0</v>
      </c>
      <c r="AC303" s="8">
        <f t="shared" si="2"/>
        <v>1</v>
      </c>
      <c r="AD303" s="8">
        <f t="shared" si="3"/>
        <v>0</v>
      </c>
    </row>
    <row r="304" spans="1:30" ht="16">
      <c r="A304" s="16">
        <v>552</v>
      </c>
      <c r="B304" s="16">
        <v>552</v>
      </c>
      <c r="C304" s="17" t="s">
        <v>1235</v>
      </c>
      <c r="D304" s="17" t="s">
        <v>1236</v>
      </c>
      <c r="E304" s="18" t="s">
        <v>1237</v>
      </c>
      <c r="F304" s="17" t="s">
        <v>1238</v>
      </c>
      <c r="G304" s="16">
        <v>3</v>
      </c>
      <c r="H304" s="16">
        <v>4</v>
      </c>
      <c r="I304" s="17" t="s">
        <v>1234</v>
      </c>
      <c r="J304" s="8">
        <v>1</v>
      </c>
      <c r="K304" s="8">
        <v>0</v>
      </c>
      <c r="L304" s="8">
        <v>0</v>
      </c>
      <c r="M304" s="8">
        <v>0</v>
      </c>
      <c r="N304" s="8">
        <v>0</v>
      </c>
      <c r="O304" s="8">
        <v>0</v>
      </c>
      <c r="P304" s="8">
        <v>0</v>
      </c>
      <c r="Q304" s="8">
        <v>0</v>
      </c>
      <c r="R304" s="8">
        <v>0</v>
      </c>
      <c r="S304" s="8">
        <v>0</v>
      </c>
      <c r="T304" s="8">
        <v>0</v>
      </c>
      <c r="U304" s="8">
        <v>0</v>
      </c>
      <c r="V304" s="8">
        <v>0</v>
      </c>
      <c r="W304" s="8">
        <v>0</v>
      </c>
      <c r="X304" s="8">
        <v>0</v>
      </c>
      <c r="Y304" s="8">
        <v>0</v>
      </c>
      <c r="Z304" s="8">
        <v>0</v>
      </c>
      <c r="AA304" s="8">
        <f t="shared" si="0"/>
        <v>1</v>
      </c>
      <c r="AB304" s="8">
        <f t="shared" si="1"/>
        <v>0</v>
      </c>
      <c r="AC304" s="8">
        <f t="shared" si="2"/>
        <v>0</v>
      </c>
      <c r="AD304" s="8">
        <f t="shared" si="3"/>
        <v>0</v>
      </c>
    </row>
    <row r="305" spans="1:30" ht="16">
      <c r="A305" s="16">
        <v>175</v>
      </c>
      <c r="B305" s="16">
        <v>175</v>
      </c>
      <c r="C305" s="17" t="s">
        <v>1239</v>
      </c>
      <c r="D305" s="17" t="s">
        <v>1240</v>
      </c>
      <c r="E305" s="18" t="s">
        <v>1241</v>
      </c>
      <c r="F305" s="17" t="s">
        <v>1242</v>
      </c>
      <c r="G305" s="16">
        <v>5</v>
      </c>
      <c r="H305" s="16">
        <v>0</v>
      </c>
      <c r="I305" s="17" t="s">
        <v>1234</v>
      </c>
      <c r="J305" s="8">
        <v>0</v>
      </c>
      <c r="K305" s="8">
        <v>0</v>
      </c>
      <c r="L305" s="8">
        <v>0</v>
      </c>
      <c r="M305" s="8">
        <v>0</v>
      </c>
      <c r="N305" s="8">
        <v>0</v>
      </c>
      <c r="O305" s="8">
        <v>0</v>
      </c>
      <c r="P305" s="8">
        <v>0</v>
      </c>
      <c r="Q305" s="8">
        <v>0</v>
      </c>
      <c r="R305" s="8">
        <v>0</v>
      </c>
      <c r="S305" s="8">
        <v>0</v>
      </c>
      <c r="T305" s="8">
        <v>0</v>
      </c>
      <c r="U305" s="8">
        <v>0</v>
      </c>
      <c r="V305" s="8">
        <v>0</v>
      </c>
      <c r="W305" s="8">
        <v>0</v>
      </c>
      <c r="X305" s="8">
        <v>0</v>
      </c>
      <c r="Y305" s="8">
        <v>0</v>
      </c>
      <c r="Z305" s="8">
        <v>0</v>
      </c>
      <c r="AA305" s="8">
        <f t="shared" si="0"/>
        <v>0</v>
      </c>
      <c r="AB305" s="8">
        <f t="shared" si="1"/>
        <v>0</v>
      </c>
      <c r="AC305" s="8">
        <f t="shared" si="2"/>
        <v>0</v>
      </c>
      <c r="AD305" s="8">
        <f t="shared" si="3"/>
        <v>1</v>
      </c>
    </row>
    <row r="306" spans="1:30" ht="16">
      <c r="A306" s="16">
        <v>349</v>
      </c>
      <c r="B306" s="16">
        <v>349</v>
      </c>
      <c r="C306" s="17" t="s">
        <v>1243</v>
      </c>
      <c r="D306" s="17" t="s">
        <v>1244</v>
      </c>
      <c r="E306" s="18" t="s">
        <v>1245</v>
      </c>
      <c r="F306" s="17" t="s">
        <v>1246</v>
      </c>
      <c r="G306" s="16">
        <v>5</v>
      </c>
      <c r="H306" s="16">
        <v>0</v>
      </c>
      <c r="I306" s="17" t="s">
        <v>1234</v>
      </c>
      <c r="J306" s="8">
        <v>0</v>
      </c>
      <c r="K306" s="8">
        <v>0</v>
      </c>
      <c r="L306" s="8">
        <v>0</v>
      </c>
      <c r="M306" s="8">
        <v>0</v>
      </c>
      <c r="N306" s="8">
        <v>0</v>
      </c>
      <c r="O306" s="8">
        <v>0</v>
      </c>
      <c r="P306" s="8">
        <v>0</v>
      </c>
      <c r="Q306" s="8">
        <v>0</v>
      </c>
      <c r="R306" s="8">
        <v>0</v>
      </c>
      <c r="S306" s="8">
        <v>0</v>
      </c>
      <c r="T306" s="8">
        <v>0</v>
      </c>
      <c r="U306" s="8">
        <v>0</v>
      </c>
      <c r="V306" s="8">
        <v>0</v>
      </c>
      <c r="W306" s="8">
        <v>0</v>
      </c>
      <c r="X306" s="8">
        <v>0</v>
      </c>
      <c r="Y306" s="8">
        <v>0</v>
      </c>
      <c r="Z306" s="8">
        <v>0</v>
      </c>
      <c r="AA306" s="8">
        <f t="shared" si="0"/>
        <v>0</v>
      </c>
      <c r="AB306" s="8">
        <f t="shared" si="1"/>
        <v>0</v>
      </c>
      <c r="AC306" s="8">
        <f t="shared" si="2"/>
        <v>0</v>
      </c>
      <c r="AD306" s="8">
        <f t="shared" si="3"/>
        <v>1</v>
      </c>
    </row>
    <row r="307" spans="1:30" ht="16">
      <c r="A307" s="16">
        <v>519</v>
      </c>
      <c r="B307" s="16">
        <v>519</v>
      </c>
      <c r="C307" s="17" t="s">
        <v>1247</v>
      </c>
      <c r="D307" s="17" t="s">
        <v>1248</v>
      </c>
      <c r="E307" s="18" t="s">
        <v>1249</v>
      </c>
      <c r="F307" s="17" t="s">
        <v>1250</v>
      </c>
      <c r="G307" s="16">
        <v>5</v>
      </c>
      <c r="H307" s="16">
        <v>1</v>
      </c>
      <c r="I307" s="17" t="s">
        <v>1234</v>
      </c>
      <c r="J307" s="8">
        <v>0</v>
      </c>
      <c r="K307" s="8">
        <v>0</v>
      </c>
      <c r="L307" s="8">
        <v>0</v>
      </c>
      <c r="M307" s="8">
        <v>0</v>
      </c>
      <c r="N307" s="8">
        <v>0</v>
      </c>
      <c r="O307" s="8">
        <v>0</v>
      </c>
      <c r="P307" s="8">
        <v>0</v>
      </c>
      <c r="Q307" s="8">
        <v>0</v>
      </c>
      <c r="R307" s="8">
        <v>0</v>
      </c>
      <c r="S307" s="8">
        <v>0</v>
      </c>
      <c r="T307" s="8">
        <v>0</v>
      </c>
      <c r="U307" s="8">
        <v>0</v>
      </c>
      <c r="V307" s="8">
        <v>0</v>
      </c>
      <c r="W307" s="8">
        <v>0</v>
      </c>
      <c r="X307" s="8">
        <v>0</v>
      </c>
      <c r="Y307" s="8">
        <v>0</v>
      </c>
      <c r="Z307" s="8">
        <v>0</v>
      </c>
      <c r="AA307" s="8">
        <f t="shared" si="0"/>
        <v>0</v>
      </c>
      <c r="AB307" s="8">
        <f t="shared" si="1"/>
        <v>0</v>
      </c>
      <c r="AC307" s="8">
        <f t="shared" si="2"/>
        <v>0</v>
      </c>
      <c r="AD307" s="8">
        <f t="shared" si="3"/>
        <v>1</v>
      </c>
    </row>
    <row r="308" spans="1:30" ht="16">
      <c r="A308" s="16">
        <v>688</v>
      </c>
      <c r="B308" s="16">
        <v>688</v>
      </c>
      <c r="C308" s="17" t="s">
        <v>1251</v>
      </c>
      <c r="D308" s="17" t="s">
        <v>1252</v>
      </c>
      <c r="E308" s="18" t="s">
        <v>1253</v>
      </c>
      <c r="F308" s="17" t="s">
        <v>1254</v>
      </c>
      <c r="G308" s="16">
        <v>5</v>
      </c>
      <c r="H308" s="16">
        <v>4</v>
      </c>
      <c r="I308" s="17" t="s">
        <v>1234</v>
      </c>
      <c r="J308" s="8">
        <v>0</v>
      </c>
      <c r="K308" s="8">
        <v>0</v>
      </c>
      <c r="L308" s="8">
        <v>0</v>
      </c>
      <c r="M308" s="8">
        <v>0</v>
      </c>
      <c r="N308" s="8">
        <v>0</v>
      </c>
      <c r="O308" s="8">
        <v>0</v>
      </c>
      <c r="P308" s="8">
        <v>0</v>
      </c>
      <c r="Q308" s="8">
        <v>0</v>
      </c>
      <c r="R308" s="8">
        <v>0</v>
      </c>
      <c r="S308" s="8">
        <v>0</v>
      </c>
      <c r="T308" s="8">
        <v>0</v>
      </c>
      <c r="U308" s="8">
        <v>1</v>
      </c>
      <c r="V308" s="8">
        <v>0</v>
      </c>
      <c r="W308" s="8">
        <v>0</v>
      </c>
      <c r="X308" s="8">
        <v>0</v>
      </c>
      <c r="Y308" s="8">
        <v>1</v>
      </c>
      <c r="Z308" s="8">
        <v>0</v>
      </c>
      <c r="AA308" s="8">
        <f t="shared" si="0"/>
        <v>0</v>
      </c>
      <c r="AB308" s="8">
        <f t="shared" si="1"/>
        <v>1</v>
      </c>
      <c r="AC308" s="8">
        <f t="shared" si="2"/>
        <v>1</v>
      </c>
      <c r="AD308" s="8">
        <f t="shared" si="3"/>
        <v>0</v>
      </c>
    </row>
    <row r="309" spans="1:30" ht="16">
      <c r="A309" s="16">
        <v>685</v>
      </c>
      <c r="B309" s="16">
        <v>685</v>
      </c>
      <c r="C309" s="17" t="s">
        <v>1255</v>
      </c>
      <c r="D309" s="17" t="s">
        <v>1256</v>
      </c>
      <c r="E309" s="18" t="s">
        <v>1257</v>
      </c>
      <c r="F309" s="17" t="s">
        <v>1258</v>
      </c>
      <c r="G309" s="16">
        <v>3</v>
      </c>
      <c r="H309" s="16">
        <v>3</v>
      </c>
      <c r="I309" s="17" t="s">
        <v>1234</v>
      </c>
      <c r="J309" s="8">
        <v>0</v>
      </c>
      <c r="K309" s="8">
        <v>0</v>
      </c>
      <c r="L309" s="8">
        <v>0</v>
      </c>
      <c r="M309" s="8">
        <v>1</v>
      </c>
      <c r="N309" s="8">
        <v>1</v>
      </c>
      <c r="O309" s="8">
        <v>0</v>
      </c>
      <c r="P309" s="8">
        <v>0</v>
      </c>
      <c r="Q309" s="8">
        <v>0</v>
      </c>
      <c r="R309" s="8">
        <v>0</v>
      </c>
      <c r="S309" s="8">
        <v>0</v>
      </c>
      <c r="T309" s="8">
        <v>0</v>
      </c>
      <c r="U309" s="8">
        <v>0</v>
      </c>
      <c r="V309" s="8">
        <v>0</v>
      </c>
      <c r="W309" s="8">
        <v>0</v>
      </c>
      <c r="X309" s="8">
        <v>0</v>
      </c>
      <c r="Y309" s="8">
        <v>0</v>
      </c>
      <c r="Z309" s="8">
        <v>0</v>
      </c>
      <c r="AA309" s="8">
        <f t="shared" si="0"/>
        <v>1</v>
      </c>
      <c r="AB309" s="8">
        <f t="shared" si="1"/>
        <v>0</v>
      </c>
      <c r="AC309" s="8">
        <f t="shared" si="2"/>
        <v>0</v>
      </c>
      <c r="AD309" s="8">
        <f t="shared" si="3"/>
        <v>0</v>
      </c>
    </row>
    <row r="310" spans="1:30" ht="16">
      <c r="A310" s="16">
        <v>662</v>
      </c>
      <c r="B310" s="16">
        <v>662</v>
      </c>
      <c r="C310" s="17" t="s">
        <v>1259</v>
      </c>
      <c r="D310" s="17" t="s">
        <v>1260</v>
      </c>
      <c r="E310" s="18" t="s">
        <v>1261</v>
      </c>
      <c r="F310" s="17" t="s">
        <v>1262</v>
      </c>
      <c r="G310" s="16">
        <v>5</v>
      </c>
      <c r="H310" s="16">
        <v>2</v>
      </c>
      <c r="I310" s="17" t="s">
        <v>1234</v>
      </c>
      <c r="J310" s="8">
        <v>0</v>
      </c>
      <c r="K310" s="8">
        <v>0</v>
      </c>
      <c r="L310" s="8">
        <v>0</v>
      </c>
      <c r="M310" s="8">
        <v>0</v>
      </c>
      <c r="N310" s="8">
        <v>0</v>
      </c>
      <c r="O310" s="8">
        <v>0</v>
      </c>
      <c r="P310" s="8">
        <v>0</v>
      </c>
      <c r="Q310" s="8">
        <v>0</v>
      </c>
      <c r="R310" s="8">
        <v>0</v>
      </c>
      <c r="S310" s="8">
        <v>0</v>
      </c>
      <c r="T310" s="8">
        <v>0</v>
      </c>
      <c r="U310" s="8">
        <v>0</v>
      </c>
      <c r="V310" s="8">
        <v>0</v>
      </c>
      <c r="W310" s="8">
        <v>0</v>
      </c>
      <c r="X310" s="8">
        <v>0</v>
      </c>
      <c r="Y310" s="8">
        <v>1</v>
      </c>
      <c r="Z310" s="8">
        <v>0</v>
      </c>
      <c r="AA310" s="8">
        <f t="shared" si="0"/>
        <v>0</v>
      </c>
      <c r="AB310" s="8">
        <f t="shared" si="1"/>
        <v>0</v>
      </c>
      <c r="AC310" s="8">
        <f t="shared" si="2"/>
        <v>1</v>
      </c>
      <c r="AD310" s="8">
        <f t="shared" si="3"/>
        <v>0</v>
      </c>
    </row>
    <row r="311" spans="1:30" ht="16">
      <c r="A311" s="16">
        <v>610</v>
      </c>
      <c r="B311" s="16">
        <v>610</v>
      </c>
      <c r="C311" s="17" t="s">
        <v>1263</v>
      </c>
      <c r="D311" s="17" t="s">
        <v>1264</v>
      </c>
      <c r="E311" s="18" t="s">
        <v>1265</v>
      </c>
      <c r="F311" s="17" t="s">
        <v>1266</v>
      </c>
      <c r="G311" s="16">
        <v>5</v>
      </c>
      <c r="H311" s="16">
        <v>18</v>
      </c>
      <c r="I311" s="17" t="s">
        <v>1234</v>
      </c>
      <c r="J311" s="8">
        <v>0</v>
      </c>
      <c r="K311" s="8">
        <v>0</v>
      </c>
      <c r="L311" s="8">
        <v>0</v>
      </c>
      <c r="M311" s="8">
        <v>0</v>
      </c>
      <c r="N311" s="8">
        <v>0</v>
      </c>
      <c r="O311" s="8">
        <v>0</v>
      </c>
      <c r="P311" s="8">
        <v>0</v>
      </c>
      <c r="Q311" s="8">
        <v>0</v>
      </c>
      <c r="R311" s="8">
        <v>0</v>
      </c>
      <c r="S311" s="8">
        <v>0</v>
      </c>
      <c r="T311" s="8">
        <v>0</v>
      </c>
      <c r="U311" s="8">
        <v>0</v>
      </c>
      <c r="V311" s="8">
        <v>0</v>
      </c>
      <c r="W311" s="8">
        <v>0</v>
      </c>
      <c r="X311" s="8">
        <v>0</v>
      </c>
      <c r="Y311" s="8">
        <v>0</v>
      </c>
      <c r="Z311" s="8">
        <v>0</v>
      </c>
      <c r="AA311" s="8">
        <f t="shared" si="0"/>
        <v>0</v>
      </c>
      <c r="AB311" s="8">
        <f t="shared" si="1"/>
        <v>0</v>
      </c>
      <c r="AC311" s="8">
        <f t="shared" si="2"/>
        <v>0</v>
      </c>
      <c r="AD311" s="8">
        <f t="shared" si="3"/>
        <v>1</v>
      </c>
    </row>
    <row r="312" spans="1:30" ht="16">
      <c r="A312" s="16">
        <v>364</v>
      </c>
      <c r="B312" s="16">
        <v>364</v>
      </c>
      <c r="C312" s="17" t="s">
        <v>1267</v>
      </c>
      <c r="D312" s="17" t="s">
        <v>1268</v>
      </c>
      <c r="E312" s="18" t="s">
        <v>1269</v>
      </c>
      <c r="F312" s="17" t="s">
        <v>1270</v>
      </c>
      <c r="G312" s="16">
        <v>5</v>
      </c>
      <c r="H312" s="16">
        <v>0</v>
      </c>
      <c r="I312" s="17" t="s">
        <v>1234</v>
      </c>
      <c r="J312" s="8">
        <v>0</v>
      </c>
      <c r="K312" s="8">
        <v>0</v>
      </c>
      <c r="L312" s="8">
        <v>0</v>
      </c>
      <c r="M312" s="8">
        <v>0</v>
      </c>
      <c r="N312" s="8">
        <v>0</v>
      </c>
      <c r="O312" s="8">
        <v>0</v>
      </c>
      <c r="P312" s="8">
        <v>0</v>
      </c>
      <c r="Q312" s="8">
        <v>0</v>
      </c>
      <c r="R312" s="8">
        <v>0</v>
      </c>
      <c r="S312" s="8">
        <v>0</v>
      </c>
      <c r="T312" s="8">
        <v>0</v>
      </c>
      <c r="U312" s="8">
        <v>0</v>
      </c>
      <c r="V312" s="8">
        <v>0</v>
      </c>
      <c r="W312" s="8">
        <v>0</v>
      </c>
      <c r="X312" s="8">
        <v>0</v>
      </c>
      <c r="Y312" s="8">
        <v>0</v>
      </c>
      <c r="Z312" s="8">
        <v>0</v>
      </c>
      <c r="AA312" s="8">
        <f t="shared" si="0"/>
        <v>0</v>
      </c>
      <c r="AB312" s="8">
        <f t="shared" si="1"/>
        <v>0</v>
      </c>
      <c r="AC312" s="8">
        <f t="shared" si="2"/>
        <v>0</v>
      </c>
      <c r="AD312" s="8">
        <f t="shared" si="3"/>
        <v>1</v>
      </c>
    </row>
    <row r="313" spans="1:30" ht="16">
      <c r="A313" s="16">
        <v>265</v>
      </c>
      <c r="B313" s="16">
        <v>265</v>
      </c>
      <c r="C313" s="17" t="s">
        <v>1271</v>
      </c>
      <c r="D313" s="17" t="s">
        <v>1272</v>
      </c>
      <c r="E313" s="18" t="s">
        <v>1273</v>
      </c>
      <c r="F313" s="17" t="s">
        <v>1274</v>
      </c>
      <c r="G313" s="16">
        <v>5</v>
      </c>
      <c r="H313" s="16">
        <v>0</v>
      </c>
      <c r="I313" s="17" t="s">
        <v>1234</v>
      </c>
      <c r="J313" s="8">
        <v>0</v>
      </c>
      <c r="K313" s="8">
        <v>0</v>
      </c>
      <c r="L313" s="8">
        <v>0</v>
      </c>
      <c r="M313" s="8">
        <v>0</v>
      </c>
      <c r="N313" s="8">
        <v>0</v>
      </c>
      <c r="O313" s="8">
        <v>0</v>
      </c>
      <c r="P313" s="8">
        <v>0</v>
      </c>
      <c r="Q313" s="8">
        <v>0</v>
      </c>
      <c r="R313" s="8">
        <v>0</v>
      </c>
      <c r="S313" s="8">
        <v>0</v>
      </c>
      <c r="T313" s="8">
        <v>0</v>
      </c>
      <c r="U313" s="8">
        <v>0</v>
      </c>
      <c r="V313" s="8">
        <v>0</v>
      </c>
      <c r="W313" s="8">
        <v>0</v>
      </c>
      <c r="X313" s="8">
        <v>0</v>
      </c>
      <c r="Y313" s="8">
        <v>0</v>
      </c>
      <c r="Z313" s="8">
        <v>0</v>
      </c>
      <c r="AA313" s="8">
        <f t="shared" si="0"/>
        <v>0</v>
      </c>
      <c r="AB313" s="8">
        <f t="shared" si="1"/>
        <v>0</v>
      </c>
      <c r="AC313" s="8">
        <f t="shared" si="2"/>
        <v>0</v>
      </c>
      <c r="AD313" s="8">
        <f t="shared" si="3"/>
        <v>1</v>
      </c>
    </row>
    <row r="314" spans="1:30" ht="16">
      <c r="A314" s="16">
        <v>710</v>
      </c>
      <c r="B314" s="16">
        <v>710</v>
      </c>
      <c r="C314" s="17" t="s">
        <v>1275</v>
      </c>
      <c r="D314" s="17" t="s">
        <v>1276</v>
      </c>
      <c r="E314" s="18" t="s">
        <v>1277</v>
      </c>
      <c r="F314" s="17" t="s">
        <v>1278</v>
      </c>
      <c r="G314" s="16">
        <v>5</v>
      </c>
      <c r="H314" s="16">
        <v>0</v>
      </c>
      <c r="I314" s="17" t="s">
        <v>1234</v>
      </c>
      <c r="J314" s="8">
        <v>0</v>
      </c>
      <c r="K314" s="8">
        <v>0</v>
      </c>
      <c r="L314" s="8">
        <v>0</v>
      </c>
      <c r="M314" s="8">
        <v>0</v>
      </c>
      <c r="N314" s="8">
        <v>0</v>
      </c>
      <c r="O314" s="8">
        <v>0</v>
      </c>
      <c r="P314" s="8">
        <v>0</v>
      </c>
      <c r="Q314" s="8">
        <v>0</v>
      </c>
      <c r="R314" s="8">
        <v>0</v>
      </c>
      <c r="S314" s="8">
        <v>0</v>
      </c>
      <c r="T314" s="8">
        <v>0</v>
      </c>
      <c r="U314" s="8">
        <v>0</v>
      </c>
      <c r="V314" s="8">
        <v>0</v>
      </c>
      <c r="W314" s="8">
        <v>0</v>
      </c>
      <c r="X314" s="8">
        <v>0</v>
      </c>
      <c r="Y314" s="8">
        <v>0</v>
      </c>
      <c r="Z314" s="8">
        <v>0</v>
      </c>
      <c r="AA314" s="8">
        <f t="shared" si="0"/>
        <v>0</v>
      </c>
      <c r="AB314" s="8">
        <f t="shared" si="1"/>
        <v>0</v>
      </c>
      <c r="AC314" s="8">
        <f t="shared" si="2"/>
        <v>0</v>
      </c>
      <c r="AD314" s="8">
        <f t="shared" si="3"/>
        <v>1</v>
      </c>
    </row>
    <row r="315" spans="1:30" ht="16">
      <c r="A315" s="16">
        <v>408</v>
      </c>
      <c r="B315" s="16">
        <v>408</v>
      </c>
      <c r="C315" s="17" t="s">
        <v>1279</v>
      </c>
      <c r="D315" s="17" t="s">
        <v>1280</v>
      </c>
      <c r="E315" s="18" t="s">
        <v>1281</v>
      </c>
      <c r="F315" s="17" t="s">
        <v>1282</v>
      </c>
      <c r="G315" s="16">
        <v>5</v>
      </c>
      <c r="H315" s="16">
        <v>0</v>
      </c>
      <c r="I315" s="17" t="s">
        <v>1234</v>
      </c>
      <c r="J315" s="8">
        <v>0</v>
      </c>
      <c r="K315" s="8">
        <v>0</v>
      </c>
      <c r="L315" s="8">
        <v>0</v>
      </c>
      <c r="M315" s="8">
        <v>0</v>
      </c>
      <c r="N315" s="8">
        <v>0</v>
      </c>
      <c r="O315" s="8">
        <v>0</v>
      </c>
      <c r="P315" s="8">
        <v>0</v>
      </c>
      <c r="Q315" s="8">
        <v>0</v>
      </c>
      <c r="R315" s="8">
        <v>0</v>
      </c>
      <c r="S315" s="8">
        <v>0</v>
      </c>
      <c r="T315" s="8">
        <v>0</v>
      </c>
      <c r="U315" s="8">
        <v>0</v>
      </c>
      <c r="V315" s="8">
        <v>0</v>
      </c>
      <c r="W315" s="8">
        <v>0</v>
      </c>
      <c r="X315" s="8">
        <v>0</v>
      </c>
      <c r="Y315" s="8">
        <v>0</v>
      </c>
      <c r="Z315" s="8">
        <v>0</v>
      </c>
      <c r="AA315" s="8">
        <f t="shared" si="0"/>
        <v>0</v>
      </c>
      <c r="AB315" s="8">
        <f t="shared" si="1"/>
        <v>0</v>
      </c>
      <c r="AC315" s="8">
        <f t="shared" si="2"/>
        <v>0</v>
      </c>
      <c r="AD315" s="8">
        <f t="shared" si="3"/>
        <v>1</v>
      </c>
    </row>
    <row r="316" spans="1:30" ht="16">
      <c r="A316" s="16">
        <v>154</v>
      </c>
      <c r="B316" s="16">
        <v>154</v>
      </c>
      <c r="C316" s="17" t="s">
        <v>1283</v>
      </c>
      <c r="D316" s="17" t="s">
        <v>1284</v>
      </c>
      <c r="E316" s="18" t="s">
        <v>1285</v>
      </c>
      <c r="F316" s="17" t="s">
        <v>1286</v>
      </c>
      <c r="G316" s="16">
        <v>4</v>
      </c>
      <c r="H316" s="16">
        <v>0</v>
      </c>
      <c r="I316" s="17" t="s">
        <v>1234</v>
      </c>
      <c r="J316" s="8">
        <v>0</v>
      </c>
      <c r="K316" s="8">
        <v>0</v>
      </c>
      <c r="L316" s="8">
        <v>0</v>
      </c>
      <c r="M316" s="8">
        <v>0</v>
      </c>
      <c r="N316" s="8">
        <v>0</v>
      </c>
      <c r="O316" s="8">
        <v>0</v>
      </c>
      <c r="P316" s="8">
        <v>0</v>
      </c>
      <c r="Q316" s="8">
        <v>0</v>
      </c>
      <c r="R316" s="8">
        <v>0</v>
      </c>
      <c r="S316" s="8">
        <v>0</v>
      </c>
      <c r="T316" s="8">
        <v>0</v>
      </c>
      <c r="U316" s="8">
        <v>0</v>
      </c>
      <c r="V316" s="8">
        <v>0</v>
      </c>
      <c r="W316" s="8">
        <v>0</v>
      </c>
      <c r="X316" s="8">
        <v>0</v>
      </c>
      <c r="Y316" s="8">
        <v>1</v>
      </c>
      <c r="Z316" s="8">
        <v>0</v>
      </c>
      <c r="AA316" s="8">
        <f t="shared" si="0"/>
        <v>0</v>
      </c>
      <c r="AB316" s="8">
        <f t="shared" si="1"/>
        <v>0</v>
      </c>
      <c r="AC316" s="8">
        <f t="shared" si="2"/>
        <v>1</v>
      </c>
      <c r="AD316" s="8">
        <f t="shared" si="3"/>
        <v>0</v>
      </c>
    </row>
    <row r="317" spans="1:30" ht="16">
      <c r="A317" s="16">
        <v>518</v>
      </c>
      <c r="B317" s="16">
        <v>518</v>
      </c>
      <c r="C317" s="17" t="s">
        <v>1287</v>
      </c>
      <c r="D317" s="17" t="s">
        <v>1288</v>
      </c>
      <c r="E317" s="18" t="s">
        <v>1289</v>
      </c>
      <c r="F317" s="17" t="s">
        <v>1290</v>
      </c>
      <c r="G317" s="16">
        <v>5</v>
      </c>
      <c r="H317" s="16">
        <v>0</v>
      </c>
      <c r="I317" s="17" t="s">
        <v>1234</v>
      </c>
      <c r="J317" s="8">
        <v>0</v>
      </c>
      <c r="K317" s="8">
        <v>0</v>
      </c>
      <c r="L317" s="8">
        <v>0</v>
      </c>
      <c r="M317" s="8">
        <v>0</v>
      </c>
      <c r="N317" s="8">
        <v>0</v>
      </c>
      <c r="O317" s="8">
        <v>0</v>
      </c>
      <c r="P317" s="8">
        <v>0</v>
      </c>
      <c r="Q317" s="8">
        <v>0</v>
      </c>
      <c r="R317" s="8">
        <v>0</v>
      </c>
      <c r="S317" s="8">
        <v>0</v>
      </c>
      <c r="T317" s="8">
        <v>0</v>
      </c>
      <c r="U317" s="8">
        <v>0</v>
      </c>
      <c r="V317" s="8">
        <v>0</v>
      </c>
      <c r="W317" s="8">
        <v>0</v>
      </c>
      <c r="X317" s="8">
        <v>0</v>
      </c>
      <c r="Y317" s="8">
        <v>0</v>
      </c>
      <c r="Z317" s="8">
        <v>0</v>
      </c>
      <c r="AA317" s="8">
        <f t="shared" si="0"/>
        <v>0</v>
      </c>
      <c r="AB317" s="8">
        <f t="shared" si="1"/>
        <v>0</v>
      </c>
      <c r="AC317" s="8">
        <f t="shared" si="2"/>
        <v>0</v>
      </c>
      <c r="AD317" s="8">
        <f t="shared" si="3"/>
        <v>1</v>
      </c>
    </row>
    <row r="318" spans="1:30" ht="16">
      <c r="A318" s="16">
        <v>432</v>
      </c>
      <c r="B318" s="16">
        <v>432</v>
      </c>
      <c r="C318" s="17" t="s">
        <v>1291</v>
      </c>
      <c r="D318" s="17" t="s">
        <v>1292</v>
      </c>
      <c r="E318" s="18" t="s">
        <v>1293</v>
      </c>
      <c r="F318" s="17" t="s">
        <v>1294</v>
      </c>
      <c r="G318" s="16">
        <v>5</v>
      </c>
      <c r="H318" s="16">
        <v>1</v>
      </c>
      <c r="I318" s="17" t="s">
        <v>1234</v>
      </c>
      <c r="J318" s="8">
        <v>0</v>
      </c>
      <c r="K318" s="8">
        <v>0</v>
      </c>
      <c r="L318" s="8">
        <v>0</v>
      </c>
      <c r="M318" s="8">
        <v>0</v>
      </c>
      <c r="N318" s="8">
        <v>0</v>
      </c>
      <c r="O318" s="8">
        <v>0</v>
      </c>
      <c r="P318" s="8">
        <v>0</v>
      </c>
      <c r="Q318" s="8">
        <v>0</v>
      </c>
      <c r="R318" s="8">
        <v>0</v>
      </c>
      <c r="S318" s="8">
        <v>0</v>
      </c>
      <c r="T318" s="8">
        <v>0</v>
      </c>
      <c r="U318" s="8">
        <v>0</v>
      </c>
      <c r="V318" s="8">
        <v>0</v>
      </c>
      <c r="W318" s="8">
        <v>0</v>
      </c>
      <c r="X318" s="8">
        <v>0</v>
      </c>
      <c r="Y318" s="8">
        <v>0</v>
      </c>
      <c r="Z318" s="8">
        <v>0</v>
      </c>
      <c r="AA318" s="8">
        <f t="shared" si="0"/>
        <v>0</v>
      </c>
      <c r="AB318" s="8">
        <f t="shared" si="1"/>
        <v>0</v>
      </c>
      <c r="AC318" s="8">
        <f t="shared" si="2"/>
        <v>0</v>
      </c>
      <c r="AD318" s="8">
        <f t="shared" si="3"/>
        <v>1</v>
      </c>
    </row>
    <row r="319" spans="1:30" ht="16">
      <c r="A319" s="16">
        <v>430</v>
      </c>
      <c r="B319" s="16">
        <v>430</v>
      </c>
      <c r="C319" s="17" t="s">
        <v>1295</v>
      </c>
      <c r="D319" s="17" t="s">
        <v>1296</v>
      </c>
      <c r="E319" s="18" t="s">
        <v>1297</v>
      </c>
      <c r="F319" s="17" t="s">
        <v>1298</v>
      </c>
      <c r="G319" s="16">
        <v>5</v>
      </c>
      <c r="H319" s="16">
        <v>1</v>
      </c>
      <c r="I319" s="17" t="s">
        <v>1234</v>
      </c>
      <c r="J319" s="8">
        <v>0</v>
      </c>
      <c r="K319" s="8">
        <v>0</v>
      </c>
      <c r="L319" s="8">
        <v>0</v>
      </c>
      <c r="M319" s="8">
        <v>0</v>
      </c>
      <c r="N319" s="8">
        <v>0</v>
      </c>
      <c r="O319" s="8">
        <v>0</v>
      </c>
      <c r="P319" s="8">
        <v>0</v>
      </c>
      <c r="Q319" s="8">
        <v>0</v>
      </c>
      <c r="R319" s="8">
        <v>0</v>
      </c>
      <c r="S319" s="8">
        <v>0</v>
      </c>
      <c r="T319" s="8">
        <v>0</v>
      </c>
      <c r="U319" s="8">
        <v>0</v>
      </c>
      <c r="V319" s="8">
        <v>0</v>
      </c>
      <c r="W319" s="8">
        <v>0</v>
      </c>
      <c r="X319" s="8">
        <v>0</v>
      </c>
      <c r="Y319" s="8">
        <v>0</v>
      </c>
      <c r="Z319" s="8">
        <v>0</v>
      </c>
      <c r="AA319" s="8">
        <f t="shared" si="0"/>
        <v>0</v>
      </c>
      <c r="AB319" s="8">
        <f t="shared" si="1"/>
        <v>0</v>
      </c>
      <c r="AC319" s="8">
        <f t="shared" si="2"/>
        <v>0</v>
      </c>
      <c r="AD319" s="8">
        <f t="shared" si="3"/>
        <v>1</v>
      </c>
    </row>
    <row r="320" spans="1:30" ht="16">
      <c r="A320" s="16">
        <v>433</v>
      </c>
      <c r="B320" s="16">
        <v>433</v>
      </c>
      <c r="C320" s="17" t="s">
        <v>1299</v>
      </c>
      <c r="D320" s="17" t="s">
        <v>1300</v>
      </c>
      <c r="E320" s="18" t="s">
        <v>1301</v>
      </c>
      <c r="F320" s="17" t="s">
        <v>1302</v>
      </c>
      <c r="G320" s="16">
        <v>5</v>
      </c>
      <c r="H320" s="16">
        <v>1</v>
      </c>
      <c r="I320" s="17" t="s">
        <v>1234</v>
      </c>
      <c r="J320" s="8">
        <v>0</v>
      </c>
      <c r="K320" s="8">
        <v>1</v>
      </c>
      <c r="L320" s="8">
        <v>0</v>
      </c>
      <c r="M320" s="8">
        <v>0</v>
      </c>
      <c r="N320" s="8">
        <v>0</v>
      </c>
      <c r="O320" s="8">
        <v>0</v>
      </c>
      <c r="P320" s="8">
        <v>0</v>
      </c>
      <c r="Q320" s="8">
        <v>0</v>
      </c>
      <c r="R320" s="8">
        <v>0</v>
      </c>
      <c r="S320" s="8">
        <v>0</v>
      </c>
      <c r="T320" s="8">
        <v>0</v>
      </c>
      <c r="U320" s="8">
        <v>0</v>
      </c>
      <c r="V320" s="8">
        <v>0</v>
      </c>
      <c r="W320" s="8">
        <v>1</v>
      </c>
      <c r="X320" s="8">
        <v>0</v>
      </c>
      <c r="Y320" s="8">
        <v>0</v>
      </c>
      <c r="Z320" s="8">
        <v>0</v>
      </c>
      <c r="AA320" s="8">
        <f t="shared" si="0"/>
        <v>1</v>
      </c>
      <c r="AB320" s="8">
        <f t="shared" si="1"/>
        <v>0</v>
      </c>
      <c r="AC320" s="8">
        <f t="shared" si="2"/>
        <v>1</v>
      </c>
      <c r="AD320" s="8">
        <f t="shared" si="3"/>
        <v>0</v>
      </c>
    </row>
    <row r="321" spans="1:30" ht="16">
      <c r="A321" s="16">
        <v>289</v>
      </c>
      <c r="B321" s="16">
        <v>289</v>
      </c>
      <c r="C321" s="17" t="s">
        <v>1303</v>
      </c>
      <c r="D321" s="17" t="s">
        <v>1304</v>
      </c>
      <c r="E321" s="18" t="s">
        <v>1305</v>
      </c>
      <c r="F321" s="17" t="s">
        <v>1306</v>
      </c>
      <c r="G321" s="16">
        <v>5</v>
      </c>
      <c r="H321" s="16">
        <v>99</v>
      </c>
      <c r="I321" s="17" t="s">
        <v>1234</v>
      </c>
      <c r="J321" s="8">
        <v>0</v>
      </c>
      <c r="K321" s="8">
        <v>0</v>
      </c>
      <c r="L321" s="8">
        <v>0</v>
      </c>
      <c r="M321" s="8">
        <v>0</v>
      </c>
      <c r="N321" s="8">
        <v>0</v>
      </c>
      <c r="O321" s="8">
        <v>0</v>
      </c>
      <c r="P321" s="8">
        <v>0</v>
      </c>
      <c r="Q321" s="8">
        <v>0</v>
      </c>
      <c r="R321" s="8">
        <v>0</v>
      </c>
      <c r="S321" s="8">
        <v>0</v>
      </c>
      <c r="T321" s="8">
        <v>0</v>
      </c>
      <c r="U321" s="8">
        <v>0</v>
      </c>
      <c r="V321" s="8">
        <v>1</v>
      </c>
      <c r="W321" s="8">
        <v>0</v>
      </c>
      <c r="X321" s="8">
        <v>0</v>
      </c>
      <c r="Y321" s="8">
        <v>1</v>
      </c>
      <c r="Z321" s="8">
        <v>0</v>
      </c>
      <c r="AA321" s="8">
        <f t="shared" si="0"/>
        <v>0</v>
      </c>
      <c r="AB321" s="8">
        <f t="shared" si="1"/>
        <v>1</v>
      </c>
      <c r="AC321" s="8">
        <f t="shared" si="2"/>
        <v>1</v>
      </c>
      <c r="AD321" s="8">
        <f t="shared" si="3"/>
        <v>0</v>
      </c>
    </row>
    <row r="322" spans="1:30" ht="16">
      <c r="A322" s="16">
        <v>502</v>
      </c>
      <c r="B322" s="16">
        <v>502</v>
      </c>
      <c r="C322" s="17" t="s">
        <v>1307</v>
      </c>
      <c r="D322" s="17" t="s">
        <v>1308</v>
      </c>
      <c r="E322" s="18" t="s">
        <v>1309</v>
      </c>
      <c r="F322" s="17" t="s">
        <v>1310</v>
      </c>
      <c r="G322" s="16">
        <v>5</v>
      </c>
      <c r="H322" s="16">
        <v>0</v>
      </c>
      <c r="I322" s="17" t="s">
        <v>1234</v>
      </c>
      <c r="J322" s="8">
        <v>0</v>
      </c>
      <c r="K322" s="8">
        <v>0</v>
      </c>
      <c r="L322" s="8">
        <v>0</v>
      </c>
      <c r="M322" s="8">
        <v>0</v>
      </c>
      <c r="N322" s="8">
        <v>0</v>
      </c>
      <c r="O322" s="8">
        <v>0</v>
      </c>
      <c r="P322" s="8">
        <v>0</v>
      </c>
      <c r="Q322" s="8">
        <v>0</v>
      </c>
      <c r="R322" s="8">
        <v>0</v>
      </c>
      <c r="S322" s="8">
        <v>0</v>
      </c>
      <c r="T322" s="8">
        <v>0</v>
      </c>
      <c r="U322" s="8">
        <v>0</v>
      </c>
      <c r="V322" s="8">
        <v>0</v>
      </c>
      <c r="W322" s="8">
        <v>0</v>
      </c>
      <c r="X322" s="8">
        <v>0</v>
      </c>
      <c r="Y322" s="8">
        <v>0</v>
      </c>
      <c r="Z322" s="8">
        <v>0</v>
      </c>
      <c r="AA322" s="8">
        <f t="shared" si="0"/>
        <v>0</v>
      </c>
      <c r="AB322" s="8">
        <f t="shared" si="1"/>
        <v>0</v>
      </c>
      <c r="AC322" s="8">
        <f t="shared" si="2"/>
        <v>0</v>
      </c>
      <c r="AD322" s="8">
        <f t="shared" si="3"/>
        <v>1</v>
      </c>
    </row>
    <row r="323" spans="1:30" ht="16">
      <c r="A323" s="16">
        <v>298</v>
      </c>
      <c r="B323" s="16">
        <v>298</v>
      </c>
      <c r="C323" s="17" t="s">
        <v>1311</v>
      </c>
      <c r="D323" s="17" t="s">
        <v>1312</v>
      </c>
      <c r="E323" s="18" t="s">
        <v>1313</v>
      </c>
      <c r="F323" s="17" t="s">
        <v>1314</v>
      </c>
      <c r="G323" s="16">
        <v>5</v>
      </c>
      <c r="H323" s="16">
        <v>0</v>
      </c>
      <c r="I323" s="17" t="s">
        <v>1234</v>
      </c>
      <c r="J323" s="8">
        <v>0</v>
      </c>
      <c r="K323" s="8">
        <v>0</v>
      </c>
      <c r="L323" s="8">
        <v>0</v>
      </c>
      <c r="M323" s="8">
        <v>0</v>
      </c>
      <c r="N323" s="8">
        <v>0</v>
      </c>
      <c r="O323" s="8">
        <v>0</v>
      </c>
      <c r="P323" s="8">
        <v>0</v>
      </c>
      <c r="Q323" s="8">
        <v>0</v>
      </c>
      <c r="R323" s="8">
        <v>0</v>
      </c>
      <c r="S323" s="8">
        <v>0</v>
      </c>
      <c r="T323" s="8">
        <v>0</v>
      </c>
      <c r="U323" s="8">
        <v>0</v>
      </c>
      <c r="V323" s="8">
        <v>0</v>
      </c>
      <c r="W323" s="8">
        <v>0</v>
      </c>
      <c r="X323" s="8">
        <v>0</v>
      </c>
      <c r="Y323" s="8">
        <v>0</v>
      </c>
      <c r="Z323" s="8">
        <v>0</v>
      </c>
      <c r="AA323" s="8">
        <f t="shared" si="0"/>
        <v>0</v>
      </c>
      <c r="AB323" s="8">
        <f t="shared" si="1"/>
        <v>0</v>
      </c>
      <c r="AC323" s="8">
        <f t="shared" si="2"/>
        <v>0</v>
      </c>
      <c r="AD323" s="8">
        <f t="shared" si="3"/>
        <v>1</v>
      </c>
    </row>
    <row r="324" spans="1:30" ht="16">
      <c r="A324" s="16">
        <v>286</v>
      </c>
      <c r="B324" s="16">
        <v>286</v>
      </c>
      <c r="C324" s="17" t="s">
        <v>1315</v>
      </c>
      <c r="D324" s="17" t="s">
        <v>1316</v>
      </c>
      <c r="E324" s="18" t="s">
        <v>1317</v>
      </c>
      <c r="F324" s="17" t="s">
        <v>1318</v>
      </c>
      <c r="G324" s="16">
        <v>5</v>
      </c>
      <c r="H324" s="16">
        <v>0</v>
      </c>
      <c r="I324" s="17" t="s">
        <v>1234</v>
      </c>
      <c r="J324" s="8">
        <v>0</v>
      </c>
      <c r="K324" s="8">
        <v>0</v>
      </c>
      <c r="L324" s="8">
        <v>0</v>
      </c>
      <c r="M324" s="8">
        <v>0</v>
      </c>
      <c r="N324" s="8">
        <v>0</v>
      </c>
      <c r="O324" s="8">
        <v>0</v>
      </c>
      <c r="P324" s="8">
        <v>0</v>
      </c>
      <c r="Q324" s="8">
        <v>0</v>
      </c>
      <c r="R324" s="8">
        <v>0</v>
      </c>
      <c r="S324" s="8">
        <v>0</v>
      </c>
      <c r="T324" s="8">
        <v>0</v>
      </c>
      <c r="U324" s="8">
        <v>0</v>
      </c>
      <c r="V324" s="8">
        <v>0</v>
      </c>
      <c r="W324" s="8">
        <v>0</v>
      </c>
      <c r="X324" s="8">
        <v>0</v>
      </c>
      <c r="Y324" s="8">
        <v>1</v>
      </c>
      <c r="Z324" s="8">
        <v>0</v>
      </c>
      <c r="AA324" s="8">
        <f t="shared" si="0"/>
        <v>0</v>
      </c>
      <c r="AB324" s="8">
        <f t="shared" si="1"/>
        <v>0</v>
      </c>
      <c r="AC324" s="8">
        <f t="shared" si="2"/>
        <v>1</v>
      </c>
      <c r="AD324" s="8">
        <f t="shared" si="3"/>
        <v>0</v>
      </c>
    </row>
    <row r="325" spans="1:30" ht="16">
      <c r="A325" s="16">
        <v>320</v>
      </c>
      <c r="B325" s="16">
        <v>320</v>
      </c>
      <c r="C325" s="17" t="s">
        <v>1319</v>
      </c>
      <c r="D325" s="17" t="s">
        <v>1320</v>
      </c>
      <c r="E325" s="18" t="s">
        <v>1321</v>
      </c>
      <c r="F325" s="17" t="s">
        <v>1322</v>
      </c>
      <c r="G325" s="16">
        <v>4</v>
      </c>
      <c r="H325" s="16">
        <v>0</v>
      </c>
      <c r="I325" s="17" t="s">
        <v>1234</v>
      </c>
      <c r="J325" s="8">
        <v>0</v>
      </c>
      <c r="K325" s="8">
        <v>0</v>
      </c>
      <c r="L325" s="8">
        <v>0</v>
      </c>
      <c r="M325" s="8">
        <v>1</v>
      </c>
      <c r="N325" s="8">
        <v>0</v>
      </c>
      <c r="O325" s="8">
        <v>0</v>
      </c>
      <c r="P325" s="8">
        <v>0</v>
      </c>
      <c r="Q325" s="8">
        <v>0</v>
      </c>
      <c r="R325" s="8">
        <v>0</v>
      </c>
      <c r="S325" s="8">
        <v>0</v>
      </c>
      <c r="T325" s="8">
        <v>0</v>
      </c>
      <c r="U325" s="8">
        <v>0</v>
      </c>
      <c r="V325" s="8">
        <v>0</v>
      </c>
      <c r="W325" s="8">
        <v>0</v>
      </c>
      <c r="X325" s="8">
        <v>0</v>
      </c>
      <c r="Y325" s="8">
        <v>0</v>
      </c>
      <c r="Z325" s="8">
        <v>0</v>
      </c>
      <c r="AA325" s="8">
        <f t="shared" si="0"/>
        <v>1</v>
      </c>
      <c r="AB325" s="8">
        <f t="shared" si="1"/>
        <v>0</v>
      </c>
      <c r="AC325" s="8">
        <f t="shared" si="2"/>
        <v>0</v>
      </c>
      <c r="AD325" s="8">
        <f t="shared" si="3"/>
        <v>0</v>
      </c>
    </row>
    <row r="326" spans="1:30" ht="16">
      <c r="A326" s="16">
        <v>194</v>
      </c>
      <c r="B326" s="16">
        <v>194</v>
      </c>
      <c r="C326" s="17" t="s">
        <v>1323</v>
      </c>
      <c r="D326" s="17" t="s">
        <v>1324</v>
      </c>
      <c r="E326" s="18" t="s">
        <v>1325</v>
      </c>
      <c r="F326" s="17" t="s">
        <v>1326</v>
      </c>
      <c r="G326" s="16">
        <v>4</v>
      </c>
      <c r="H326" s="16">
        <v>0</v>
      </c>
      <c r="I326" s="17" t="s">
        <v>1234</v>
      </c>
      <c r="J326" s="8">
        <v>0</v>
      </c>
      <c r="K326" s="8">
        <v>0</v>
      </c>
      <c r="L326" s="8">
        <v>0</v>
      </c>
      <c r="M326" s="8">
        <v>0</v>
      </c>
      <c r="N326" s="8">
        <v>0</v>
      </c>
      <c r="O326" s="8">
        <v>0</v>
      </c>
      <c r="P326" s="8">
        <v>0</v>
      </c>
      <c r="Q326" s="8">
        <v>0</v>
      </c>
      <c r="R326" s="8">
        <v>0</v>
      </c>
      <c r="S326" s="8">
        <v>0</v>
      </c>
      <c r="T326" s="8">
        <v>0</v>
      </c>
      <c r="U326" s="8">
        <v>0</v>
      </c>
      <c r="V326" s="8">
        <v>0</v>
      </c>
      <c r="W326" s="8">
        <v>0</v>
      </c>
      <c r="X326" s="8">
        <v>0</v>
      </c>
      <c r="Y326" s="8">
        <v>0</v>
      </c>
      <c r="Z326" s="8">
        <v>0</v>
      </c>
      <c r="AA326" s="8">
        <f t="shared" si="0"/>
        <v>0</v>
      </c>
      <c r="AB326" s="8">
        <f t="shared" si="1"/>
        <v>0</v>
      </c>
      <c r="AC326" s="8">
        <f t="shared" si="2"/>
        <v>0</v>
      </c>
      <c r="AD326" s="8">
        <f t="shared" si="3"/>
        <v>1</v>
      </c>
    </row>
    <row r="327" spans="1:30" ht="16">
      <c r="A327" s="16">
        <v>691</v>
      </c>
      <c r="B327" s="16">
        <v>691</v>
      </c>
      <c r="C327" s="17" t="s">
        <v>1327</v>
      </c>
      <c r="D327" s="17" t="s">
        <v>1328</v>
      </c>
      <c r="E327" s="18" t="s">
        <v>1329</v>
      </c>
      <c r="F327" s="17" t="s">
        <v>1330</v>
      </c>
      <c r="G327" s="16">
        <v>5</v>
      </c>
      <c r="H327" s="16">
        <v>0</v>
      </c>
      <c r="I327" s="17" t="s">
        <v>1234</v>
      </c>
      <c r="J327" s="8">
        <v>0</v>
      </c>
      <c r="K327" s="8">
        <v>0</v>
      </c>
      <c r="L327" s="8">
        <v>0</v>
      </c>
      <c r="M327" s="8">
        <v>0</v>
      </c>
      <c r="N327" s="8">
        <v>0</v>
      </c>
      <c r="O327" s="8">
        <v>0</v>
      </c>
      <c r="P327" s="8">
        <v>0</v>
      </c>
      <c r="Q327" s="8">
        <v>0</v>
      </c>
      <c r="R327" s="8">
        <v>0</v>
      </c>
      <c r="S327" s="8">
        <v>0</v>
      </c>
      <c r="T327" s="8">
        <v>0</v>
      </c>
      <c r="U327" s="8">
        <v>0</v>
      </c>
      <c r="V327" s="8">
        <v>0</v>
      </c>
      <c r="W327" s="8">
        <v>0</v>
      </c>
      <c r="X327" s="8">
        <v>0</v>
      </c>
      <c r="Y327" s="8">
        <v>0</v>
      </c>
      <c r="Z327" s="8">
        <v>0</v>
      </c>
      <c r="AA327" s="8">
        <f t="shared" si="0"/>
        <v>0</v>
      </c>
      <c r="AB327" s="8">
        <f t="shared" si="1"/>
        <v>0</v>
      </c>
      <c r="AC327" s="8">
        <f t="shared" si="2"/>
        <v>0</v>
      </c>
      <c r="AD327" s="8">
        <f t="shared" si="3"/>
        <v>1</v>
      </c>
    </row>
    <row r="328" spans="1:30" ht="16">
      <c r="A328" s="16">
        <v>47</v>
      </c>
      <c r="B328" s="16">
        <v>47</v>
      </c>
      <c r="C328" s="17" t="s">
        <v>1331</v>
      </c>
      <c r="D328" s="17" t="s">
        <v>1332</v>
      </c>
      <c r="E328" s="18" t="s">
        <v>1333</v>
      </c>
      <c r="F328" s="17" t="s">
        <v>1334</v>
      </c>
      <c r="G328" s="16">
        <v>5</v>
      </c>
      <c r="H328" s="16">
        <v>41</v>
      </c>
      <c r="I328" s="17" t="s">
        <v>1234</v>
      </c>
      <c r="J328" s="8">
        <v>0</v>
      </c>
      <c r="K328" s="8">
        <v>0</v>
      </c>
      <c r="L328" s="8">
        <v>0</v>
      </c>
      <c r="M328" s="8">
        <v>0</v>
      </c>
      <c r="N328" s="8">
        <v>0</v>
      </c>
      <c r="O328" s="8">
        <v>0</v>
      </c>
      <c r="P328" s="8">
        <v>0</v>
      </c>
      <c r="Q328" s="8">
        <v>0</v>
      </c>
      <c r="R328" s="8">
        <v>0</v>
      </c>
      <c r="S328" s="8">
        <v>0</v>
      </c>
      <c r="T328" s="8">
        <v>0</v>
      </c>
      <c r="U328" s="8">
        <v>0</v>
      </c>
      <c r="V328" s="8">
        <v>0</v>
      </c>
      <c r="W328" s="8">
        <v>0</v>
      </c>
      <c r="X328" s="8">
        <v>0</v>
      </c>
      <c r="Y328" s="8">
        <v>0</v>
      </c>
      <c r="Z328" s="8">
        <v>0</v>
      </c>
      <c r="AA328" s="8">
        <f t="shared" si="0"/>
        <v>0</v>
      </c>
      <c r="AB328" s="8">
        <f t="shared" si="1"/>
        <v>0</v>
      </c>
      <c r="AC328" s="8">
        <f t="shared" si="2"/>
        <v>0</v>
      </c>
      <c r="AD328" s="8">
        <f t="shared" si="3"/>
        <v>1</v>
      </c>
    </row>
    <row r="329" spans="1:30" ht="16">
      <c r="A329" s="16">
        <v>737</v>
      </c>
      <c r="B329" s="16">
        <v>737</v>
      </c>
      <c r="C329" s="17" t="s">
        <v>1335</v>
      </c>
      <c r="D329" s="17" t="s">
        <v>1336</v>
      </c>
      <c r="E329" s="18" t="s">
        <v>1337</v>
      </c>
      <c r="F329" s="17" t="s">
        <v>1338</v>
      </c>
      <c r="G329" s="16">
        <v>5</v>
      </c>
      <c r="H329" s="16">
        <v>8</v>
      </c>
      <c r="I329" s="17" t="s">
        <v>1234</v>
      </c>
      <c r="J329" s="8">
        <v>0</v>
      </c>
      <c r="K329" s="8">
        <v>0</v>
      </c>
      <c r="L329" s="8">
        <v>0</v>
      </c>
      <c r="M329" s="8">
        <v>0</v>
      </c>
      <c r="N329" s="8">
        <v>0</v>
      </c>
      <c r="O329" s="8">
        <v>0</v>
      </c>
      <c r="P329" s="8">
        <v>0</v>
      </c>
      <c r="Q329" s="8">
        <v>0</v>
      </c>
      <c r="R329" s="8">
        <v>0</v>
      </c>
      <c r="S329" s="8">
        <v>0</v>
      </c>
      <c r="T329" s="8">
        <v>0</v>
      </c>
      <c r="U329" s="8">
        <v>0</v>
      </c>
      <c r="V329" s="8">
        <v>0</v>
      </c>
      <c r="W329" s="8">
        <v>0</v>
      </c>
      <c r="X329" s="8">
        <v>0</v>
      </c>
      <c r="Y329" s="8">
        <v>0</v>
      </c>
      <c r="Z329" s="8">
        <v>0</v>
      </c>
      <c r="AA329" s="8">
        <f t="shared" si="0"/>
        <v>0</v>
      </c>
      <c r="AB329" s="8">
        <f t="shared" si="1"/>
        <v>0</v>
      </c>
      <c r="AC329" s="8">
        <f t="shared" si="2"/>
        <v>0</v>
      </c>
      <c r="AD329" s="8">
        <f t="shared" si="3"/>
        <v>1</v>
      </c>
    </row>
    <row r="330" spans="1:30" ht="16">
      <c r="A330" s="16">
        <v>60</v>
      </c>
      <c r="B330" s="16">
        <v>60</v>
      </c>
      <c r="C330" s="17" t="s">
        <v>1339</v>
      </c>
      <c r="D330" s="17" t="s">
        <v>1340</v>
      </c>
      <c r="E330" s="18" t="s">
        <v>1341</v>
      </c>
      <c r="F330" s="17" t="s">
        <v>1342</v>
      </c>
      <c r="G330" s="16">
        <v>5</v>
      </c>
      <c r="H330" s="16">
        <v>0</v>
      </c>
      <c r="I330" s="17" t="s">
        <v>1234</v>
      </c>
      <c r="J330" s="8">
        <v>1</v>
      </c>
      <c r="K330" s="8">
        <v>0</v>
      </c>
      <c r="L330" s="8">
        <v>0</v>
      </c>
      <c r="M330" s="8">
        <v>0</v>
      </c>
      <c r="N330" s="8">
        <v>0</v>
      </c>
      <c r="O330" s="8">
        <v>0</v>
      </c>
      <c r="P330" s="8">
        <v>0</v>
      </c>
      <c r="Q330" s="8">
        <v>0</v>
      </c>
      <c r="R330" s="8">
        <v>0</v>
      </c>
      <c r="S330" s="8">
        <v>0</v>
      </c>
      <c r="T330" s="8">
        <v>0</v>
      </c>
      <c r="U330" s="8">
        <v>0</v>
      </c>
      <c r="V330" s="8">
        <v>0</v>
      </c>
      <c r="W330" s="8">
        <v>0</v>
      </c>
      <c r="X330" s="8">
        <v>0</v>
      </c>
      <c r="Y330" s="8">
        <v>0</v>
      </c>
      <c r="Z330" s="8">
        <v>0</v>
      </c>
      <c r="AA330" s="8">
        <f t="shared" si="0"/>
        <v>1</v>
      </c>
      <c r="AB330" s="8">
        <f t="shared" si="1"/>
        <v>0</v>
      </c>
      <c r="AC330" s="8">
        <f t="shared" si="2"/>
        <v>0</v>
      </c>
      <c r="AD330" s="8">
        <f t="shared" si="3"/>
        <v>0</v>
      </c>
    </row>
    <row r="331" spans="1:30" ht="16">
      <c r="A331" s="16">
        <v>637</v>
      </c>
      <c r="B331" s="16">
        <v>637</v>
      </c>
      <c r="C331" s="17" t="s">
        <v>1343</v>
      </c>
      <c r="D331" s="17" t="s">
        <v>1344</v>
      </c>
      <c r="E331" s="18" t="s">
        <v>1345</v>
      </c>
      <c r="F331" s="17" t="s">
        <v>1346</v>
      </c>
      <c r="G331" s="16">
        <v>5</v>
      </c>
      <c r="H331" s="16">
        <v>1</v>
      </c>
      <c r="I331" s="17" t="s">
        <v>1234</v>
      </c>
      <c r="J331" s="8">
        <v>0</v>
      </c>
      <c r="K331" s="8">
        <v>0</v>
      </c>
      <c r="L331" s="8">
        <v>0</v>
      </c>
      <c r="M331" s="8">
        <v>0</v>
      </c>
      <c r="N331" s="8">
        <v>0</v>
      </c>
      <c r="O331" s="8">
        <v>0</v>
      </c>
      <c r="P331" s="8">
        <v>0</v>
      </c>
      <c r="Q331" s="8">
        <v>0</v>
      </c>
      <c r="R331" s="8">
        <v>0</v>
      </c>
      <c r="S331" s="8">
        <v>0</v>
      </c>
      <c r="T331" s="8">
        <v>0</v>
      </c>
      <c r="U331" s="8">
        <v>0</v>
      </c>
      <c r="V331" s="8">
        <v>0</v>
      </c>
      <c r="W331" s="8">
        <v>0</v>
      </c>
      <c r="X331" s="8">
        <v>0</v>
      </c>
      <c r="Y331" s="8">
        <v>0</v>
      </c>
      <c r="Z331" s="8">
        <v>0</v>
      </c>
      <c r="AA331" s="8">
        <f t="shared" si="0"/>
        <v>0</v>
      </c>
      <c r="AB331" s="8">
        <f t="shared" si="1"/>
        <v>0</v>
      </c>
      <c r="AC331" s="8">
        <f t="shared" si="2"/>
        <v>0</v>
      </c>
      <c r="AD331" s="8">
        <f t="shared" si="3"/>
        <v>1</v>
      </c>
    </row>
    <row r="332" spans="1:30" ht="16">
      <c r="A332" s="16">
        <v>329</v>
      </c>
      <c r="B332" s="16">
        <v>329</v>
      </c>
      <c r="C332" s="17" t="s">
        <v>1347</v>
      </c>
      <c r="D332" s="17" t="s">
        <v>1348</v>
      </c>
      <c r="E332" s="18" t="s">
        <v>1349</v>
      </c>
      <c r="F332" s="17" t="s">
        <v>1350</v>
      </c>
      <c r="G332" s="16">
        <v>5</v>
      </c>
      <c r="H332" s="16">
        <v>0</v>
      </c>
      <c r="I332" s="17" t="s">
        <v>1234</v>
      </c>
      <c r="J332" s="8">
        <v>0</v>
      </c>
      <c r="K332" s="8">
        <v>0</v>
      </c>
      <c r="L332" s="8">
        <v>0</v>
      </c>
      <c r="M332" s="8">
        <v>0</v>
      </c>
      <c r="N332" s="8">
        <v>0</v>
      </c>
      <c r="O332" s="8">
        <v>0</v>
      </c>
      <c r="P332" s="8">
        <v>0</v>
      </c>
      <c r="Q332" s="8">
        <v>0</v>
      </c>
      <c r="R332" s="8">
        <v>0</v>
      </c>
      <c r="S332" s="8">
        <v>0</v>
      </c>
      <c r="T332" s="8">
        <v>0</v>
      </c>
      <c r="U332" s="8">
        <v>0</v>
      </c>
      <c r="V332" s="8">
        <v>0</v>
      </c>
      <c r="W332" s="8">
        <v>0</v>
      </c>
      <c r="X332" s="8">
        <v>0</v>
      </c>
      <c r="Y332" s="8">
        <v>0</v>
      </c>
      <c r="Z332" s="8">
        <v>0</v>
      </c>
      <c r="AA332" s="8">
        <f t="shared" si="0"/>
        <v>0</v>
      </c>
      <c r="AB332" s="8">
        <f t="shared" si="1"/>
        <v>0</v>
      </c>
      <c r="AC332" s="8">
        <f t="shared" si="2"/>
        <v>0</v>
      </c>
      <c r="AD332" s="8">
        <f t="shared" si="3"/>
        <v>1</v>
      </c>
    </row>
    <row r="333" spans="1:30" ht="16">
      <c r="A333" s="16">
        <v>755</v>
      </c>
      <c r="B333" s="16">
        <v>755</v>
      </c>
      <c r="C333" s="17" t="s">
        <v>1351</v>
      </c>
      <c r="D333" s="17" t="s">
        <v>1352</v>
      </c>
      <c r="E333" s="18" t="s">
        <v>1353</v>
      </c>
      <c r="F333" s="17" t="s">
        <v>1354</v>
      </c>
      <c r="G333" s="16">
        <v>5</v>
      </c>
      <c r="H333" s="16">
        <v>1</v>
      </c>
      <c r="I333" s="17" t="s">
        <v>1234</v>
      </c>
      <c r="J333" s="8">
        <v>0</v>
      </c>
      <c r="K333" s="8">
        <v>0</v>
      </c>
      <c r="L333" s="8">
        <v>0</v>
      </c>
      <c r="M333" s="8">
        <v>0</v>
      </c>
      <c r="N333" s="8">
        <v>0</v>
      </c>
      <c r="O333" s="8">
        <v>0</v>
      </c>
      <c r="P333" s="8">
        <v>0</v>
      </c>
      <c r="Q333" s="8">
        <v>0</v>
      </c>
      <c r="R333" s="8">
        <v>0</v>
      </c>
      <c r="S333" s="8">
        <v>0</v>
      </c>
      <c r="T333" s="8">
        <v>0</v>
      </c>
      <c r="U333" s="8">
        <v>0</v>
      </c>
      <c r="V333" s="8">
        <v>0</v>
      </c>
      <c r="W333" s="8">
        <v>0</v>
      </c>
      <c r="X333" s="8">
        <v>0</v>
      </c>
      <c r="Y333" s="8">
        <v>0</v>
      </c>
      <c r="Z333" s="8">
        <v>0</v>
      </c>
      <c r="AA333" s="8">
        <f t="shared" si="0"/>
        <v>0</v>
      </c>
      <c r="AB333" s="8">
        <f t="shared" si="1"/>
        <v>0</v>
      </c>
      <c r="AC333" s="8">
        <f t="shared" si="2"/>
        <v>0</v>
      </c>
      <c r="AD333" s="8">
        <f t="shared" si="3"/>
        <v>1</v>
      </c>
    </row>
    <row r="334" spans="1:30" ht="16">
      <c r="A334" s="16">
        <v>457</v>
      </c>
      <c r="B334" s="16">
        <v>457</v>
      </c>
      <c r="C334" s="17" t="s">
        <v>1355</v>
      </c>
      <c r="D334" s="17" t="s">
        <v>1356</v>
      </c>
      <c r="E334" s="18" t="s">
        <v>1357</v>
      </c>
      <c r="F334" s="17" t="s">
        <v>1358</v>
      </c>
      <c r="G334" s="16">
        <v>4</v>
      </c>
      <c r="H334" s="16">
        <v>100</v>
      </c>
      <c r="I334" s="17" t="s">
        <v>1234</v>
      </c>
      <c r="J334" s="8">
        <v>0</v>
      </c>
      <c r="K334" s="8">
        <v>0</v>
      </c>
      <c r="L334" s="8">
        <v>0</v>
      </c>
      <c r="M334" s="8">
        <v>0</v>
      </c>
      <c r="N334" s="8">
        <v>0</v>
      </c>
      <c r="O334" s="8">
        <v>0</v>
      </c>
      <c r="P334" s="8">
        <v>0</v>
      </c>
      <c r="Q334" s="8">
        <v>0</v>
      </c>
      <c r="R334" s="8">
        <v>0</v>
      </c>
      <c r="S334" s="8">
        <v>0</v>
      </c>
      <c r="T334" s="8">
        <v>0</v>
      </c>
      <c r="U334" s="8">
        <v>0</v>
      </c>
      <c r="V334" s="8">
        <v>0</v>
      </c>
      <c r="W334" s="8">
        <v>0</v>
      </c>
      <c r="X334" s="8">
        <v>0</v>
      </c>
      <c r="Y334" s="8">
        <v>1</v>
      </c>
      <c r="Z334" s="8">
        <v>0</v>
      </c>
      <c r="AA334" s="8">
        <f t="shared" si="0"/>
        <v>0</v>
      </c>
      <c r="AB334" s="8">
        <f t="shared" si="1"/>
        <v>0</v>
      </c>
      <c r="AC334" s="8">
        <f t="shared" si="2"/>
        <v>1</v>
      </c>
      <c r="AD334" s="8">
        <f t="shared" si="3"/>
        <v>0</v>
      </c>
    </row>
    <row r="335" spans="1:30" ht="16">
      <c r="A335" s="16">
        <v>19</v>
      </c>
      <c r="B335" s="16">
        <v>19</v>
      </c>
      <c r="C335" s="17" t="s">
        <v>1359</v>
      </c>
      <c r="D335" s="17" t="s">
        <v>1360</v>
      </c>
      <c r="E335" s="18" t="s">
        <v>1361</v>
      </c>
      <c r="F335" s="17" t="s">
        <v>1362</v>
      </c>
      <c r="G335" s="16">
        <v>5</v>
      </c>
      <c r="H335" s="16">
        <v>0</v>
      </c>
      <c r="I335" s="17" t="s">
        <v>1234</v>
      </c>
      <c r="J335" s="8">
        <v>0</v>
      </c>
      <c r="K335" s="8">
        <v>0</v>
      </c>
      <c r="L335" s="8">
        <v>0</v>
      </c>
      <c r="M335" s="8">
        <v>0</v>
      </c>
      <c r="N335" s="8">
        <v>0</v>
      </c>
      <c r="O335" s="8">
        <v>0</v>
      </c>
      <c r="P335" s="8">
        <v>0</v>
      </c>
      <c r="Q335" s="8">
        <v>0</v>
      </c>
      <c r="R335" s="8">
        <v>0</v>
      </c>
      <c r="S335" s="8">
        <v>0</v>
      </c>
      <c r="T335" s="8">
        <v>0</v>
      </c>
      <c r="U335" s="8">
        <v>0</v>
      </c>
      <c r="V335" s="8">
        <v>0</v>
      </c>
      <c r="W335" s="8">
        <v>0</v>
      </c>
      <c r="X335" s="8">
        <v>0</v>
      </c>
      <c r="Y335" s="8">
        <v>1</v>
      </c>
      <c r="Z335" s="8">
        <v>0</v>
      </c>
      <c r="AA335" s="8">
        <f t="shared" si="0"/>
        <v>0</v>
      </c>
      <c r="AB335" s="8">
        <f t="shared" si="1"/>
        <v>0</v>
      </c>
      <c r="AC335" s="8">
        <f t="shared" si="2"/>
        <v>1</v>
      </c>
      <c r="AD335" s="8">
        <f t="shared" si="3"/>
        <v>0</v>
      </c>
    </row>
    <row r="336" spans="1:30" ht="16">
      <c r="A336" s="16">
        <v>555</v>
      </c>
      <c r="B336" s="16">
        <v>555</v>
      </c>
      <c r="C336" s="17" t="s">
        <v>1363</v>
      </c>
      <c r="D336" s="17" t="s">
        <v>1364</v>
      </c>
      <c r="E336" s="18" t="s">
        <v>1365</v>
      </c>
      <c r="F336" s="17" t="s">
        <v>1366</v>
      </c>
      <c r="G336" s="16">
        <v>5</v>
      </c>
      <c r="H336" s="16">
        <v>0</v>
      </c>
      <c r="I336" s="17" t="s">
        <v>1234</v>
      </c>
      <c r="J336" s="8">
        <v>0</v>
      </c>
      <c r="K336" s="8">
        <v>0</v>
      </c>
      <c r="L336" s="8">
        <v>0</v>
      </c>
      <c r="M336" s="8">
        <v>0</v>
      </c>
      <c r="N336" s="8">
        <v>0</v>
      </c>
      <c r="O336" s="8">
        <v>0</v>
      </c>
      <c r="P336" s="8">
        <v>0</v>
      </c>
      <c r="Q336" s="8">
        <v>0</v>
      </c>
      <c r="R336" s="8">
        <v>0</v>
      </c>
      <c r="S336" s="8">
        <v>0</v>
      </c>
      <c r="T336" s="8">
        <v>0</v>
      </c>
      <c r="U336" s="8">
        <v>0</v>
      </c>
      <c r="V336" s="8">
        <v>0</v>
      </c>
      <c r="W336" s="8">
        <v>0</v>
      </c>
      <c r="X336" s="8">
        <v>0</v>
      </c>
      <c r="Y336" s="8">
        <v>0</v>
      </c>
      <c r="Z336" s="8">
        <v>0</v>
      </c>
      <c r="AA336" s="8">
        <f t="shared" si="0"/>
        <v>0</v>
      </c>
      <c r="AB336" s="8">
        <f t="shared" si="1"/>
        <v>0</v>
      </c>
      <c r="AC336" s="8">
        <f t="shared" si="2"/>
        <v>0</v>
      </c>
      <c r="AD336" s="8">
        <f t="shared" si="3"/>
        <v>1</v>
      </c>
    </row>
    <row r="337" spans="1:30" ht="16">
      <c r="A337" s="16">
        <v>389</v>
      </c>
      <c r="B337" s="16">
        <v>389</v>
      </c>
      <c r="C337" s="17" t="s">
        <v>1367</v>
      </c>
      <c r="D337" s="17" t="s">
        <v>1368</v>
      </c>
      <c r="E337" s="18" t="s">
        <v>1369</v>
      </c>
      <c r="F337" s="17" t="s">
        <v>1370</v>
      </c>
      <c r="G337" s="16">
        <v>5</v>
      </c>
      <c r="H337" s="16">
        <v>425</v>
      </c>
      <c r="I337" s="17" t="s">
        <v>1234</v>
      </c>
      <c r="J337" s="8">
        <v>0</v>
      </c>
      <c r="K337" s="8">
        <v>0</v>
      </c>
      <c r="L337" s="8">
        <v>0</v>
      </c>
      <c r="M337" s="8">
        <v>0</v>
      </c>
      <c r="N337" s="8">
        <v>0</v>
      </c>
      <c r="O337" s="8">
        <v>0</v>
      </c>
      <c r="P337" s="8">
        <v>0</v>
      </c>
      <c r="Q337" s="8">
        <v>0</v>
      </c>
      <c r="R337" s="8">
        <v>0</v>
      </c>
      <c r="S337" s="8">
        <v>0</v>
      </c>
      <c r="T337" s="8">
        <v>0</v>
      </c>
      <c r="U337" s="8">
        <v>0</v>
      </c>
      <c r="V337" s="8">
        <v>0</v>
      </c>
      <c r="W337" s="8">
        <v>0</v>
      </c>
      <c r="X337" s="8">
        <v>0</v>
      </c>
      <c r="Y337" s="8">
        <v>0</v>
      </c>
      <c r="Z337" s="8">
        <v>0</v>
      </c>
      <c r="AA337" s="8">
        <f t="shared" si="0"/>
        <v>0</v>
      </c>
      <c r="AB337" s="8">
        <f t="shared" si="1"/>
        <v>0</v>
      </c>
      <c r="AC337" s="8">
        <f t="shared" si="2"/>
        <v>0</v>
      </c>
      <c r="AD337" s="8">
        <f t="shared" si="3"/>
        <v>1</v>
      </c>
    </row>
    <row r="338" spans="1:30" ht="16">
      <c r="A338" s="16">
        <v>73</v>
      </c>
      <c r="B338" s="16">
        <v>73</v>
      </c>
      <c r="C338" s="17" t="s">
        <v>1371</v>
      </c>
      <c r="D338" s="17" t="s">
        <v>1372</v>
      </c>
      <c r="E338" s="18" t="s">
        <v>1373</v>
      </c>
      <c r="F338" s="17" t="s">
        <v>1374</v>
      </c>
      <c r="G338" s="16">
        <v>5</v>
      </c>
      <c r="H338" s="16">
        <v>2</v>
      </c>
      <c r="I338" s="17" t="s">
        <v>1234</v>
      </c>
      <c r="J338" s="8">
        <v>0</v>
      </c>
      <c r="K338" s="8">
        <v>0</v>
      </c>
      <c r="L338" s="8">
        <v>0</v>
      </c>
      <c r="M338" s="8">
        <v>0</v>
      </c>
      <c r="N338" s="8">
        <v>0</v>
      </c>
      <c r="O338" s="8">
        <v>0</v>
      </c>
      <c r="P338" s="8">
        <v>0</v>
      </c>
      <c r="Q338" s="8">
        <v>0</v>
      </c>
      <c r="R338" s="8">
        <v>0</v>
      </c>
      <c r="S338" s="8">
        <v>0</v>
      </c>
      <c r="T338" s="8">
        <v>0</v>
      </c>
      <c r="U338" s="8">
        <v>0</v>
      </c>
      <c r="V338" s="8">
        <v>0</v>
      </c>
      <c r="W338" s="8">
        <v>0</v>
      </c>
      <c r="X338" s="8">
        <v>0</v>
      </c>
      <c r="Y338" s="8">
        <v>0</v>
      </c>
      <c r="Z338" s="8">
        <v>0</v>
      </c>
      <c r="AA338" s="8">
        <f t="shared" si="0"/>
        <v>0</v>
      </c>
      <c r="AB338" s="8">
        <f t="shared" si="1"/>
        <v>0</v>
      </c>
      <c r="AC338" s="8">
        <f t="shared" si="2"/>
        <v>0</v>
      </c>
      <c r="AD338" s="8">
        <f t="shared" si="3"/>
        <v>1</v>
      </c>
    </row>
    <row r="339" spans="1:30" ht="16">
      <c r="A339" s="16">
        <v>245</v>
      </c>
      <c r="B339" s="16">
        <v>245</v>
      </c>
      <c r="C339" s="17" t="s">
        <v>1375</v>
      </c>
      <c r="D339" s="17" t="s">
        <v>1376</v>
      </c>
      <c r="E339" s="18" t="s">
        <v>1377</v>
      </c>
      <c r="F339" s="17" t="s">
        <v>1378</v>
      </c>
      <c r="G339" s="16">
        <v>4</v>
      </c>
      <c r="H339" s="16">
        <v>1</v>
      </c>
      <c r="I339" s="17" t="s">
        <v>1234</v>
      </c>
      <c r="J339" s="8">
        <v>0</v>
      </c>
      <c r="K339" s="8">
        <v>0</v>
      </c>
      <c r="L339" s="8">
        <v>0</v>
      </c>
      <c r="M339" s="8">
        <v>0</v>
      </c>
      <c r="N339" s="8">
        <v>0</v>
      </c>
      <c r="O339" s="8">
        <v>0</v>
      </c>
      <c r="P339" s="8">
        <v>0</v>
      </c>
      <c r="Q339" s="8">
        <v>1</v>
      </c>
      <c r="R339" s="8">
        <v>0</v>
      </c>
      <c r="S339" s="8">
        <v>0</v>
      </c>
      <c r="T339" s="8">
        <v>0</v>
      </c>
      <c r="U339" s="8">
        <v>0</v>
      </c>
      <c r="V339" s="8">
        <v>0</v>
      </c>
      <c r="W339" s="8">
        <v>0</v>
      </c>
      <c r="X339" s="8">
        <v>0</v>
      </c>
      <c r="Y339" s="8">
        <v>0</v>
      </c>
      <c r="Z339" s="8">
        <v>0</v>
      </c>
      <c r="AA339" s="8">
        <f t="shared" si="0"/>
        <v>1</v>
      </c>
      <c r="AB339" s="8">
        <f t="shared" si="1"/>
        <v>0</v>
      </c>
      <c r="AC339" s="8">
        <f t="shared" si="2"/>
        <v>0</v>
      </c>
      <c r="AD339" s="8">
        <f t="shared" si="3"/>
        <v>0</v>
      </c>
    </row>
    <row r="340" spans="1:30" ht="16">
      <c r="A340" s="16">
        <v>602</v>
      </c>
      <c r="B340" s="16">
        <v>602</v>
      </c>
      <c r="C340" s="17" t="s">
        <v>1379</v>
      </c>
      <c r="D340" s="17" t="s">
        <v>1380</v>
      </c>
      <c r="E340" s="18" t="s">
        <v>1381</v>
      </c>
      <c r="F340" s="17" t="s">
        <v>1382</v>
      </c>
      <c r="G340" s="16">
        <v>4</v>
      </c>
      <c r="H340" s="16">
        <v>0</v>
      </c>
      <c r="I340" s="17" t="s">
        <v>1234</v>
      </c>
      <c r="J340" s="8">
        <v>0</v>
      </c>
      <c r="K340" s="8">
        <v>0</v>
      </c>
      <c r="L340" s="8">
        <v>0</v>
      </c>
      <c r="M340" s="8">
        <v>0</v>
      </c>
      <c r="N340" s="8">
        <v>0</v>
      </c>
      <c r="O340" s="8">
        <v>0</v>
      </c>
      <c r="P340" s="8">
        <v>0</v>
      </c>
      <c r="Q340" s="8">
        <v>0</v>
      </c>
      <c r="R340" s="8">
        <v>0</v>
      </c>
      <c r="S340" s="8">
        <v>0</v>
      </c>
      <c r="T340" s="8">
        <v>0</v>
      </c>
      <c r="U340" s="8">
        <v>0</v>
      </c>
      <c r="V340" s="8">
        <v>0</v>
      </c>
      <c r="W340" s="8">
        <v>1</v>
      </c>
      <c r="X340" s="8">
        <v>0</v>
      </c>
      <c r="Y340" s="8">
        <v>0</v>
      </c>
      <c r="Z340" s="8">
        <v>0</v>
      </c>
      <c r="AA340" s="8">
        <f t="shared" si="0"/>
        <v>0</v>
      </c>
      <c r="AB340" s="8">
        <f t="shared" si="1"/>
        <v>0</v>
      </c>
      <c r="AC340" s="8">
        <f t="shared" si="2"/>
        <v>1</v>
      </c>
      <c r="AD340" s="8">
        <f t="shared" si="3"/>
        <v>0</v>
      </c>
    </row>
    <row r="341" spans="1:30" ht="16">
      <c r="A341" s="16">
        <v>594</v>
      </c>
      <c r="B341" s="16">
        <v>594</v>
      </c>
      <c r="C341" s="17" t="s">
        <v>1383</v>
      </c>
      <c r="D341" s="17" t="s">
        <v>1384</v>
      </c>
      <c r="E341" s="18" t="s">
        <v>1385</v>
      </c>
      <c r="F341" s="17" t="s">
        <v>1386</v>
      </c>
      <c r="G341" s="16">
        <v>5</v>
      </c>
      <c r="H341" s="16">
        <v>0</v>
      </c>
      <c r="I341" s="17" t="s">
        <v>1234</v>
      </c>
      <c r="J341" s="8">
        <v>0</v>
      </c>
      <c r="K341" s="8">
        <v>0</v>
      </c>
      <c r="L341" s="8">
        <v>0</v>
      </c>
      <c r="M341" s="8">
        <v>0</v>
      </c>
      <c r="N341" s="8">
        <v>0</v>
      </c>
      <c r="O341" s="8">
        <v>0</v>
      </c>
      <c r="P341" s="8">
        <v>0</v>
      </c>
      <c r="Q341" s="8">
        <v>0</v>
      </c>
      <c r="R341" s="8">
        <v>0</v>
      </c>
      <c r="S341" s="8">
        <v>0</v>
      </c>
      <c r="T341" s="8">
        <v>0</v>
      </c>
      <c r="U341" s="8">
        <v>0</v>
      </c>
      <c r="V341" s="8">
        <v>0</v>
      </c>
      <c r="W341" s="8">
        <v>0</v>
      </c>
      <c r="X341" s="8">
        <v>0</v>
      </c>
      <c r="Y341" s="8">
        <v>0</v>
      </c>
      <c r="Z341" s="8">
        <v>0</v>
      </c>
      <c r="AA341" s="8">
        <f t="shared" si="0"/>
        <v>0</v>
      </c>
      <c r="AB341" s="8">
        <f t="shared" si="1"/>
        <v>0</v>
      </c>
      <c r="AC341" s="8">
        <f t="shared" si="2"/>
        <v>0</v>
      </c>
      <c r="AD341" s="8">
        <f t="shared" si="3"/>
        <v>1</v>
      </c>
    </row>
    <row r="342" spans="1:30" ht="16">
      <c r="A342" s="16">
        <v>612</v>
      </c>
      <c r="B342" s="16">
        <v>612</v>
      </c>
      <c r="C342" s="17" t="s">
        <v>1387</v>
      </c>
      <c r="D342" s="17" t="s">
        <v>1388</v>
      </c>
      <c r="E342" s="18" t="s">
        <v>1389</v>
      </c>
      <c r="F342" s="17" t="s">
        <v>1390</v>
      </c>
      <c r="G342" s="16">
        <v>3</v>
      </c>
      <c r="H342" s="16">
        <v>12</v>
      </c>
      <c r="I342" s="17" t="s">
        <v>1234</v>
      </c>
      <c r="J342" s="8">
        <v>1</v>
      </c>
      <c r="K342" s="8">
        <v>1</v>
      </c>
      <c r="L342" s="8">
        <v>0</v>
      </c>
      <c r="M342" s="8">
        <v>1</v>
      </c>
      <c r="N342" s="8">
        <v>0</v>
      </c>
      <c r="O342" s="8">
        <v>0</v>
      </c>
      <c r="P342" s="8">
        <v>0</v>
      </c>
      <c r="Q342" s="8">
        <v>0</v>
      </c>
      <c r="R342" s="8">
        <v>0</v>
      </c>
      <c r="S342" s="8">
        <v>0</v>
      </c>
      <c r="T342" s="8">
        <v>0</v>
      </c>
      <c r="U342" s="8">
        <v>0</v>
      </c>
      <c r="V342" s="8">
        <v>0</v>
      </c>
      <c r="W342" s="8">
        <v>0</v>
      </c>
      <c r="X342" s="8">
        <v>0</v>
      </c>
      <c r="Y342" s="8">
        <v>0</v>
      </c>
      <c r="Z342" s="8">
        <v>0</v>
      </c>
      <c r="AA342" s="8">
        <f t="shared" si="0"/>
        <v>1</v>
      </c>
      <c r="AB342" s="8">
        <f t="shared" si="1"/>
        <v>0</v>
      </c>
      <c r="AC342" s="8">
        <f t="shared" si="2"/>
        <v>0</v>
      </c>
      <c r="AD342" s="8">
        <f t="shared" si="3"/>
        <v>0</v>
      </c>
    </row>
    <row r="343" spans="1:30" ht="16">
      <c r="A343" s="16">
        <v>85</v>
      </c>
      <c r="B343" s="16">
        <v>85</v>
      </c>
      <c r="C343" s="17" t="s">
        <v>1391</v>
      </c>
      <c r="D343" s="17" t="s">
        <v>1392</v>
      </c>
      <c r="E343" s="18" t="s">
        <v>1393</v>
      </c>
      <c r="F343" s="17" t="s">
        <v>1394</v>
      </c>
      <c r="G343" s="16">
        <v>5</v>
      </c>
      <c r="H343" s="16">
        <v>1</v>
      </c>
      <c r="I343" s="17" t="s">
        <v>1234</v>
      </c>
      <c r="J343" s="8">
        <v>0</v>
      </c>
      <c r="K343" s="8">
        <v>0</v>
      </c>
      <c r="L343" s="8">
        <v>0</v>
      </c>
      <c r="M343" s="8">
        <v>0</v>
      </c>
      <c r="N343" s="8">
        <v>0</v>
      </c>
      <c r="O343" s="8">
        <v>0</v>
      </c>
      <c r="P343" s="8">
        <v>0</v>
      </c>
      <c r="Q343" s="8">
        <v>0</v>
      </c>
      <c r="R343" s="8">
        <v>0</v>
      </c>
      <c r="S343" s="8">
        <v>0</v>
      </c>
      <c r="T343" s="8">
        <v>0</v>
      </c>
      <c r="U343" s="8">
        <v>0</v>
      </c>
      <c r="V343" s="8">
        <v>0</v>
      </c>
      <c r="W343" s="8">
        <v>0</v>
      </c>
      <c r="X343" s="8">
        <v>0</v>
      </c>
      <c r="Y343" s="8">
        <v>0</v>
      </c>
      <c r="Z343" s="8">
        <v>0</v>
      </c>
      <c r="AA343" s="8">
        <f t="shared" si="0"/>
        <v>0</v>
      </c>
      <c r="AB343" s="8">
        <f t="shared" si="1"/>
        <v>0</v>
      </c>
      <c r="AC343" s="8">
        <f t="shared" si="2"/>
        <v>0</v>
      </c>
      <c r="AD343" s="8">
        <f t="shared" si="3"/>
        <v>1</v>
      </c>
    </row>
    <row r="344" spans="1:30" ht="16">
      <c r="A344" s="16">
        <v>777</v>
      </c>
      <c r="B344" s="16">
        <v>777</v>
      </c>
      <c r="C344" s="17" t="s">
        <v>1395</v>
      </c>
      <c r="D344" s="17" t="s">
        <v>1396</v>
      </c>
      <c r="E344" s="18" t="s">
        <v>1397</v>
      </c>
      <c r="F344" s="17" t="s">
        <v>1398</v>
      </c>
      <c r="G344" s="16">
        <v>5</v>
      </c>
      <c r="H344" s="16">
        <v>3</v>
      </c>
      <c r="I344" s="17" t="s">
        <v>1234</v>
      </c>
      <c r="J344" s="8">
        <v>0</v>
      </c>
      <c r="K344" s="8">
        <v>0</v>
      </c>
      <c r="L344" s="8">
        <v>0</v>
      </c>
      <c r="M344" s="8">
        <v>0</v>
      </c>
      <c r="N344" s="8">
        <v>0</v>
      </c>
      <c r="O344" s="8">
        <v>0</v>
      </c>
      <c r="P344" s="8">
        <v>0</v>
      </c>
      <c r="Q344" s="8">
        <v>0</v>
      </c>
      <c r="R344" s="8">
        <v>0</v>
      </c>
      <c r="S344" s="8">
        <v>0</v>
      </c>
      <c r="T344" s="8">
        <v>0</v>
      </c>
      <c r="U344" s="8">
        <v>0</v>
      </c>
      <c r="V344" s="8">
        <v>0</v>
      </c>
      <c r="W344" s="8">
        <v>0</v>
      </c>
      <c r="X344" s="8">
        <v>0</v>
      </c>
      <c r="Y344" s="8">
        <v>0</v>
      </c>
      <c r="Z344" s="8">
        <v>0</v>
      </c>
      <c r="AA344" s="8">
        <f t="shared" si="0"/>
        <v>0</v>
      </c>
      <c r="AB344" s="8">
        <f t="shared" si="1"/>
        <v>0</v>
      </c>
      <c r="AC344" s="8">
        <f t="shared" si="2"/>
        <v>0</v>
      </c>
      <c r="AD344" s="8">
        <f t="shared" si="3"/>
        <v>1</v>
      </c>
    </row>
    <row r="345" spans="1:30" ht="16">
      <c r="A345" s="16">
        <v>81</v>
      </c>
      <c r="B345" s="16">
        <v>81</v>
      </c>
      <c r="C345" s="17" t="s">
        <v>1399</v>
      </c>
      <c r="D345" s="17" t="s">
        <v>1400</v>
      </c>
      <c r="E345" s="18" t="s">
        <v>1401</v>
      </c>
      <c r="F345" s="17" t="s">
        <v>1402</v>
      </c>
      <c r="G345" s="16">
        <v>5</v>
      </c>
      <c r="H345" s="16">
        <v>0</v>
      </c>
      <c r="I345" s="17" t="s">
        <v>1234</v>
      </c>
      <c r="J345" s="8">
        <v>0</v>
      </c>
      <c r="K345" s="8">
        <v>0</v>
      </c>
      <c r="L345" s="8">
        <v>0</v>
      </c>
      <c r="M345" s="8">
        <v>0</v>
      </c>
      <c r="N345" s="8">
        <v>0</v>
      </c>
      <c r="O345" s="8">
        <v>0</v>
      </c>
      <c r="P345" s="8">
        <v>0</v>
      </c>
      <c r="Q345" s="8">
        <v>0</v>
      </c>
      <c r="R345" s="8">
        <v>0</v>
      </c>
      <c r="S345" s="8">
        <v>0</v>
      </c>
      <c r="T345" s="8">
        <v>0</v>
      </c>
      <c r="U345" s="8">
        <v>0</v>
      </c>
      <c r="V345" s="8">
        <v>0</v>
      </c>
      <c r="W345" s="8">
        <v>0</v>
      </c>
      <c r="X345" s="8">
        <v>0</v>
      </c>
      <c r="Y345" s="8">
        <v>1</v>
      </c>
      <c r="Z345" s="8">
        <v>0</v>
      </c>
      <c r="AA345" s="8">
        <f t="shared" si="0"/>
        <v>0</v>
      </c>
      <c r="AB345" s="8">
        <f t="shared" si="1"/>
        <v>0</v>
      </c>
      <c r="AC345" s="8">
        <f t="shared" si="2"/>
        <v>1</v>
      </c>
      <c r="AD345" s="8">
        <f t="shared" si="3"/>
        <v>0</v>
      </c>
    </row>
    <row r="346" spans="1:30" ht="16">
      <c r="A346" s="16">
        <v>65</v>
      </c>
      <c r="B346" s="16">
        <v>65</v>
      </c>
      <c r="C346" s="17" t="s">
        <v>1403</v>
      </c>
      <c r="D346" s="17" t="s">
        <v>1404</v>
      </c>
      <c r="E346" s="18" t="s">
        <v>1405</v>
      </c>
      <c r="F346" s="17" t="s">
        <v>1406</v>
      </c>
      <c r="G346" s="16">
        <v>2</v>
      </c>
      <c r="H346" s="16">
        <v>0</v>
      </c>
      <c r="I346" s="17" t="s">
        <v>1234</v>
      </c>
      <c r="J346" s="8">
        <v>0</v>
      </c>
      <c r="K346" s="8">
        <v>0</v>
      </c>
      <c r="L346" s="8">
        <v>0</v>
      </c>
      <c r="M346" s="8">
        <v>1</v>
      </c>
      <c r="N346" s="8">
        <v>0</v>
      </c>
      <c r="O346" s="8">
        <v>0</v>
      </c>
      <c r="P346" s="8">
        <v>0</v>
      </c>
      <c r="Q346" s="8">
        <v>0</v>
      </c>
      <c r="R346" s="8">
        <v>0</v>
      </c>
      <c r="S346" s="8">
        <v>0</v>
      </c>
      <c r="T346" s="8">
        <v>0</v>
      </c>
      <c r="U346" s="8">
        <v>1</v>
      </c>
      <c r="V346" s="8">
        <v>0</v>
      </c>
      <c r="W346" s="8">
        <v>0</v>
      </c>
      <c r="X346" s="8">
        <v>0</v>
      </c>
      <c r="Y346" s="8">
        <v>0</v>
      </c>
      <c r="Z346" s="8">
        <v>0</v>
      </c>
      <c r="AA346" s="8">
        <f t="shared" si="0"/>
        <v>1</v>
      </c>
      <c r="AB346" s="8">
        <f t="shared" si="1"/>
        <v>1</v>
      </c>
      <c r="AC346" s="8">
        <f t="shared" si="2"/>
        <v>0</v>
      </c>
      <c r="AD346" s="8">
        <f t="shared" si="3"/>
        <v>0</v>
      </c>
    </row>
    <row r="347" spans="1:30" ht="16">
      <c r="A347" s="16">
        <v>111</v>
      </c>
      <c r="B347" s="16">
        <v>111</v>
      </c>
      <c r="C347" s="17" t="s">
        <v>1407</v>
      </c>
      <c r="D347" s="17" t="s">
        <v>1408</v>
      </c>
      <c r="E347" s="18" t="s">
        <v>1409</v>
      </c>
      <c r="F347" s="17" t="s">
        <v>1410</v>
      </c>
      <c r="G347" s="16">
        <v>4</v>
      </c>
      <c r="H347" s="16">
        <v>1</v>
      </c>
      <c r="I347" s="17" t="s">
        <v>1234</v>
      </c>
      <c r="J347" s="8">
        <v>0</v>
      </c>
      <c r="K347" s="8">
        <v>0</v>
      </c>
      <c r="L347" s="8">
        <v>0</v>
      </c>
      <c r="M347" s="8">
        <v>0</v>
      </c>
      <c r="N347" s="8">
        <v>0</v>
      </c>
      <c r="O347" s="8">
        <v>0</v>
      </c>
      <c r="P347" s="8">
        <v>0</v>
      </c>
      <c r="Q347" s="8">
        <v>0</v>
      </c>
      <c r="R347" s="8">
        <v>0</v>
      </c>
      <c r="S347" s="8">
        <v>0</v>
      </c>
      <c r="T347" s="8">
        <v>0</v>
      </c>
      <c r="U347" s="8">
        <v>0</v>
      </c>
      <c r="V347" s="8">
        <v>0</v>
      </c>
      <c r="W347" s="8">
        <v>0</v>
      </c>
      <c r="X347" s="8">
        <v>0</v>
      </c>
      <c r="Y347" s="8">
        <v>1</v>
      </c>
      <c r="Z347" s="8">
        <v>0</v>
      </c>
      <c r="AA347" s="8">
        <f t="shared" si="0"/>
        <v>0</v>
      </c>
      <c r="AB347" s="8">
        <f t="shared" si="1"/>
        <v>0</v>
      </c>
      <c r="AC347" s="8">
        <f t="shared" si="2"/>
        <v>1</v>
      </c>
      <c r="AD347" s="8">
        <f t="shared" si="3"/>
        <v>0</v>
      </c>
    </row>
    <row r="348" spans="1:30" ht="16">
      <c r="A348" s="16">
        <v>587</v>
      </c>
      <c r="B348" s="16">
        <v>587</v>
      </c>
      <c r="C348" s="17" t="s">
        <v>1411</v>
      </c>
      <c r="D348" s="17" t="s">
        <v>1412</v>
      </c>
      <c r="E348" s="18" t="s">
        <v>1413</v>
      </c>
      <c r="F348" s="17" t="s">
        <v>1414</v>
      </c>
      <c r="G348" s="16">
        <v>3</v>
      </c>
      <c r="H348" s="16">
        <v>59</v>
      </c>
      <c r="I348" s="17" t="s">
        <v>1234</v>
      </c>
      <c r="J348" s="8">
        <v>0</v>
      </c>
      <c r="K348" s="8">
        <v>1</v>
      </c>
      <c r="L348" s="8">
        <v>0</v>
      </c>
      <c r="M348" s="8">
        <v>0</v>
      </c>
      <c r="N348" s="8">
        <v>0</v>
      </c>
      <c r="O348" s="8">
        <v>0</v>
      </c>
      <c r="P348" s="8">
        <v>0</v>
      </c>
      <c r="Q348" s="8">
        <v>0</v>
      </c>
      <c r="R348" s="8">
        <v>0</v>
      </c>
      <c r="S348" s="8">
        <v>0</v>
      </c>
      <c r="T348" s="8">
        <v>0</v>
      </c>
      <c r="U348" s="8">
        <v>0</v>
      </c>
      <c r="V348" s="8">
        <v>0</v>
      </c>
      <c r="W348" s="8">
        <v>0</v>
      </c>
      <c r="X348" s="8">
        <v>0</v>
      </c>
      <c r="Y348" s="8">
        <v>0</v>
      </c>
      <c r="Z348" s="8">
        <v>0</v>
      </c>
      <c r="AA348" s="8">
        <f t="shared" si="0"/>
        <v>1</v>
      </c>
      <c r="AB348" s="8">
        <f t="shared" si="1"/>
        <v>0</v>
      </c>
      <c r="AC348" s="8">
        <f t="shared" si="2"/>
        <v>0</v>
      </c>
      <c r="AD348" s="8">
        <f t="shared" si="3"/>
        <v>0</v>
      </c>
    </row>
    <row r="349" spans="1:30" ht="16">
      <c r="A349" s="16">
        <v>495</v>
      </c>
      <c r="B349" s="16">
        <v>495</v>
      </c>
      <c r="C349" s="17" t="s">
        <v>1415</v>
      </c>
      <c r="D349" s="17" t="s">
        <v>1416</v>
      </c>
      <c r="E349" s="18" t="s">
        <v>1417</v>
      </c>
      <c r="F349" s="17" t="s">
        <v>1418</v>
      </c>
      <c r="G349" s="16">
        <v>5</v>
      </c>
      <c r="H349" s="16">
        <v>0</v>
      </c>
      <c r="I349" s="17" t="s">
        <v>1234</v>
      </c>
      <c r="J349" s="8">
        <v>0</v>
      </c>
      <c r="K349" s="8">
        <v>0</v>
      </c>
      <c r="L349" s="8">
        <v>0</v>
      </c>
      <c r="M349" s="8">
        <v>0</v>
      </c>
      <c r="N349" s="8">
        <v>0</v>
      </c>
      <c r="O349" s="8">
        <v>0</v>
      </c>
      <c r="P349" s="8">
        <v>0</v>
      </c>
      <c r="Q349" s="8">
        <v>0</v>
      </c>
      <c r="R349" s="8">
        <v>0</v>
      </c>
      <c r="S349" s="8">
        <v>0</v>
      </c>
      <c r="T349" s="8">
        <v>0</v>
      </c>
      <c r="U349" s="8">
        <v>0</v>
      </c>
      <c r="V349" s="8">
        <v>0</v>
      </c>
      <c r="W349" s="8">
        <v>0</v>
      </c>
      <c r="X349" s="8">
        <v>0</v>
      </c>
      <c r="Y349" s="8">
        <v>0</v>
      </c>
      <c r="Z349" s="8">
        <v>0</v>
      </c>
      <c r="AA349" s="8">
        <f t="shared" si="0"/>
        <v>0</v>
      </c>
      <c r="AB349" s="8">
        <f t="shared" si="1"/>
        <v>0</v>
      </c>
      <c r="AC349" s="8">
        <f t="shared" si="2"/>
        <v>0</v>
      </c>
      <c r="AD349" s="8">
        <f t="shared" si="3"/>
        <v>1</v>
      </c>
    </row>
    <row r="350" spans="1:30" ht="16">
      <c r="A350" s="16">
        <v>644</v>
      </c>
      <c r="B350" s="16">
        <v>644</v>
      </c>
      <c r="C350" s="17" t="s">
        <v>1419</v>
      </c>
      <c r="D350" s="17" t="s">
        <v>1420</v>
      </c>
      <c r="E350" s="18" t="s">
        <v>1421</v>
      </c>
      <c r="F350" s="17" t="s">
        <v>1422</v>
      </c>
      <c r="G350" s="16">
        <v>5</v>
      </c>
      <c r="H350" s="16">
        <v>0</v>
      </c>
      <c r="I350" s="17" t="s">
        <v>1234</v>
      </c>
      <c r="J350" s="8">
        <v>0</v>
      </c>
      <c r="K350" s="8">
        <v>0</v>
      </c>
      <c r="L350" s="8">
        <v>0</v>
      </c>
      <c r="M350" s="8">
        <v>1</v>
      </c>
      <c r="N350" s="8">
        <v>0</v>
      </c>
      <c r="O350" s="8">
        <v>0</v>
      </c>
      <c r="P350" s="8">
        <v>0</v>
      </c>
      <c r="Q350" s="8">
        <v>0</v>
      </c>
      <c r="R350" s="8">
        <v>0</v>
      </c>
      <c r="S350" s="8">
        <v>0</v>
      </c>
      <c r="T350" s="8">
        <v>0</v>
      </c>
      <c r="U350" s="8">
        <v>0</v>
      </c>
      <c r="V350" s="8">
        <v>0</v>
      </c>
      <c r="W350" s="8">
        <v>0</v>
      </c>
      <c r="X350" s="8">
        <v>0</v>
      </c>
      <c r="Y350" s="8">
        <v>0</v>
      </c>
      <c r="Z350" s="8">
        <v>0</v>
      </c>
      <c r="AA350" s="8">
        <f t="shared" si="0"/>
        <v>1</v>
      </c>
      <c r="AB350" s="8">
        <f t="shared" si="1"/>
        <v>0</v>
      </c>
      <c r="AC350" s="8">
        <f t="shared" si="2"/>
        <v>0</v>
      </c>
      <c r="AD350" s="8">
        <f t="shared" si="3"/>
        <v>0</v>
      </c>
    </row>
    <row r="351" spans="1:30" ht="16">
      <c r="A351" s="16">
        <v>639</v>
      </c>
      <c r="B351" s="16">
        <v>639</v>
      </c>
      <c r="C351" s="17" t="s">
        <v>1423</v>
      </c>
      <c r="D351" s="17" t="s">
        <v>1424</v>
      </c>
      <c r="E351" s="18" t="s">
        <v>1425</v>
      </c>
      <c r="F351" s="17" t="s">
        <v>1426</v>
      </c>
      <c r="G351" s="16">
        <v>5</v>
      </c>
      <c r="H351" s="16">
        <v>0</v>
      </c>
      <c r="I351" s="17" t="s">
        <v>1234</v>
      </c>
      <c r="J351" s="8">
        <v>0</v>
      </c>
      <c r="K351" s="8">
        <v>0</v>
      </c>
      <c r="L351" s="8">
        <v>0</v>
      </c>
      <c r="M351" s="8">
        <v>0</v>
      </c>
      <c r="N351" s="8">
        <v>0</v>
      </c>
      <c r="O351" s="8">
        <v>0</v>
      </c>
      <c r="P351" s="8">
        <v>0</v>
      </c>
      <c r="Q351" s="8">
        <v>0</v>
      </c>
      <c r="R351" s="8">
        <v>0</v>
      </c>
      <c r="S351" s="8">
        <v>0</v>
      </c>
      <c r="T351" s="8">
        <v>0</v>
      </c>
      <c r="U351" s="8">
        <v>0</v>
      </c>
      <c r="V351" s="8">
        <v>0</v>
      </c>
      <c r="W351" s="8">
        <v>0</v>
      </c>
      <c r="X351" s="8">
        <v>0</v>
      </c>
      <c r="Y351" s="8">
        <v>0</v>
      </c>
      <c r="Z351" s="8">
        <v>0</v>
      </c>
      <c r="AA351" s="8">
        <f t="shared" si="0"/>
        <v>0</v>
      </c>
      <c r="AB351" s="8">
        <f t="shared" si="1"/>
        <v>0</v>
      </c>
      <c r="AC351" s="8">
        <f t="shared" si="2"/>
        <v>0</v>
      </c>
      <c r="AD351" s="8">
        <f t="shared" si="3"/>
        <v>1</v>
      </c>
    </row>
    <row r="352" spans="1:30" ht="16">
      <c r="A352" s="16">
        <v>491</v>
      </c>
      <c r="B352" s="16">
        <v>491</v>
      </c>
      <c r="C352" s="17" t="s">
        <v>1427</v>
      </c>
      <c r="D352" s="17" t="s">
        <v>1428</v>
      </c>
      <c r="E352" s="18" t="s">
        <v>1429</v>
      </c>
      <c r="F352" s="17" t="s">
        <v>1430</v>
      </c>
      <c r="G352" s="16">
        <v>3</v>
      </c>
      <c r="H352" s="16">
        <v>0</v>
      </c>
      <c r="I352" s="17" t="s">
        <v>1234</v>
      </c>
      <c r="J352" s="8">
        <v>0</v>
      </c>
      <c r="K352" s="8">
        <v>0</v>
      </c>
      <c r="L352" s="8">
        <v>0</v>
      </c>
      <c r="M352" s="8">
        <v>0</v>
      </c>
      <c r="N352" s="8">
        <v>0</v>
      </c>
      <c r="O352" s="8">
        <v>0</v>
      </c>
      <c r="P352" s="8">
        <v>0</v>
      </c>
      <c r="Q352" s="8">
        <v>0</v>
      </c>
      <c r="R352" s="8">
        <v>0</v>
      </c>
      <c r="S352" s="8">
        <v>0</v>
      </c>
      <c r="T352" s="8">
        <v>0</v>
      </c>
      <c r="U352" s="8">
        <v>0</v>
      </c>
      <c r="V352" s="8">
        <v>0</v>
      </c>
      <c r="W352" s="8">
        <v>0</v>
      </c>
      <c r="X352" s="8">
        <v>0</v>
      </c>
      <c r="Y352" s="8">
        <v>1</v>
      </c>
      <c r="Z352" s="8">
        <v>0</v>
      </c>
      <c r="AA352" s="8">
        <f t="shared" si="0"/>
        <v>0</v>
      </c>
      <c r="AB352" s="8">
        <f t="shared" si="1"/>
        <v>0</v>
      </c>
      <c r="AC352" s="8">
        <f t="shared" si="2"/>
        <v>1</v>
      </c>
      <c r="AD352" s="8">
        <f t="shared" si="3"/>
        <v>0</v>
      </c>
    </row>
    <row r="353" spans="1:30" ht="16">
      <c r="A353" s="16">
        <v>274</v>
      </c>
      <c r="B353" s="16">
        <v>274</v>
      </c>
      <c r="C353" s="17" t="s">
        <v>1431</v>
      </c>
      <c r="D353" s="17" t="s">
        <v>1432</v>
      </c>
      <c r="E353" s="18" t="s">
        <v>1433</v>
      </c>
      <c r="F353" s="17" t="s">
        <v>1434</v>
      </c>
      <c r="G353" s="16">
        <v>4</v>
      </c>
      <c r="H353" s="16">
        <v>3</v>
      </c>
      <c r="I353" s="17" t="s">
        <v>1234</v>
      </c>
      <c r="J353" s="8">
        <v>0</v>
      </c>
      <c r="K353" s="8">
        <v>0</v>
      </c>
      <c r="L353" s="8">
        <v>0</v>
      </c>
      <c r="M353" s="8">
        <v>1</v>
      </c>
      <c r="N353" s="8">
        <v>0</v>
      </c>
      <c r="O353" s="8">
        <v>0</v>
      </c>
      <c r="P353" s="8">
        <v>0</v>
      </c>
      <c r="Q353" s="8">
        <v>0</v>
      </c>
      <c r="R353" s="8">
        <v>0</v>
      </c>
      <c r="S353" s="8">
        <v>0</v>
      </c>
      <c r="T353" s="8">
        <v>0</v>
      </c>
      <c r="U353" s="8">
        <v>1</v>
      </c>
      <c r="V353" s="8">
        <v>0</v>
      </c>
      <c r="W353" s="8">
        <v>0</v>
      </c>
      <c r="X353" s="8">
        <v>0</v>
      </c>
      <c r="Y353" s="8">
        <v>0</v>
      </c>
      <c r="Z353" s="8">
        <v>0</v>
      </c>
      <c r="AA353" s="8">
        <f t="shared" si="0"/>
        <v>1</v>
      </c>
      <c r="AB353" s="8">
        <f t="shared" si="1"/>
        <v>1</v>
      </c>
      <c r="AC353" s="8">
        <f t="shared" si="2"/>
        <v>0</v>
      </c>
      <c r="AD353" s="8">
        <f t="shared" si="3"/>
        <v>0</v>
      </c>
    </row>
    <row r="354" spans="1:30" ht="16">
      <c r="A354" s="16">
        <v>762</v>
      </c>
      <c r="B354" s="16">
        <v>762</v>
      </c>
      <c r="C354" s="17" t="s">
        <v>1435</v>
      </c>
      <c r="D354" s="17" t="s">
        <v>1436</v>
      </c>
      <c r="E354" s="18" t="s">
        <v>1437</v>
      </c>
      <c r="F354" s="17" t="s">
        <v>1438</v>
      </c>
      <c r="G354" s="16">
        <v>5</v>
      </c>
      <c r="H354" s="16">
        <v>0</v>
      </c>
      <c r="I354" s="17" t="s">
        <v>1234</v>
      </c>
      <c r="J354" s="8">
        <v>0</v>
      </c>
      <c r="K354" s="8">
        <v>0</v>
      </c>
      <c r="L354" s="8">
        <v>0</v>
      </c>
      <c r="M354" s="8">
        <v>0</v>
      </c>
      <c r="N354" s="8">
        <v>0</v>
      </c>
      <c r="O354" s="8">
        <v>0</v>
      </c>
      <c r="P354" s="8">
        <v>0</v>
      </c>
      <c r="Q354" s="8">
        <v>0</v>
      </c>
      <c r="R354" s="8">
        <v>0</v>
      </c>
      <c r="S354" s="8">
        <v>0</v>
      </c>
      <c r="T354" s="8">
        <v>0</v>
      </c>
      <c r="U354" s="8">
        <v>0</v>
      </c>
      <c r="V354" s="8">
        <v>0</v>
      </c>
      <c r="W354" s="8">
        <v>0</v>
      </c>
      <c r="X354" s="8">
        <v>0</v>
      </c>
      <c r="Y354" s="8">
        <v>0</v>
      </c>
      <c r="Z354" s="8">
        <v>0</v>
      </c>
      <c r="AA354" s="8">
        <f t="shared" si="0"/>
        <v>0</v>
      </c>
      <c r="AB354" s="8">
        <f t="shared" si="1"/>
        <v>0</v>
      </c>
      <c r="AC354" s="8">
        <f t="shared" si="2"/>
        <v>0</v>
      </c>
      <c r="AD354" s="8">
        <f t="shared" si="3"/>
        <v>1</v>
      </c>
    </row>
    <row r="355" spans="1:30" ht="16">
      <c r="A355" s="16">
        <v>629</v>
      </c>
      <c r="B355" s="16">
        <v>629</v>
      </c>
      <c r="C355" s="17" t="s">
        <v>1439</v>
      </c>
      <c r="D355" s="17" t="s">
        <v>1440</v>
      </c>
      <c r="E355" s="18" t="s">
        <v>1441</v>
      </c>
      <c r="F355" s="17" t="s">
        <v>1442</v>
      </c>
      <c r="G355" s="16">
        <v>5</v>
      </c>
      <c r="H355" s="16">
        <v>11</v>
      </c>
      <c r="I355" s="17" t="s">
        <v>1234</v>
      </c>
      <c r="J355" s="8">
        <v>0</v>
      </c>
      <c r="K355" s="8">
        <v>0</v>
      </c>
      <c r="L355" s="8">
        <v>0</v>
      </c>
      <c r="M355" s="8">
        <v>0</v>
      </c>
      <c r="N355" s="8">
        <v>0</v>
      </c>
      <c r="O355" s="8">
        <v>0</v>
      </c>
      <c r="P355" s="8">
        <v>0</v>
      </c>
      <c r="Q355" s="8">
        <v>0</v>
      </c>
      <c r="R355" s="8">
        <v>0</v>
      </c>
      <c r="S355" s="8">
        <v>0</v>
      </c>
      <c r="T355" s="8">
        <v>0</v>
      </c>
      <c r="U355" s="8">
        <v>0</v>
      </c>
      <c r="V355" s="8">
        <v>0</v>
      </c>
      <c r="W355" s="8">
        <v>0</v>
      </c>
      <c r="X355" s="8">
        <v>0</v>
      </c>
      <c r="Y355" s="8">
        <v>0</v>
      </c>
      <c r="Z355" s="8">
        <v>0</v>
      </c>
      <c r="AA355" s="8">
        <f t="shared" si="0"/>
        <v>0</v>
      </c>
      <c r="AB355" s="8">
        <f t="shared" si="1"/>
        <v>0</v>
      </c>
      <c r="AC355" s="8">
        <f t="shared" si="2"/>
        <v>0</v>
      </c>
      <c r="AD355" s="8">
        <f t="shared" si="3"/>
        <v>1</v>
      </c>
    </row>
    <row r="356" spans="1:30" ht="16">
      <c r="A356" s="16">
        <v>375</v>
      </c>
      <c r="B356" s="16">
        <v>375</v>
      </c>
      <c r="C356" s="17" t="s">
        <v>1443</v>
      </c>
      <c r="D356" s="17" t="s">
        <v>1444</v>
      </c>
      <c r="E356" s="18" t="s">
        <v>1445</v>
      </c>
      <c r="F356" s="17" t="s">
        <v>1446</v>
      </c>
      <c r="G356" s="16">
        <v>5</v>
      </c>
      <c r="H356" s="16">
        <v>0</v>
      </c>
      <c r="I356" s="17" t="s">
        <v>1234</v>
      </c>
      <c r="J356" s="8">
        <v>0</v>
      </c>
      <c r="K356" s="8">
        <v>0</v>
      </c>
      <c r="L356" s="8">
        <v>0</v>
      </c>
      <c r="M356" s="8">
        <v>0</v>
      </c>
      <c r="N356" s="8">
        <v>0</v>
      </c>
      <c r="O356" s="8">
        <v>0</v>
      </c>
      <c r="P356" s="8">
        <v>0</v>
      </c>
      <c r="Q356" s="8">
        <v>0</v>
      </c>
      <c r="R356" s="8">
        <v>0</v>
      </c>
      <c r="S356" s="8">
        <v>0</v>
      </c>
      <c r="T356" s="8">
        <v>0</v>
      </c>
      <c r="U356" s="8">
        <v>0</v>
      </c>
      <c r="V356" s="8">
        <v>0</v>
      </c>
      <c r="W356" s="8">
        <v>0</v>
      </c>
      <c r="X356" s="8">
        <v>0</v>
      </c>
      <c r="Y356" s="8">
        <v>1</v>
      </c>
      <c r="Z356" s="8">
        <v>0</v>
      </c>
      <c r="AA356" s="8">
        <f t="shared" si="0"/>
        <v>0</v>
      </c>
      <c r="AB356" s="8">
        <f t="shared" si="1"/>
        <v>0</v>
      </c>
      <c r="AC356" s="8">
        <f t="shared" si="2"/>
        <v>1</v>
      </c>
      <c r="AD356" s="8">
        <f t="shared" si="3"/>
        <v>0</v>
      </c>
    </row>
    <row r="357" spans="1:30" ht="16">
      <c r="A357" s="16">
        <v>613</v>
      </c>
      <c r="B357" s="16">
        <v>613</v>
      </c>
      <c r="C357" s="17" t="s">
        <v>1447</v>
      </c>
      <c r="D357" s="17" t="s">
        <v>1448</v>
      </c>
      <c r="E357" s="18" t="s">
        <v>1449</v>
      </c>
      <c r="F357" s="17" t="s">
        <v>1450</v>
      </c>
      <c r="G357" s="16">
        <v>4</v>
      </c>
      <c r="H357" s="16">
        <v>1</v>
      </c>
      <c r="I357" s="17" t="s">
        <v>1234</v>
      </c>
      <c r="J357" s="8">
        <v>0</v>
      </c>
      <c r="K357" s="8">
        <v>0</v>
      </c>
      <c r="L357" s="8">
        <v>0</v>
      </c>
      <c r="M357" s="8">
        <v>0</v>
      </c>
      <c r="N357" s="8">
        <v>0</v>
      </c>
      <c r="O357" s="8">
        <v>0</v>
      </c>
      <c r="P357" s="8">
        <v>0</v>
      </c>
      <c r="Q357" s="8">
        <v>0</v>
      </c>
      <c r="R357" s="8">
        <v>0</v>
      </c>
      <c r="S357" s="8">
        <v>0</v>
      </c>
      <c r="T357" s="8">
        <v>0</v>
      </c>
      <c r="U357" s="8">
        <v>0</v>
      </c>
      <c r="V357" s="8">
        <v>0</v>
      </c>
      <c r="W357" s="8">
        <v>0</v>
      </c>
      <c r="X357" s="8">
        <v>0</v>
      </c>
      <c r="Y357" s="8">
        <v>1</v>
      </c>
      <c r="Z357" s="8">
        <v>0</v>
      </c>
      <c r="AA357" s="8">
        <f t="shared" si="0"/>
        <v>0</v>
      </c>
      <c r="AB357" s="8">
        <f t="shared" si="1"/>
        <v>0</v>
      </c>
      <c r="AC357" s="8">
        <f t="shared" si="2"/>
        <v>1</v>
      </c>
      <c r="AD357" s="8">
        <f t="shared" si="3"/>
        <v>0</v>
      </c>
    </row>
    <row r="358" spans="1:30" ht="16">
      <c r="A358" s="16">
        <v>373</v>
      </c>
      <c r="B358" s="16">
        <v>373</v>
      </c>
      <c r="C358" s="17" t="s">
        <v>1451</v>
      </c>
      <c r="D358" s="17" t="s">
        <v>1452</v>
      </c>
      <c r="E358" s="18" t="s">
        <v>1453</v>
      </c>
      <c r="F358" s="17" t="s">
        <v>1454</v>
      </c>
      <c r="G358" s="16">
        <v>5</v>
      </c>
      <c r="H358" s="16">
        <v>0</v>
      </c>
      <c r="I358" s="17" t="s">
        <v>1234</v>
      </c>
      <c r="J358" s="8">
        <v>0</v>
      </c>
      <c r="K358" s="8">
        <v>0</v>
      </c>
      <c r="L358" s="8">
        <v>0</v>
      </c>
      <c r="M358" s="8">
        <v>0</v>
      </c>
      <c r="N358" s="8">
        <v>0</v>
      </c>
      <c r="O358" s="8">
        <v>0</v>
      </c>
      <c r="P358" s="8">
        <v>0</v>
      </c>
      <c r="Q358" s="8">
        <v>0</v>
      </c>
      <c r="R358" s="8">
        <v>0</v>
      </c>
      <c r="S358" s="8">
        <v>0</v>
      </c>
      <c r="T358" s="8">
        <v>0</v>
      </c>
      <c r="U358" s="8">
        <v>0</v>
      </c>
      <c r="V358" s="8">
        <v>0</v>
      </c>
      <c r="W358" s="8">
        <v>0</v>
      </c>
      <c r="X358" s="8">
        <v>0</v>
      </c>
      <c r="Y358" s="8">
        <v>1</v>
      </c>
      <c r="Z358" s="8">
        <v>0</v>
      </c>
      <c r="AA358" s="8">
        <f t="shared" si="0"/>
        <v>0</v>
      </c>
      <c r="AB358" s="8">
        <f t="shared" si="1"/>
        <v>0</v>
      </c>
      <c r="AC358" s="8">
        <f t="shared" si="2"/>
        <v>1</v>
      </c>
      <c r="AD358" s="8">
        <f t="shared" si="3"/>
        <v>0</v>
      </c>
    </row>
    <row r="359" spans="1:30" ht="16">
      <c r="A359" s="16">
        <v>521</v>
      </c>
      <c r="B359" s="16">
        <v>521</v>
      </c>
      <c r="C359" s="17" t="s">
        <v>1455</v>
      </c>
      <c r="D359" s="17" t="s">
        <v>1456</v>
      </c>
      <c r="E359" s="18" t="s">
        <v>1457</v>
      </c>
      <c r="F359" s="17" t="s">
        <v>1458</v>
      </c>
      <c r="G359" s="16">
        <v>5</v>
      </c>
      <c r="H359" s="16">
        <v>70</v>
      </c>
      <c r="I359" s="17" t="s">
        <v>1234</v>
      </c>
      <c r="J359" s="8">
        <v>0</v>
      </c>
      <c r="K359" s="8">
        <v>0</v>
      </c>
      <c r="L359" s="8">
        <v>0</v>
      </c>
      <c r="M359" s="8">
        <v>0</v>
      </c>
      <c r="N359" s="8">
        <v>0</v>
      </c>
      <c r="O359" s="8">
        <v>0</v>
      </c>
      <c r="P359" s="8">
        <v>0</v>
      </c>
      <c r="Q359" s="8">
        <v>0</v>
      </c>
      <c r="R359" s="8">
        <v>0</v>
      </c>
      <c r="S359" s="8">
        <v>0</v>
      </c>
      <c r="T359" s="8">
        <v>0</v>
      </c>
      <c r="U359" s="8">
        <v>0</v>
      </c>
      <c r="V359" s="8">
        <v>0</v>
      </c>
      <c r="W359" s="8">
        <v>0</v>
      </c>
      <c r="X359" s="8">
        <v>0</v>
      </c>
      <c r="Y359" s="8">
        <v>0</v>
      </c>
      <c r="Z359" s="8">
        <v>0</v>
      </c>
      <c r="AA359" s="8">
        <f t="shared" si="0"/>
        <v>0</v>
      </c>
      <c r="AB359" s="8">
        <f t="shared" si="1"/>
        <v>0</v>
      </c>
      <c r="AC359" s="8">
        <f t="shared" si="2"/>
        <v>0</v>
      </c>
      <c r="AD359" s="8">
        <f t="shared" si="3"/>
        <v>1</v>
      </c>
    </row>
    <row r="360" spans="1:30" ht="16">
      <c r="A360" s="16">
        <v>780</v>
      </c>
      <c r="B360" s="16">
        <v>780</v>
      </c>
      <c r="C360" s="17" t="s">
        <v>1459</v>
      </c>
      <c r="D360" s="17" t="s">
        <v>1460</v>
      </c>
      <c r="E360" s="18" t="s">
        <v>1461</v>
      </c>
      <c r="F360" s="17" t="s">
        <v>1462</v>
      </c>
      <c r="G360" s="16">
        <v>5</v>
      </c>
      <c r="H360" s="16">
        <v>0</v>
      </c>
      <c r="I360" s="17" t="s">
        <v>1234</v>
      </c>
      <c r="J360" s="8">
        <v>0</v>
      </c>
      <c r="K360" s="8">
        <v>0</v>
      </c>
      <c r="L360" s="8">
        <v>0</v>
      </c>
      <c r="M360" s="8">
        <v>0</v>
      </c>
      <c r="N360" s="8">
        <v>0</v>
      </c>
      <c r="O360" s="8">
        <v>0</v>
      </c>
      <c r="P360" s="8">
        <v>0</v>
      </c>
      <c r="Q360" s="8">
        <v>0</v>
      </c>
      <c r="R360" s="8">
        <v>0</v>
      </c>
      <c r="S360" s="8">
        <v>0</v>
      </c>
      <c r="T360" s="8">
        <v>0</v>
      </c>
      <c r="U360" s="8">
        <v>0</v>
      </c>
      <c r="V360" s="8">
        <v>0</v>
      </c>
      <c r="W360" s="8">
        <v>0</v>
      </c>
      <c r="X360" s="8">
        <v>0</v>
      </c>
      <c r="Y360" s="8">
        <v>0</v>
      </c>
      <c r="Z360" s="8">
        <v>0</v>
      </c>
      <c r="AA360" s="8">
        <f t="shared" si="0"/>
        <v>0</v>
      </c>
      <c r="AB360" s="8">
        <f t="shared" si="1"/>
        <v>0</v>
      </c>
      <c r="AC360" s="8">
        <f t="shared" si="2"/>
        <v>0</v>
      </c>
      <c r="AD360" s="8">
        <f t="shared" si="3"/>
        <v>1</v>
      </c>
    </row>
    <row r="361" spans="1:30" ht="16">
      <c r="A361" s="16">
        <v>350</v>
      </c>
      <c r="B361" s="16">
        <v>350</v>
      </c>
      <c r="C361" s="17" t="s">
        <v>1463</v>
      </c>
      <c r="D361" s="17" t="s">
        <v>1464</v>
      </c>
      <c r="E361" s="18" t="s">
        <v>1465</v>
      </c>
      <c r="F361" s="17" t="s">
        <v>1466</v>
      </c>
      <c r="G361" s="16">
        <v>5</v>
      </c>
      <c r="H361" s="16">
        <v>0</v>
      </c>
      <c r="I361" s="17" t="s">
        <v>1234</v>
      </c>
      <c r="J361" s="8">
        <v>0</v>
      </c>
      <c r="K361" s="8">
        <v>0</v>
      </c>
      <c r="L361" s="8">
        <v>0</v>
      </c>
      <c r="M361" s="8">
        <v>0</v>
      </c>
      <c r="N361" s="8">
        <v>0</v>
      </c>
      <c r="O361" s="8">
        <v>0</v>
      </c>
      <c r="P361" s="8">
        <v>0</v>
      </c>
      <c r="Q361" s="8">
        <v>0</v>
      </c>
      <c r="R361" s="8">
        <v>0</v>
      </c>
      <c r="S361" s="8">
        <v>0</v>
      </c>
      <c r="T361" s="8">
        <v>0</v>
      </c>
      <c r="U361" s="8">
        <v>0</v>
      </c>
      <c r="V361" s="8">
        <v>0</v>
      </c>
      <c r="W361" s="8">
        <v>0</v>
      </c>
      <c r="X361" s="8">
        <v>0</v>
      </c>
      <c r="Y361" s="8">
        <v>0</v>
      </c>
      <c r="Z361" s="8">
        <v>0</v>
      </c>
      <c r="AA361" s="8">
        <f t="shared" si="0"/>
        <v>0</v>
      </c>
      <c r="AB361" s="8">
        <f t="shared" si="1"/>
        <v>0</v>
      </c>
      <c r="AC361" s="8">
        <f t="shared" si="2"/>
        <v>0</v>
      </c>
      <c r="AD361" s="8">
        <f t="shared" si="3"/>
        <v>1</v>
      </c>
    </row>
    <row r="362" spans="1:30" ht="16">
      <c r="A362" s="16">
        <v>84</v>
      </c>
      <c r="B362" s="16">
        <v>84</v>
      </c>
      <c r="C362" s="17" t="s">
        <v>1467</v>
      </c>
      <c r="D362" s="17" t="s">
        <v>1468</v>
      </c>
      <c r="E362" s="18" t="s">
        <v>1469</v>
      </c>
      <c r="F362" s="17" t="s">
        <v>1470</v>
      </c>
      <c r="G362" s="16">
        <v>4</v>
      </c>
      <c r="H362" s="16">
        <v>2</v>
      </c>
      <c r="I362" s="17" t="s">
        <v>1234</v>
      </c>
      <c r="J362" s="8">
        <v>0</v>
      </c>
      <c r="K362" s="8">
        <v>0</v>
      </c>
      <c r="L362" s="8">
        <v>0</v>
      </c>
      <c r="M362" s="8">
        <v>0</v>
      </c>
      <c r="N362" s="8">
        <v>0</v>
      </c>
      <c r="O362" s="8">
        <v>0</v>
      </c>
      <c r="P362" s="8">
        <v>0</v>
      </c>
      <c r="Q362" s="8">
        <v>0</v>
      </c>
      <c r="R362" s="8">
        <v>0</v>
      </c>
      <c r="S362" s="8">
        <v>0</v>
      </c>
      <c r="T362" s="8">
        <v>0</v>
      </c>
      <c r="U362" s="8">
        <v>0</v>
      </c>
      <c r="V362" s="8">
        <v>0</v>
      </c>
      <c r="W362" s="8">
        <v>0</v>
      </c>
      <c r="X362" s="8">
        <v>0</v>
      </c>
      <c r="Y362" s="8">
        <v>0</v>
      </c>
      <c r="Z362" s="8">
        <v>0</v>
      </c>
      <c r="AA362" s="8">
        <f t="shared" si="0"/>
        <v>0</v>
      </c>
      <c r="AB362" s="8">
        <f t="shared" si="1"/>
        <v>0</v>
      </c>
      <c r="AC362" s="8">
        <f t="shared" si="2"/>
        <v>0</v>
      </c>
      <c r="AD362" s="8">
        <f t="shared" si="3"/>
        <v>1</v>
      </c>
    </row>
    <row r="363" spans="1:30" ht="16">
      <c r="A363" s="16">
        <v>651</v>
      </c>
      <c r="B363" s="16">
        <v>651</v>
      </c>
      <c r="C363" s="17" t="s">
        <v>1471</v>
      </c>
      <c r="D363" s="17" t="s">
        <v>1472</v>
      </c>
      <c r="E363" s="18" t="s">
        <v>1473</v>
      </c>
      <c r="F363" s="17" t="s">
        <v>1474</v>
      </c>
      <c r="G363" s="16">
        <v>5</v>
      </c>
      <c r="H363" s="16">
        <v>7</v>
      </c>
      <c r="I363" s="17" t="s">
        <v>1234</v>
      </c>
      <c r="J363" s="8">
        <v>1</v>
      </c>
      <c r="K363" s="8">
        <v>0</v>
      </c>
      <c r="L363" s="8">
        <v>0</v>
      </c>
      <c r="M363" s="8">
        <v>0</v>
      </c>
      <c r="N363" s="8">
        <v>0</v>
      </c>
      <c r="O363" s="8">
        <v>0</v>
      </c>
      <c r="P363" s="8">
        <v>0</v>
      </c>
      <c r="Q363" s="8">
        <v>0</v>
      </c>
      <c r="R363" s="8">
        <v>0</v>
      </c>
      <c r="S363" s="8">
        <v>0</v>
      </c>
      <c r="T363" s="8">
        <v>0</v>
      </c>
      <c r="U363" s="8">
        <v>0</v>
      </c>
      <c r="V363" s="8">
        <v>0</v>
      </c>
      <c r="W363" s="8">
        <v>0</v>
      </c>
      <c r="X363" s="8">
        <v>0</v>
      </c>
      <c r="Y363" s="8">
        <v>0</v>
      </c>
      <c r="Z363" s="8">
        <v>0</v>
      </c>
      <c r="AA363" s="8">
        <f t="shared" si="0"/>
        <v>1</v>
      </c>
      <c r="AB363" s="8">
        <f t="shared" si="1"/>
        <v>0</v>
      </c>
      <c r="AC363" s="8">
        <f t="shared" si="2"/>
        <v>0</v>
      </c>
      <c r="AD363" s="8">
        <f t="shared" si="3"/>
        <v>0</v>
      </c>
    </row>
    <row r="364" spans="1:30" ht="16">
      <c r="A364" s="16">
        <v>233</v>
      </c>
      <c r="B364" s="16">
        <v>233</v>
      </c>
      <c r="C364" s="17" t="s">
        <v>1475</v>
      </c>
      <c r="D364" s="17" t="s">
        <v>1476</v>
      </c>
      <c r="E364" s="18" t="s">
        <v>1477</v>
      </c>
      <c r="F364" s="17" t="s">
        <v>1478</v>
      </c>
      <c r="G364" s="16">
        <v>5</v>
      </c>
      <c r="H364" s="16">
        <v>0</v>
      </c>
      <c r="I364" s="17" t="s">
        <v>1234</v>
      </c>
      <c r="J364" s="8">
        <v>0</v>
      </c>
      <c r="K364" s="8">
        <v>0</v>
      </c>
      <c r="L364" s="8">
        <v>0</v>
      </c>
      <c r="M364" s="8">
        <v>0</v>
      </c>
      <c r="N364" s="8">
        <v>0</v>
      </c>
      <c r="O364" s="8">
        <v>0</v>
      </c>
      <c r="P364" s="8">
        <v>0</v>
      </c>
      <c r="Q364" s="8">
        <v>0</v>
      </c>
      <c r="R364" s="8">
        <v>0</v>
      </c>
      <c r="S364" s="8">
        <v>0</v>
      </c>
      <c r="T364" s="8">
        <v>0</v>
      </c>
      <c r="U364" s="8">
        <v>0</v>
      </c>
      <c r="V364" s="8">
        <v>0</v>
      </c>
      <c r="W364" s="8">
        <v>0</v>
      </c>
      <c r="X364" s="8">
        <v>0</v>
      </c>
      <c r="Y364" s="8">
        <v>0</v>
      </c>
      <c r="Z364" s="8">
        <v>0</v>
      </c>
      <c r="AA364" s="8">
        <f t="shared" si="0"/>
        <v>0</v>
      </c>
      <c r="AB364" s="8">
        <f t="shared" si="1"/>
        <v>0</v>
      </c>
      <c r="AC364" s="8">
        <f t="shared" si="2"/>
        <v>0</v>
      </c>
      <c r="AD364" s="8">
        <f t="shared" si="3"/>
        <v>1</v>
      </c>
    </row>
    <row r="365" spans="1:30" ht="16">
      <c r="A365" s="16">
        <v>370</v>
      </c>
      <c r="B365" s="16">
        <v>370</v>
      </c>
      <c r="C365" s="17" t="s">
        <v>1479</v>
      </c>
      <c r="D365" s="17" t="s">
        <v>1480</v>
      </c>
      <c r="E365" s="18" t="s">
        <v>1481</v>
      </c>
      <c r="F365" s="17" t="s">
        <v>1482</v>
      </c>
      <c r="G365" s="16">
        <v>5</v>
      </c>
      <c r="H365" s="16">
        <v>5</v>
      </c>
      <c r="I365" s="17" t="s">
        <v>1234</v>
      </c>
      <c r="J365" s="8">
        <v>0</v>
      </c>
      <c r="K365" s="8">
        <v>0</v>
      </c>
      <c r="L365" s="8">
        <v>0</v>
      </c>
      <c r="M365" s="8">
        <v>0</v>
      </c>
      <c r="N365" s="8">
        <v>0</v>
      </c>
      <c r="O365" s="8">
        <v>0</v>
      </c>
      <c r="P365" s="8">
        <v>0</v>
      </c>
      <c r="Q365" s="8">
        <v>0</v>
      </c>
      <c r="R365" s="8">
        <v>0</v>
      </c>
      <c r="S365" s="8">
        <v>0</v>
      </c>
      <c r="T365" s="8">
        <v>0</v>
      </c>
      <c r="U365" s="8">
        <v>0</v>
      </c>
      <c r="V365" s="8">
        <v>0</v>
      </c>
      <c r="W365" s="8">
        <v>0</v>
      </c>
      <c r="X365" s="8">
        <v>0</v>
      </c>
      <c r="Y365" s="8">
        <v>0</v>
      </c>
      <c r="Z365" s="8">
        <v>0</v>
      </c>
      <c r="AA365" s="8">
        <f t="shared" si="0"/>
        <v>0</v>
      </c>
      <c r="AB365" s="8">
        <f t="shared" si="1"/>
        <v>0</v>
      </c>
      <c r="AC365" s="8">
        <f t="shared" si="2"/>
        <v>0</v>
      </c>
      <c r="AD365" s="8">
        <f t="shared" si="3"/>
        <v>1</v>
      </c>
    </row>
    <row r="366" spans="1:30" ht="16">
      <c r="A366" s="16">
        <v>725</v>
      </c>
      <c r="B366" s="16">
        <v>725</v>
      </c>
      <c r="C366" s="17" t="s">
        <v>1483</v>
      </c>
      <c r="D366" s="17" t="s">
        <v>1484</v>
      </c>
      <c r="E366" s="18" t="s">
        <v>1485</v>
      </c>
      <c r="F366" s="17" t="s">
        <v>1486</v>
      </c>
      <c r="G366" s="16">
        <v>1</v>
      </c>
      <c r="H366" s="16">
        <v>66</v>
      </c>
      <c r="I366" s="17" t="s">
        <v>1234</v>
      </c>
      <c r="J366" s="8">
        <v>0</v>
      </c>
      <c r="K366" s="8">
        <v>0</v>
      </c>
      <c r="L366" s="8">
        <v>1</v>
      </c>
      <c r="M366" s="8">
        <v>0</v>
      </c>
      <c r="N366" s="8">
        <v>0</v>
      </c>
      <c r="O366" s="8">
        <v>0</v>
      </c>
      <c r="P366" s="8">
        <v>0</v>
      </c>
      <c r="Q366" s="8">
        <v>0</v>
      </c>
      <c r="R366" s="8">
        <v>0</v>
      </c>
      <c r="S366" s="8">
        <v>0</v>
      </c>
      <c r="T366" s="8">
        <v>0</v>
      </c>
      <c r="U366" s="8">
        <v>0</v>
      </c>
      <c r="V366" s="8">
        <v>0</v>
      </c>
      <c r="W366" s="8">
        <v>1</v>
      </c>
      <c r="X366" s="8">
        <v>0</v>
      </c>
      <c r="Y366" s="8">
        <v>0</v>
      </c>
      <c r="Z366" s="8">
        <v>0</v>
      </c>
      <c r="AA366" s="8">
        <f t="shared" si="0"/>
        <v>1</v>
      </c>
      <c r="AB366" s="8">
        <f t="shared" si="1"/>
        <v>0</v>
      </c>
      <c r="AC366" s="8">
        <f t="shared" si="2"/>
        <v>1</v>
      </c>
      <c r="AD366" s="8">
        <f t="shared" si="3"/>
        <v>0</v>
      </c>
    </row>
    <row r="367" spans="1:30" ht="16">
      <c r="A367" s="16">
        <v>622</v>
      </c>
      <c r="B367" s="16">
        <v>622</v>
      </c>
      <c r="C367" s="17" t="s">
        <v>1487</v>
      </c>
      <c r="D367" s="17" t="s">
        <v>1488</v>
      </c>
      <c r="E367" s="18" t="s">
        <v>1489</v>
      </c>
      <c r="F367" s="17" t="s">
        <v>1490</v>
      </c>
      <c r="G367" s="16">
        <v>5</v>
      </c>
      <c r="H367" s="16">
        <v>1</v>
      </c>
      <c r="I367" s="17" t="s">
        <v>1234</v>
      </c>
      <c r="J367" s="8">
        <v>0</v>
      </c>
      <c r="K367" s="8">
        <v>0</v>
      </c>
      <c r="L367" s="8">
        <v>0</v>
      </c>
      <c r="M367" s="8">
        <v>0</v>
      </c>
      <c r="N367" s="8">
        <v>0</v>
      </c>
      <c r="O367" s="8">
        <v>0</v>
      </c>
      <c r="P367" s="8">
        <v>0</v>
      </c>
      <c r="Q367" s="8">
        <v>0</v>
      </c>
      <c r="R367" s="8">
        <v>0</v>
      </c>
      <c r="S367" s="8">
        <v>0</v>
      </c>
      <c r="T367" s="8">
        <v>0</v>
      </c>
      <c r="U367" s="8">
        <v>0</v>
      </c>
      <c r="V367" s="8">
        <v>0</v>
      </c>
      <c r="W367" s="8">
        <v>0</v>
      </c>
      <c r="X367" s="8">
        <v>0</v>
      </c>
      <c r="Y367" s="8">
        <v>0</v>
      </c>
      <c r="Z367" s="8">
        <v>0</v>
      </c>
      <c r="AA367" s="8">
        <f t="shared" si="0"/>
        <v>0</v>
      </c>
      <c r="AB367" s="8">
        <f t="shared" si="1"/>
        <v>0</v>
      </c>
      <c r="AC367" s="8">
        <f t="shared" si="2"/>
        <v>0</v>
      </c>
      <c r="AD367" s="8">
        <f t="shared" si="3"/>
        <v>1</v>
      </c>
    </row>
    <row r="368" spans="1:30" ht="16">
      <c r="A368" s="16">
        <v>181</v>
      </c>
      <c r="B368" s="16">
        <v>181</v>
      </c>
      <c r="C368" s="17" t="s">
        <v>1491</v>
      </c>
      <c r="D368" s="17" t="s">
        <v>1492</v>
      </c>
      <c r="E368" s="18" t="s">
        <v>1493</v>
      </c>
      <c r="F368" s="17" t="s">
        <v>1494</v>
      </c>
      <c r="G368" s="16">
        <v>5</v>
      </c>
      <c r="H368" s="16">
        <v>2</v>
      </c>
      <c r="I368" s="17" t="s">
        <v>1234</v>
      </c>
      <c r="J368" s="8">
        <v>0</v>
      </c>
      <c r="K368" s="8">
        <v>0</v>
      </c>
      <c r="L368" s="8">
        <v>0</v>
      </c>
      <c r="M368" s="8">
        <v>0</v>
      </c>
      <c r="N368" s="8">
        <v>0</v>
      </c>
      <c r="O368" s="8">
        <v>0</v>
      </c>
      <c r="P368" s="8">
        <v>0</v>
      </c>
      <c r="Q368" s="8">
        <v>0</v>
      </c>
      <c r="R368" s="8">
        <v>0</v>
      </c>
      <c r="S368" s="8">
        <v>0</v>
      </c>
      <c r="T368" s="8">
        <v>0</v>
      </c>
      <c r="U368" s="8">
        <v>0</v>
      </c>
      <c r="V368" s="8">
        <v>0</v>
      </c>
      <c r="W368" s="8">
        <v>0</v>
      </c>
      <c r="X368" s="8">
        <v>0</v>
      </c>
      <c r="Y368" s="8">
        <v>0</v>
      </c>
      <c r="Z368" s="8">
        <v>0</v>
      </c>
      <c r="AA368" s="8">
        <f t="shared" si="0"/>
        <v>0</v>
      </c>
      <c r="AB368" s="8">
        <f t="shared" si="1"/>
        <v>0</v>
      </c>
      <c r="AC368" s="8">
        <f t="shared" si="2"/>
        <v>0</v>
      </c>
      <c r="AD368" s="8">
        <f t="shared" si="3"/>
        <v>1</v>
      </c>
    </row>
    <row r="369" spans="1:30" ht="16">
      <c r="A369" s="16">
        <v>537</v>
      </c>
      <c r="B369" s="16">
        <v>537</v>
      </c>
      <c r="C369" s="17" t="s">
        <v>1495</v>
      </c>
      <c r="D369" s="17" t="s">
        <v>1496</v>
      </c>
      <c r="E369" s="18" t="s">
        <v>1497</v>
      </c>
      <c r="F369" s="17" t="s">
        <v>1498</v>
      </c>
      <c r="G369" s="16">
        <v>4</v>
      </c>
      <c r="H369" s="16">
        <v>7</v>
      </c>
      <c r="I369" s="17" t="s">
        <v>1234</v>
      </c>
      <c r="J369" s="8">
        <v>0</v>
      </c>
      <c r="K369" s="8">
        <v>0</v>
      </c>
      <c r="L369" s="8">
        <v>0</v>
      </c>
      <c r="M369" s="8">
        <v>0</v>
      </c>
      <c r="N369" s="8">
        <v>0</v>
      </c>
      <c r="O369" s="8">
        <v>0</v>
      </c>
      <c r="P369" s="8">
        <v>0</v>
      </c>
      <c r="Q369" s="8">
        <v>0</v>
      </c>
      <c r="R369" s="8">
        <v>0</v>
      </c>
      <c r="S369" s="8">
        <v>0</v>
      </c>
      <c r="T369" s="8">
        <v>0</v>
      </c>
      <c r="U369" s="8">
        <v>0</v>
      </c>
      <c r="V369" s="8">
        <v>0</v>
      </c>
      <c r="W369" s="8">
        <v>0</v>
      </c>
      <c r="X369" s="8">
        <v>0</v>
      </c>
      <c r="Y369" s="8">
        <v>1</v>
      </c>
      <c r="Z369" s="8">
        <v>0</v>
      </c>
      <c r="AA369" s="8">
        <f t="shared" si="0"/>
        <v>0</v>
      </c>
      <c r="AB369" s="8">
        <f t="shared" si="1"/>
        <v>0</v>
      </c>
      <c r="AC369" s="8">
        <f t="shared" si="2"/>
        <v>1</v>
      </c>
      <c r="AD369" s="8">
        <f t="shared" si="3"/>
        <v>0</v>
      </c>
    </row>
    <row r="370" spans="1:30" ht="16">
      <c r="A370" s="16">
        <v>535</v>
      </c>
      <c r="B370" s="16">
        <v>535</v>
      </c>
      <c r="C370" s="17" t="s">
        <v>1499</v>
      </c>
      <c r="D370" s="17" t="s">
        <v>1500</v>
      </c>
      <c r="E370" s="18" t="s">
        <v>1501</v>
      </c>
      <c r="F370" s="17" t="s">
        <v>1502</v>
      </c>
      <c r="G370" s="16">
        <v>2</v>
      </c>
      <c r="H370" s="16">
        <v>60</v>
      </c>
      <c r="I370" s="17" t="s">
        <v>1234</v>
      </c>
      <c r="J370" s="8">
        <v>0</v>
      </c>
      <c r="K370" s="8">
        <v>0</v>
      </c>
      <c r="L370" s="8">
        <v>0</v>
      </c>
      <c r="M370" s="8">
        <v>1</v>
      </c>
      <c r="N370" s="8">
        <v>0</v>
      </c>
      <c r="O370" s="8">
        <v>0</v>
      </c>
      <c r="P370" s="8">
        <v>1</v>
      </c>
      <c r="Q370" s="8">
        <v>0</v>
      </c>
      <c r="R370" s="8">
        <v>0</v>
      </c>
      <c r="S370" s="8">
        <v>0</v>
      </c>
      <c r="T370" s="8">
        <v>0</v>
      </c>
      <c r="U370" s="8">
        <v>0</v>
      </c>
      <c r="V370" s="8">
        <v>0</v>
      </c>
      <c r="W370" s="8">
        <v>0</v>
      </c>
      <c r="X370" s="8">
        <v>0</v>
      </c>
      <c r="Y370" s="8">
        <v>0</v>
      </c>
      <c r="Z370" s="8">
        <v>0</v>
      </c>
      <c r="AA370" s="8">
        <f t="shared" si="0"/>
        <v>1</v>
      </c>
      <c r="AB370" s="8">
        <f t="shared" si="1"/>
        <v>0</v>
      </c>
      <c r="AC370" s="8">
        <f t="shared" si="2"/>
        <v>0</v>
      </c>
      <c r="AD370" s="8">
        <f t="shared" si="3"/>
        <v>0</v>
      </c>
    </row>
    <row r="371" spans="1:30" ht="16">
      <c r="A371" s="16">
        <v>722</v>
      </c>
      <c r="B371" s="16">
        <v>722</v>
      </c>
      <c r="C371" s="17" t="s">
        <v>1503</v>
      </c>
      <c r="D371" s="17" t="s">
        <v>1504</v>
      </c>
      <c r="E371" s="18" t="s">
        <v>1505</v>
      </c>
      <c r="F371" s="17" t="s">
        <v>1506</v>
      </c>
      <c r="G371" s="16">
        <v>5</v>
      </c>
      <c r="H371" s="16">
        <v>1</v>
      </c>
      <c r="I371" s="17" t="s">
        <v>1234</v>
      </c>
      <c r="J371" s="8">
        <v>0</v>
      </c>
      <c r="K371" s="8">
        <v>0</v>
      </c>
      <c r="L371" s="8">
        <v>0</v>
      </c>
      <c r="M371" s="8">
        <v>0</v>
      </c>
      <c r="N371" s="8">
        <v>0</v>
      </c>
      <c r="O371" s="8">
        <v>0</v>
      </c>
      <c r="P371" s="8">
        <v>0</v>
      </c>
      <c r="Q371" s="8">
        <v>0</v>
      </c>
      <c r="R371" s="8">
        <v>0</v>
      </c>
      <c r="S371" s="8">
        <v>0</v>
      </c>
      <c r="T371" s="8">
        <v>0</v>
      </c>
      <c r="U371" s="8">
        <v>0</v>
      </c>
      <c r="V371" s="8">
        <v>0</v>
      </c>
      <c r="W371" s="8">
        <v>0</v>
      </c>
      <c r="X371" s="8">
        <v>0</v>
      </c>
      <c r="Y371" s="8">
        <v>0</v>
      </c>
      <c r="Z371" s="8">
        <v>0</v>
      </c>
      <c r="AA371" s="8">
        <f t="shared" si="0"/>
        <v>0</v>
      </c>
      <c r="AB371" s="8">
        <f t="shared" si="1"/>
        <v>0</v>
      </c>
      <c r="AC371" s="8">
        <f t="shared" si="2"/>
        <v>0</v>
      </c>
      <c r="AD371" s="8">
        <f t="shared" si="3"/>
        <v>1</v>
      </c>
    </row>
    <row r="372" spans="1:30" ht="16">
      <c r="A372" s="16">
        <v>463</v>
      </c>
      <c r="B372" s="16">
        <v>463</v>
      </c>
      <c r="C372" s="17" t="s">
        <v>1507</v>
      </c>
      <c r="D372" s="17" t="s">
        <v>1508</v>
      </c>
      <c r="E372" s="18" t="s">
        <v>1509</v>
      </c>
      <c r="F372" s="17" t="s">
        <v>1510</v>
      </c>
      <c r="G372" s="16">
        <v>3</v>
      </c>
      <c r="H372" s="16">
        <v>0</v>
      </c>
      <c r="I372" s="17" t="s">
        <v>1234</v>
      </c>
      <c r="J372" s="8">
        <v>0</v>
      </c>
      <c r="K372" s="8">
        <v>0</v>
      </c>
      <c r="L372" s="8">
        <v>0</v>
      </c>
      <c r="M372" s="8">
        <v>1</v>
      </c>
      <c r="N372" s="8">
        <v>0</v>
      </c>
      <c r="O372" s="8">
        <v>0</v>
      </c>
      <c r="P372" s="8">
        <v>0</v>
      </c>
      <c r="Q372" s="8">
        <v>0</v>
      </c>
      <c r="R372" s="8">
        <v>0</v>
      </c>
      <c r="S372" s="8">
        <v>1</v>
      </c>
      <c r="T372" s="8">
        <v>0</v>
      </c>
      <c r="U372" s="8">
        <v>0</v>
      </c>
      <c r="V372" s="8">
        <v>0</v>
      </c>
      <c r="W372" s="8">
        <v>0</v>
      </c>
      <c r="X372" s="8">
        <v>0</v>
      </c>
      <c r="Y372" s="8">
        <v>0</v>
      </c>
      <c r="Z372" s="8">
        <v>0</v>
      </c>
      <c r="AA372" s="8">
        <f t="shared" si="0"/>
        <v>1</v>
      </c>
      <c r="AB372" s="8">
        <f t="shared" si="1"/>
        <v>1</v>
      </c>
      <c r="AC372" s="8">
        <f t="shared" si="2"/>
        <v>0</v>
      </c>
      <c r="AD372" s="8">
        <f t="shared" si="3"/>
        <v>0</v>
      </c>
    </row>
    <row r="373" spans="1:30" ht="16">
      <c r="A373" s="16">
        <v>604</v>
      </c>
      <c r="B373" s="16">
        <v>604</v>
      </c>
      <c r="C373" s="17" t="s">
        <v>1511</v>
      </c>
      <c r="D373" s="17" t="s">
        <v>1512</v>
      </c>
      <c r="E373" s="18" t="s">
        <v>1513</v>
      </c>
      <c r="F373" s="17" t="s">
        <v>1514</v>
      </c>
      <c r="G373" s="16">
        <v>5</v>
      </c>
      <c r="H373" s="16">
        <v>0</v>
      </c>
      <c r="I373" s="17" t="s">
        <v>1234</v>
      </c>
      <c r="J373" s="8">
        <v>0</v>
      </c>
      <c r="K373" s="8">
        <v>0</v>
      </c>
      <c r="L373" s="8">
        <v>0</v>
      </c>
      <c r="M373" s="8">
        <v>0</v>
      </c>
      <c r="N373" s="8">
        <v>0</v>
      </c>
      <c r="O373" s="8">
        <v>0</v>
      </c>
      <c r="P373" s="8">
        <v>0</v>
      </c>
      <c r="Q373" s="8">
        <v>0</v>
      </c>
      <c r="R373" s="8">
        <v>0</v>
      </c>
      <c r="S373" s="8">
        <v>0</v>
      </c>
      <c r="T373" s="8">
        <v>0</v>
      </c>
      <c r="U373" s="8">
        <v>0</v>
      </c>
      <c r="V373" s="8">
        <v>0</v>
      </c>
      <c r="W373" s="8">
        <v>0</v>
      </c>
      <c r="X373" s="8">
        <v>0</v>
      </c>
      <c r="Y373" s="8">
        <v>0</v>
      </c>
      <c r="Z373" s="8">
        <v>0</v>
      </c>
      <c r="AA373" s="8">
        <f t="shared" si="0"/>
        <v>0</v>
      </c>
      <c r="AB373" s="8">
        <f t="shared" si="1"/>
        <v>0</v>
      </c>
      <c r="AC373" s="8">
        <f t="shared" si="2"/>
        <v>0</v>
      </c>
      <c r="AD373" s="8">
        <f t="shared" si="3"/>
        <v>1</v>
      </c>
    </row>
    <row r="374" spans="1:30" ht="16">
      <c r="A374" s="16">
        <v>429</v>
      </c>
      <c r="B374" s="16">
        <v>429</v>
      </c>
      <c r="C374" s="17" t="s">
        <v>1515</v>
      </c>
      <c r="D374" s="17" t="s">
        <v>1516</v>
      </c>
      <c r="E374" s="18" t="s">
        <v>1517</v>
      </c>
      <c r="F374" s="17" t="s">
        <v>1518</v>
      </c>
      <c r="G374" s="16">
        <v>4</v>
      </c>
      <c r="H374" s="16">
        <v>126</v>
      </c>
      <c r="I374" s="17" t="s">
        <v>1234</v>
      </c>
      <c r="J374" s="8">
        <v>0</v>
      </c>
      <c r="K374" s="8">
        <v>1</v>
      </c>
      <c r="L374" s="8">
        <v>0</v>
      </c>
      <c r="M374" s="8">
        <v>0</v>
      </c>
      <c r="N374" s="8">
        <v>0</v>
      </c>
      <c r="O374" s="8">
        <v>0</v>
      </c>
      <c r="P374" s="8">
        <v>0</v>
      </c>
      <c r="Q374" s="8">
        <v>0</v>
      </c>
      <c r="R374" s="8">
        <v>0</v>
      </c>
      <c r="S374" s="8">
        <v>1</v>
      </c>
      <c r="T374" s="8">
        <v>0</v>
      </c>
      <c r="U374" s="8">
        <v>0</v>
      </c>
      <c r="V374" s="8">
        <v>0</v>
      </c>
      <c r="W374" s="8">
        <v>0</v>
      </c>
      <c r="X374" s="8">
        <v>0</v>
      </c>
      <c r="Y374" s="8">
        <v>0</v>
      </c>
      <c r="Z374" s="8">
        <v>0</v>
      </c>
      <c r="AA374" s="8">
        <f t="shared" si="0"/>
        <v>1</v>
      </c>
      <c r="AB374" s="8">
        <f t="shared" si="1"/>
        <v>1</v>
      </c>
      <c r="AC374" s="8">
        <f t="shared" si="2"/>
        <v>0</v>
      </c>
      <c r="AD374" s="8">
        <f t="shared" si="3"/>
        <v>0</v>
      </c>
    </row>
    <row r="375" spans="1:30" ht="16">
      <c r="A375" s="16">
        <v>310</v>
      </c>
      <c r="B375" s="16">
        <v>310</v>
      </c>
      <c r="C375" s="17" t="s">
        <v>1519</v>
      </c>
      <c r="D375" s="17" t="s">
        <v>1520</v>
      </c>
      <c r="E375" s="18" t="s">
        <v>1521</v>
      </c>
      <c r="F375" s="17" t="s">
        <v>1522</v>
      </c>
      <c r="G375" s="16">
        <v>4</v>
      </c>
      <c r="H375" s="16">
        <v>41</v>
      </c>
      <c r="I375" s="17" t="s">
        <v>1234</v>
      </c>
      <c r="J375" s="8">
        <v>0</v>
      </c>
      <c r="K375" s="8">
        <v>0</v>
      </c>
      <c r="L375" s="8">
        <v>0</v>
      </c>
      <c r="M375" s="8">
        <v>0</v>
      </c>
      <c r="N375" s="8">
        <v>0</v>
      </c>
      <c r="O375" s="8">
        <v>0</v>
      </c>
      <c r="P375" s="8">
        <v>0</v>
      </c>
      <c r="Q375" s="8">
        <v>0</v>
      </c>
      <c r="R375" s="8">
        <v>0</v>
      </c>
      <c r="S375" s="8">
        <v>0</v>
      </c>
      <c r="T375" s="8">
        <v>0</v>
      </c>
      <c r="U375" s="8">
        <v>0</v>
      </c>
      <c r="V375" s="8">
        <v>0</v>
      </c>
      <c r="W375" s="8">
        <v>0</v>
      </c>
      <c r="X375" s="8">
        <v>0</v>
      </c>
      <c r="Y375" s="8">
        <v>1</v>
      </c>
      <c r="Z375" s="8">
        <v>0</v>
      </c>
      <c r="AA375" s="8">
        <f t="shared" si="0"/>
        <v>0</v>
      </c>
      <c r="AB375" s="8">
        <f t="shared" si="1"/>
        <v>0</v>
      </c>
      <c r="AC375" s="8">
        <f t="shared" si="2"/>
        <v>1</v>
      </c>
      <c r="AD375" s="8">
        <f t="shared" si="3"/>
        <v>0</v>
      </c>
    </row>
    <row r="376" spans="1:30" ht="16">
      <c r="A376" s="16">
        <v>402</v>
      </c>
      <c r="B376" s="16">
        <v>402</v>
      </c>
      <c r="C376" s="17" t="s">
        <v>1523</v>
      </c>
      <c r="D376" s="17" t="s">
        <v>1524</v>
      </c>
      <c r="E376" s="18" t="s">
        <v>1525</v>
      </c>
      <c r="F376" s="17" t="s">
        <v>1526</v>
      </c>
      <c r="G376" s="16">
        <v>4</v>
      </c>
      <c r="H376" s="16">
        <v>1</v>
      </c>
      <c r="I376" s="17" t="s">
        <v>1234</v>
      </c>
      <c r="J376" s="8">
        <v>0</v>
      </c>
      <c r="K376" s="8">
        <v>0</v>
      </c>
      <c r="L376" s="8">
        <v>0</v>
      </c>
      <c r="M376" s="8">
        <v>0</v>
      </c>
      <c r="N376" s="8">
        <v>0</v>
      </c>
      <c r="O376" s="8">
        <v>0</v>
      </c>
      <c r="P376" s="8">
        <v>0</v>
      </c>
      <c r="Q376" s="8">
        <v>0</v>
      </c>
      <c r="R376" s="8">
        <v>0</v>
      </c>
      <c r="S376" s="8">
        <v>0</v>
      </c>
      <c r="T376" s="8">
        <v>0</v>
      </c>
      <c r="U376" s="8">
        <v>0</v>
      </c>
      <c r="V376" s="8">
        <v>0</v>
      </c>
      <c r="W376" s="8">
        <v>0</v>
      </c>
      <c r="X376" s="8">
        <v>0</v>
      </c>
      <c r="Y376" s="8">
        <v>1</v>
      </c>
      <c r="Z376" s="8">
        <v>0</v>
      </c>
      <c r="AA376" s="8">
        <f t="shared" si="0"/>
        <v>0</v>
      </c>
      <c r="AB376" s="8">
        <f t="shared" si="1"/>
        <v>0</v>
      </c>
      <c r="AC376" s="8">
        <f t="shared" si="2"/>
        <v>1</v>
      </c>
      <c r="AD376" s="8">
        <f t="shared" si="3"/>
        <v>0</v>
      </c>
    </row>
    <row r="377" spans="1:30" ht="16">
      <c r="A377" s="16">
        <v>117</v>
      </c>
      <c r="B377" s="16">
        <v>117</v>
      </c>
      <c r="C377" s="17" t="s">
        <v>1527</v>
      </c>
      <c r="D377" s="17" t="s">
        <v>1528</v>
      </c>
      <c r="E377" s="18" t="s">
        <v>1529</v>
      </c>
      <c r="F377" s="17" t="s">
        <v>1530</v>
      </c>
      <c r="G377" s="16">
        <v>4</v>
      </c>
      <c r="H377" s="16">
        <v>1</v>
      </c>
      <c r="I377" s="17" t="s">
        <v>1234</v>
      </c>
      <c r="J377" s="8">
        <v>0</v>
      </c>
      <c r="K377" s="8">
        <v>0</v>
      </c>
      <c r="L377" s="8">
        <v>0</v>
      </c>
      <c r="M377" s="8">
        <v>0</v>
      </c>
      <c r="N377" s="8">
        <v>0</v>
      </c>
      <c r="O377" s="8">
        <v>0</v>
      </c>
      <c r="P377" s="8">
        <v>0</v>
      </c>
      <c r="Q377" s="8">
        <v>0</v>
      </c>
      <c r="R377" s="8">
        <v>0</v>
      </c>
      <c r="S377" s="8">
        <v>0</v>
      </c>
      <c r="T377" s="8">
        <v>0</v>
      </c>
      <c r="U377" s="8">
        <v>0</v>
      </c>
      <c r="V377" s="8">
        <v>0</v>
      </c>
      <c r="W377" s="8">
        <v>0</v>
      </c>
      <c r="X377" s="8">
        <v>0</v>
      </c>
      <c r="Y377" s="8">
        <v>0</v>
      </c>
      <c r="Z377" s="8">
        <v>0</v>
      </c>
      <c r="AA377" s="8">
        <f t="shared" si="0"/>
        <v>0</v>
      </c>
      <c r="AB377" s="8">
        <f t="shared" si="1"/>
        <v>0</v>
      </c>
      <c r="AC377" s="8">
        <f t="shared" si="2"/>
        <v>0</v>
      </c>
      <c r="AD377" s="8">
        <f t="shared" si="3"/>
        <v>1</v>
      </c>
    </row>
    <row r="378" spans="1:30" ht="16">
      <c r="A378" s="16">
        <v>403</v>
      </c>
      <c r="B378" s="16">
        <v>403</v>
      </c>
      <c r="C378" s="17" t="s">
        <v>1531</v>
      </c>
      <c r="D378" s="17" t="s">
        <v>1532</v>
      </c>
      <c r="E378" s="18" t="s">
        <v>1533</v>
      </c>
      <c r="F378" s="17" t="s">
        <v>1534</v>
      </c>
      <c r="G378" s="16">
        <v>5</v>
      </c>
      <c r="H378" s="16">
        <v>0</v>
      </c>
      <c r="I378" s="17" t="s">
        <v>1234</v>
      </c>
      <c r="J378" s="8">
        <v>0</v>
      </c>
      <c r="K378" s="8">
        <v>0</v>
      </c>
      <c r="L378" s="8">
        <v>0</v>
      </c>
      <c r="M378" s="8">
        <v>0</v>
      </c>
      <c r="N378" s="8">
        <v>0</v>
      </c>
      <c r="O378" s="8">
        <v>0</v>
      </c>
      <c r="P378" s="8">
        <v>0</v>
      </c>
      <c r="Q378" s="8">
        <v>0</v>
      </c>
      <c r="R378" s="8">
        <v>0</v>
      </c>
      <c r="S378" s="8">
        <v>0</v>
      </c>
      <c r="T378" s="8">
        <v>0</v>
      </c>
      <c r="U378" s="8">
        <v>0</v>
      </c>
      <c r="V378" s="8">
        <v>0</v>
      </c>
      <c r="W378" s="8">
        <v>0</v>
      </c>
      <c r="X378" s="8">
        <v>0</v>
      </c>
      <c r="Y378" s="8">
        <v>0</v>
      </c>
      <c r="Z378" s="8">
        <v>0</v>
      </c>
      <c r="AA378" s="8">
        <f t="shared" si="0"/>
        <v>0</v>
      </c>
      <c r="AB378" s="8">
        <f t="shared" si="1"/>
        <v>0</v>
      </c>
      <c r="AC378" s="8">
        <f t="shared" si="2"/>
        <v>0</v>
      </c>
      <c r="AD378" s="8">
        <f t="shared" si="3"/>
        <v>1</v>
      </c>
    </row>
    <row r="379" spans="1:30" ht="16">
      <c r="A379" s="16">
        <v>482</v>
      </c>
      <c r="B379" s="16">
        <v>482</v>
      </c>
      <c r="C379" s="17" t="s">
        <v>1535</v>
      </c>
      <c r="D379" s="17" t="s">
        <v>1536</v>
      </c>
      <c r="E379" s="18" t="s">
        <v>1537</v>
      </c>
      <c r="F379" s="17" t="s">
        <v>1538</v>
      </c>
      <c r="G379" s="16">
        <v>5</v>
      </c>
      <c r="H379" s="16">
        <v>0</v>
      </c>
      <c r="I379" s="17" t="s">
        <v>1234</v>
      </c>
      <c r="J379" s="8">
        <v>0</v>
      </c>
      <c r="K379" s="8">
        <v>0</v>
      </c>
      <c r="L379" s="8">
        <v>0</v>
      </c>
      <c r="M379" s="8">
        <v>0</v>
      </c>
      <c r="N379" s="8">
        <v>0</v>
      </c>
      <c r="O379" s="8">
        <v>0</v>
      </c>
      <c r="P379" s="8">
        <v>1</v>
      </c>
      <c r="Q379" s="8">
        <v>0</v>
      </c>
      <c r="R379" s="8">
        <v>0</v>
      </c>
      <c r="S379" s="8">
        <v>0</v>
      </c>
      <c r="T379" s="8">
        <v>0</v>
      </c>
      <c r="U379" s="8">
        <v>0</v>
      </c>
      <c r="V379" s="8">
        <v>0</v>
      </c>
      <c r="W379" s="8">
        <v>0</v>
      </c>
      <c r="X379" s="8">
        <v>0</v>
      </c>
      <c r="Y379" s="8">
        <v>0</v>
      </c>
      <c r="Z379" s="8">
        <v>0</v>
      </c>
      <c r="AA379" s="8">
        <f t="shared" si="0"/>
        <v>1</v>
      </c>
      <c r="AB379" s="8">
        <f t="shared" si="1"/>
        <v>0</v>
      </c>
      <c r="AC379" s="8">
        <f t="shared" si="2"/>
        <v>0</v>
      </c>
      <c r="AD379" s="8">
        <f t="shared" si="3"/>
        <v>0</v>
      </c>
    </row>
    <row r="380" spans="1:30" ht="16">
      <c r="A380" s="16">
        <v>59</v>
      </c>
      <c r="B380" s="16">
        <v>59</v>
      </c>
      <c r="C380" s="17" t="s">
        <v>1539</v>
      </c>
      <c r="D380" s="17" t="s">
        <v>1540</v>
      </c>
      <c r="E380" s="18" t="s">
        <v>1541</v>
      </c>
      <c r="F380" s="17" t="s">
        <v>1542</v>
      </c>
      <c r="G380" s="16">
        <v>4</v>
      </c>
      <c r="H380" s="16">
        <v>0</v>
      </c>
      <c r="I380" s="17" t="s">
        <v>1234</v>
      </c>
      <c r="J380" s="8">
        <v>0</v>
      </c>
      <c r="K380" s="8">
        <v>0</v>
      </c>
      <c r="L380" s="8">
        <v>0</v>
      </c>
      <c r="M380" s="8">
        <v>0</v>
      </c>
      <c r="N380" s="8">
        <v>0</v>
      </c>
      <c r="O380" s="8">
        <v>0</v>
      </c>
      <c r="P380" s="8">
        <v>0</v>
      </c>
      <c r="Q380" s="8">
        <v>0</v>
      </c>
      <c r="R380" s="8">
        <v>0</v>
      </c>
      <c r="S380" s="8">
        <v>0</v>
      </c>
      <c r="T380" s="8">
        <v>0</v>
      </c>
      <c r="U380" s="8">
        <v>0</v>
      </c>
      <c r="V380" s="8">
        <v>0</v>
      </c>
      <c r="W380" s="8">
        <v>0</v>
      </c>
      <c r="X380" s="8">
        <v>0</v>
      </c>
      <c r="Y380" s="8">
        <v>1</v>
      </c>
      <c r="Z380" s="8">
        <v>0</v>
      </c>
      <c r="AA380" s="8">
        <f t="shared" si="0"/>
        <v>0</v>
      </c>
      <c r="AB380" s="8">
        <f t="shared" si="1"/>
        <v>0</v>
      </c>
      <c r="AC380" s="8">
        <f t="shared" si="2"/>
        <v>1</v>
      </c>
      <c r="AD380" s="8">
        <f t="shared" si="3"/>
        <v>0</v>
      </c>
    </row>
    <row r="381" spans="1:30" ht="16">
      <c r="A381" s="16">
        <v>3</v>
      </c>
      <c r="B381" s="16">
        <v>3</v>
      </c>
      <c r="C381" s="17" t="s">
        <v>1543</v>
      </c>
      <c r="D381" s="17" t="s">
        <v>1544</v>
      </c>
      <c r="E381" s="18" t="s">
        <v>1545</v>
      </c>
      <c r="F381" s="17" t="s">
        <v>1546</v>
      </c>
      <c r="G381" s="16">
        <v>4</v>
      </c>
      <c r="H381" s="16">
        <v>21</v>
      </c>
      <c r="I381" s="17" t="s">
        <v>1234</v>
      </c>
      <c r="J381" s="8">
        <v>0</v>
      </c>
      <c r="K381" s="8">
        <v>0</v>
      </c>
      <c r="L381" s="8">
        <v>0</v>
      </c>
      <c r="M381" s="8">
        <v>0</v>
      </c>
      <c r="N381" s="8">
        <v>0</v>
      </c>
      <c r="O381" s="8">
        <v>0</v>
      </c>
      <c r="P381" s="8">
        <v>0</v>
      </c>
      <c r="Q381" s="8">
        <v>0</v>
      </c>
      <c r="R381" s="8">
        <v>0</v>
      </c>
      <c r="S381" s="8">
        <v>0</v>
      </c>
      <c r="T381" s="8">
        <v>0</v>
      </c>
      <c r="U381" s="8">
        <v>0</v>
      </c>
      <c r="V381" s="8">
        <v>0</v>
      </c>
      <c r="W381" s="8">
        <v>0</v>
      </c>
      <c r="X381" s="8">
        <v>0</v>
      </c>
      <c r="Y381" s="8">
        <v>0</v>
      </c>
      <c r="Z381" s="8">
        <v>0</v>
      </c>
      <c r="AA381" s="8">
        <f t="shared" si="0"/>
        <v>0</v>
      </c>
      <c r="AB381" s="8">
        <f t="shared" si="1"/>
        <v>0</v>
      </c>
      <c r="AC381" s="8">
        <f t="shared" si="2"/>
        <v>0</v>
      </c>
      <c r="AD381" s="8">
        <f t="shared" si="3"/>
        <v>1</v>
      </c>
    </row>
    <row r="382" spans="1:30" ht="16">
      <c r="A382" s="16">
        <v>120</v>
      </c>
      <c r="B382" s="16">
        <v>120</v>
      </c>
      <c r="C382" s="17" t="s">
        <v>1547</v>
      </c>
      <c r="D382" s="17" t="s">
        <v>1548</v>
      </c>
      <c r="E382" s="18" t="s">
        <v>1549</v>
      </c>
      <c r="F382" s="17" t="s">
        <v>1550</v>
      </c>
      <c r="G382" s="16">
        <v>4</v>
      </c>
      <c r="H382" s="16">
        <v>0</v>
      </c>
      <c r="I382" s="17" t="s">
        <v>1234</v>
      </c>
      <c r="J382" s="8">
        <v>0</v>
      </c>
      <c r="K382" s="8">
        <v>0</v>
      </c>
      <c r="L382" s="8">
        <v>0</v>
      </c>
      <c r="M382" s="8">
        <v>0</v>
      </c>
      <c r="N382" s="8">
        <v>0</v>
      </c>
      <c r="O382" s="8">
        <v>0</v>
      </c>
      <c r="P382" s="8">
        <v>0</v>
      </c>
      <c r="Q382" s="8">
        <v>0</v>
      </c>
      <c r="R382" s="8">
        <v>0</v>
      </c>
      <c r="S382" s="8">
        <v>0</v>
      </c>
      <c r="T382" s="8">
        <v>0</v>
      </c>
      <c r="U382" s="8">
        <v>0</v>
      </c>
      <c r="V382" s="8">
        <v>0</v>
      </c>
      <c r="W382" s="8">
        <v>0</v>
      </c>
      <c r="X382" s="8">
        <v>0</v>
      </c>
      <c r="Y382" s="8">
        <v>1</v>
      </c>
      <c r="Z382" s="8">
        <v>0</v>
      </c>
      <c r="AA382" s="8">
        <f t="shared" si="0"/>
        <v>0</v>
      </c>
      <c r="AB382" s="8">
        <f t="shared" si="1"/>
        <v>0</v>
      </c>
      <c r="AC382" s="8">
        <f t="shared" si="2"/>
        <v>1</v>
      </c>
      <c r="AD382" s="8">
        <f t="shared" si="3"/>
        <v>0</v>
      </c>
    </row>
    <row r="383" spans="1:30" ht="16">
      <c r="A383" s="16">
        <v>16</v>
      </c>
      <c r="B383" s="16">
        <v>16</v>
      </c>
      <c r="C383" s="17" t="s">
        <v>1551</v>
      </c>
      <c r="D383" s="17" t="s">
        <v>1552</v>
      </c>
      <c r="E383" s="18" t="s">
        <v>1553</v>
      </c>
      <c r="F383" s="17" t="s">
        <v>1554</v>
      </c>
      <c r="G383" s="16">
        <v>5</v>
      </c>
      <c r="H383" s="16">
        <v>5</v>
      </c>
      <c r="I383" s="17" t="s">
        <v>1234</v>
      </c>
      <c r="J383" s="8">
        <v>0</v>
      </c>
      <c r="K383" s="8">
        <v>0</v>
      </c>
      <c r="L383" s="8">
        <v>0</v>
      </c>
      <c r="M383" s="8">
        <v>0</v>
      </c>
      <c r="N383" s="8">
        <v>0</v>
      </c>
      <c r="O383" s="8">
        <v>0</v>
      </c>
      <c r="P383" s="8">
        <v>0</v>
      </c>
      <c r="Q383" s="8">
        <v>0</v>
      </c>
      <c r="R383" s="8">
        <v>0</v>
      </c>
      <c r="S383" s="8">
        <v>0</v>
      </c>
      <c r="T383" s="8">
        <v>0</v>
      </c>
      <c r="U383" s="8">
        <v>0</v>
      </c>
      <c r="V383" s="8">
        <v>0</v>
      </c>
      <c r="W383" s="8">
        <v>0</v>
      </c>
      <c r="X383" s="8">
        <v>0</v>
      </c>
      <c r="Y383" s="8">
        <v>0</v>
      </c>
      <c r="Z383" s="8">
        <v>0</v>
      </c>
      <c r="AA383" s="8">
        <f t="shared" si="0"/>
        <v>0</v>
      </c>
      <c r="AB383" s="8">
        <f t="shared" si="1"/>
        <v>0</v>
      </c>
      <c r="AC383" s="8">
        <f t="shared" si="2"/>
        <v>0</v>
      </c>
      <c r="AD383" s="8">
        <f t="shared" si="3"/>
        <v>1</v>
      </c>
    </row>
    <row r="384" spans="1:30" ht="16">
      <c r="A384" s="16">
        <v>341</v>
      </c>
      <c r="B384" s="16">
        <v>341</v>
      </c>
      <c r="C384" s="17" t="s">
        <v>1555</v>
      </c>
      <c r="D384" s="17" t="s">
        <v>1556</v>
      </c>
      <c r="E384" s="18" t="s">
        <v>1557</v>
      </c>
      <c r="F384" s="17" t="s">
        <v>1558</v>
      </c>
      <c r="G384" s="16">
        <v>5</v>
      </c>
      <c r="H384" s="16">
        <v>0</v>
      </c>
      <c r="I384" s="17" t="s">
        <v>1234</v>
      </c>
      <c r="J384" s="8">
        <v>0</v>
      </c>
      <c r="K384" s="8">
        <v>0</v>
      </c>
      <c r="L384" s="8">
        <v>0</v>
      </c>
      <c r="M384" s="8">
        <v>0</v>
      </c>
      <c r="N384" s="8">
        <v>0</v>
      </c>
      <c r="O384" s="8">
        <v>0</v>
      </c>
      <c r="P384" s="8">
        <v>0</v>
      </c>
      <c r="Q384" s="8">
        <v>0</v>
      </c>
      <c r="R384" s="8">
        <v>0</v>
      </c>
      <c r="S384" s="8">
        <v>0</v>
      </c>
      <c r="T384" s="8">
        <v>0</v>
      </c>
      <c r="U384" s="8">
        <v>0</v>
      </c>
      <c r="V384" s="8">
        <v>0</v>
      </c>
      <c r="W384" s="8">
        <v>0</v>
      </c>
      <c r="X384" s="8">
        <v>0</v>
      </c>
      <c r="Y384" s="8">
        <v>0</v>
      </c>
      <c r="Z384" s="8">
        <v>0</v>
      </c>
      <c r="AA384" s="8">
        <f t="shared" si="0"/>
        <v>0</v>
      </c>
      <c r="AB384" s="8">
        <f t="shared" si="1"/>
        <v>0</v>
      </c>
      <c r="AC384" s="8">
        <f t="shared" si="2"/>
        <v>0</v>
      </c>
      <c r="AD384" s="8">
        <f t="shared" si="3"/>
        <v>1</v>
      </c>
    </row>
    <row r="385" spans="1:30" ht="16">
      <c r="A385" s="16">
        <v>372</v>
      </c>
      <c r="B385" s="16">
        <v>372</v>
      </c>
      <c r="C385" s="17" t="s">
        <v>1559</v>
      </c>
      <c r="D385" s="17" t="s">
        <v>1560</v>
      </c>
      <c r="E385" s="18" t="s">
        <v>1561</v>
      </c>
      <c r="F385" s="17" t="s">
        <v>1562</v>
      </c>
      <c r="G385" s="16">
        <v>5</v>
      </c>
      <c r="H385" s="16">
        <v>0</v>
      </c>
      <c r="I385" s="17" t="s">
        <v>1234</v>
      </c>
      <c r="J385" s="8">
        <v>0</v>
      </c>
      <c r="K385" s="8">
        <v>0</v>
      </c>
      <c r="L385" s="8">
        <v>0</v>
      </c>
      <c r="M385" s="8">
        <v>0</v>
      </c>
      <c r="N385" s="8">
        <v>0</v>
      </c>
      <c r="O385" s="8">
        <v>0</v>
      </c>
      <c r="P385" s="8">
        <v>0</v>
      </c>
      <c r="Q385" s="8">
        <v>0</v>
      </c>
      <c r="R385" s="8">
        <v>0</v>
      </c>
      <c r="S385" s="8">
        <v>0</v>
      </c>
      <c r="T385" s="8">
        <v>0</v>
      </c>
      <c r="U385" s="8">
        <v>0</v>
      </c>
      <c r="V385" s="8">
        <v>0</v>
      </c>
      <c r="W385" s="8">
        <v>0</v>
      </c>
      <c r="X385" s="8">
        <v>0</v>
      </c>
      <c r="Y385" s="8">
        <v>0</v>
      </c>
      <c r="Z385" s="8">
        <v>0</v>
      </c>
      <c r="AA385" s="8">
        <f t="shared" si="0"/>
        <v>0</v>
      </c>
      <c r="AB385" s="8">
        <f t="shared" si="1"/>
        <v>0</v>
      </c>
      <c r="AC385" s="8">
        <f t="shared" si="2"/>
        <v>0</v>
      </c>
      <c r="AD385" s="8">
        <f t="shared" si="3"/>
        <v>1</v>
      </c>
    </row>
    <row r="386" spans="1:30" ht="16">
      <c r="A386" s="16">
        <v>224</v>
      </c>
      <c r="B386" s="16">
        <v>224</v>
      </c>
      <c r="C386" s="17" t="s">
        <v>1563</v>
      </c>
      <c r="D386" s="17" t="s">
        <v>1564</v>
      </c>
      <c r="E386" s="18" t="s">
        <v>1565</v>
      </c>
      <c r="F386" s="17" t="s">
        <v>1566</v>
      </c>
      <c r="G386" s="16">
        <v>5</v>
      </c>
      <c r="H386" s="16">
        <v>0</v>
      </c>
      <c r="I386" s="17" t="s">
        <v>1234</v>
      </c>
      <c r="J386" s="8">
        <v>0</v>
      </c>
      <c r="K386" s="8">
        <v>0</v>
      </c>
      <c r="L386" s="8">
        <v>0</v>
      </c>
      <c r="M386" s="8">
        <v>0</v>
      </c>
      <c r="N386" s="8">
        <v>0</v>
      </c>
      <c r="O386" s="8">
        <v>0</v>
      </c>
      <c r="P386" s="8">
        <v>0</v>
      </c>
      <c r="Q386" s="8">
        <v>0</v>
      </c>
      <c r="R386" s="8">
        <v>0</v>
      </c>
      <c r="S386" s="8">
        <v>0</v>
      </c>
      <c r="T386" s="8">
        <v>0</v>
      </c>
      <c r="U386" s="8">
        <v>0</v>
      </c>
      <c r="V386" s="8">
        <v>0</v>
      </c>
      <c r="W386" s="8">
        <v>0</v>
      </c>
      <c r="X386" s="8">
        <v>0</v>
      </c>
      <c r="Y386" s="8">
        <v>0</v>
      </c>
      <c r="Z386" s="8">
        <v>0</v>
      </c>
      <c r="AA386" s="8">
        <f t="shared" si="0"/>
        <v>0</v>
      </c>
      <c r="AB386" s="8">
        <f t="shared" si="1"/>
        <v>0</v>
      </c>
      <c r="AC386" s="8">
        <f t="shared" si="2"/>
        <v>0</v>
      </c>
      <c r="AD386" s="8">
        <f t="shared" si="3"/>
        <v>1</v>
      </c>
    </row>
    <row r="387" spans="1:30" ht="16">
      <c r="A387" s="16">
        <v>607</v>
      </c>
      <c r="B387" s="16">
        <v>607</v>
      </c>
      <c r="C387" s="17" t="s">
        <v>1567</v>
      </c>
      <c r="D387" s="17" t="s">
        <v>1568</v>
      </c>
      <c r="E387" s="18" t="s">
        <v>1569</v>
      </c>
      <c r="F387" s="17" t="s">
        <v>1570</v>
      </c>
      <c r="G387" s="16">
        <v>5</v>
      </c>
      <c r="H387" s="16">
        <v>0</v>
      </c>
      <c r="I387" s="17" t="s">
        <v>1234</v>
      </c>
      <c r="J387" s="8">
        <v>0</v>
      </c>
      <c r="K387" s="8">
        <v>0</v>
      </c>
      <c r="L387" s="8">
        <v>0</v>
      </c>
      <c r="M387" s="8">
        <v>0</v>
      </c>
      <c r="N387" s="8">
        <v>0</v>
      </c>
      <c r="O387" s="8">
        <v>0</v>
      </c>
      <c r="P387" s="8">
        <v>0</v>
      </c>
      <c r="Q387" s="8">
        <v>0</v>
      </c>
      <c r="R387" s="8">
        <v>0</v>
      </c>
      <c r="S387" s="8">
        <v>0</v>
      </c>
      <c r="T387" s="8">
        <v>0</v>
      </c>
      <c r="U387" s="8">
        <v>0</v>
      </c>
      <c r="V387" s="8">
        <v>0</v>
      </c>
      <c r="W387" s="8">
        <v>0</v>
      </c>
      <c r="X387" s="8">
        <v>0</v>
      </c>
      <c r="Y387" s="8">
        <v>0</v>
      </c>
      <c r="Z387" s="8">
        <v>0</v>
      </c>
      <c r="AA387" s="8">
        <f t="shared" si="0"/>
        <v>0</v>
      </c>
      <c r="AB387" s="8">
        <f t="shared" si="1"/>
        <v>0</v>
      </c>
      <c r="AC387" s="8">
        <f t="shared" si="2"/>
        <v>0</v>
      </c>
      <c r="AD387" s="8">
        <f t="shared" si="3"/>
        <v>1</v>
      </c>
    </row>
    <row r="388" spans="1:30" ht="16">
      <c r="A388" s="16">
        <v>593</v>
      </c>
      <c r="B388" s="16">
        <v>593</v>
      </c>
      <c r="C388" s="17" t="s">
        <v>1571</v>
      </c>
      <c r="D388" s="17" t="s">
        <v>1572</v>
      </c>
      <c r="E388" s="18" t="s">
        <v>1573</v>
      </c>
      <c r="F388" s="17" t="s">
        <v>1574</v>
      </c>
      <c r="G388" s="16">
        <v>4</v>
      </c>
      <c r="H388" s="16">
        <v>0</v>
      </c>
      <c r="I388" s="17" t="s">
        <v>1234</v>
      </c>
      <c r="J388" s="8">
        <v>0</v>
      </c>
      <c r="K388" s="8">
        <v>0</v>
      </c>
      <c r="L388" s="8">
        <v>0</v>
      </c>
      <c r="M388" s="8">
        <v>0</v>
      </c>
      <c r="N388" s="8">
        <v>0</v>
      </c>
      <c r="O388" s="8">
        <v>0</v>
      </c>
      <c r="P388" s="8">
        <v>0</v>
      </c>
      <c r="Q388" s="8">
        <v>0</v>
      </c>
      <c r="R388" s="8">
        <v>1</v>
      </c>
      <c r="S388" s="8">
        <v>0</v>
      </c>
      <c r="T388" s="8">
        <v>0</v>
      </c>
      <c r="U388" s="8">
        <v>0</v>
      </c>
      <c r="V388" s="8">
        <v>0</v>
      </c>
      <c r="W388" s="8">
        <v>0</v>
      </c>
      <c r="X388" s="8">
        <v>0</v>
      </c>
      <c r="Y388" s="8">
        <v>1</v>
      </c>
      <c r="Z388" s="8">
        <v>0</v>
      </c>
      <c r="AA388" s="8">
        <f t="shared" si="0"/>
        <v>0</v>
      </c>
      <c r="AB388" s="8">
        <f t="shared" si="1"/>
        <v>1</v>
      </c>
      <c r="AC388" s="8">
        <f t="shared" si="2"/>
        <v>1</v>
      </c>
      <c r="AD388" s="8">
        <f t="shared" si="3"/>
        <v>0</v>
      </c>
    </row>
    <row r="389" spans="1:30" ht="16">
      <c r="A389" s="16">
        <v>56</v>
      </c>
      <c r="B389" s="16">
        <v>56</v>
      </c>
      <c r="C389" s="17" t="s">
        <v>1575</v>
      </c>
      <c r="D389" s="17" t="s">
        <v>1155</v>
      </c>
      <c r="E389" s="18" t="s">
        <v>1576</v>
      </c>
      <c r="F389" s="17" t="s">
        <v>1577</v>
      </c>
      <c r="G389" s="16">
        <v>5</v>
      </c>
      <c r="H389" s="16">
        <v>0</v>
      </c>
      <c r="I389" s="17" t="s">
        <v>1234</v>
      </c>
      <c r="J389" s="8">
        <v>0</v>
      </c>
      <c r="K389" s="8">
        <v>0</v>
      </c>
      <c r="L389" s="8">
        <v>0</v>
      </c>
      <c r="M389" s="8">
        <v>0</v>
      </c>
      <c r="N389" s="8">
        <v>0</v>
      </c>
      <c r="O389" s="8">
        <v>0</v>
      </c>
      <c r="P389" s="8">
        <v>0</v>
      </c>
      <c r="Q389" s="8">
        <v>0</v>
      </c>
      <c r="R389" s="8">
        <v>0</v>
      </c>
      <c r="S389" s="8">
        <v>0</v>
      </c>
      <c r="T389" s="8">
        <v>0</v>
      </c>
      <c r="U389" s="8">
        <v>0</v>
      </c>
      <c r="V389" s="8">
        <v>0</v>
      </c>
      <c r="W389" s="8">
        <v>0</v>
      </c>
      <c r="X389" s="8">
        <v>0</v>
      </c>
      <c r="Y389" s="8">
        <v>0</v>
      </c>
      <c r="Z389" s="8">
        <v>0</v>
      </c>
      <c r="AA389" s="8">
        <f t="shared" si="0"/>
        <v>0</v>
      </c>
      <c r="AB389" s="8">
        <f t="shared" si="1"/>
        <v>0</v>
      </c>
      <c r="AC389" s="8">
        <f t="shared" si="2"/>
        <v>0</v>
      </c>
      <c r="AD389" s="8">
        <f t="shared" si="3"/>
        <v>1</v>
      </c>
    </row>
    <row r="390" spans="1:30" ht="16">
      <c r="A390" s="16">
        <v>101</v>
      </c>
      <c r="B390" s="16">
        <v>101</v>
      </c>
      <c r="C390" s="17" t="s">
        <v>1578</v>
      </c>
      <c r="D390" s="17" t="s">
        <v>1579</v>
      </c>
      <c r="E390" s="18" t="s">
        <v>1580</v>
      </c>
      <c r="F390" s="17" t="s">
        <v>1581</v>
      </c>
      <c r="G390" s="16">
        <v>5</v>
      </c>
      <c r="H390" s="16">
        <v>0</v>
      </c>
      <c r="I390" s="17" t="s">
        <v>1234</v>
      </c>
      <c r="J390" s="8">
        <v>0</v>
      </c>
      <c r="K390" s="8">
        <v>0</v>
      </c>
      <c r="L390" s="8">
        <v>0</v>
      </c>
      <c r="M390" s="8">
        <v>0</v>
      </c>
      <c r="N390" s="8">
        <v>0</v>
      </c>
      <c r="O390" s="8">
        <v>0</v>
      </c>
      <c r="P390" s="8">
        <v>0</v>
      </c>
      <c r="Q390" s="8">
        <v>0</v>
      </c>
      <c r="R390" s="8">
        <v>0</v>
      </c>
      <c r="S390" s="8">
        <v>0</v>
      </c>
      <c r="T390" s="8">
        <v>0</v>
      </c>
      <c r="U390" s="8">
        <v>0</v>
      </c>
      <c r="V390" s="8">
        <v>0</v>
      </c>
      <c r="W390" s="8">
        <v>0</v>
      </c>
      <c r="X390" s="8">
        <v>0</v>
      </c>
      <c r="Y390" s="8">
        <v>0</v>
      </c>
      <c r="Z390" s="8">
        <v>0</v>
      </c>
      <c r="AA390" s="8">
        <f t="shared" si="0"/>
        <v>0</v>
      </c>
      <c r="AB390" s="8">
        <f t="shared" si="1"/>
        <v>0</v>
      </c>
      <c r="AC390" s="8">
        <f t="shared" si="2"/>
        <v>0</v>
      </c>
      <c r="AD390" s="8">
        <f t="shared" si="3"/>
        <v>1</v>
      </c>
    </row>
    <row r="391" spans="1:30" ht="16">
      <c r="A391" s="16">
        <v>509</v>
      </c>
      <c r="B391" s="16">
        <v>509</v>
      </c>
      <c r="C391" s="17" t="s">
        <v>1582</v>
      </c>
      <c r="D391" s="17" t="s">
        <v>1583</v>
      </c>
      <c r="E391" s="18" t="s">
        <v>1584</v>
      </c>
      <c r="F391" s="17" t="s">
        <v>1585</v>
      </c>
      <c r="G391" s="16">
        <v>2</v>
      </c>
      <c r="H391" s="16">
        <v>25</v>
      </c>
      <c r="I391" s="17" t="s">
        <v>1234</v>
      </c>
      <c r="J391" s="8">
        <v>0</v>
      </c>
      <c r="K391" s="8">
        <v>1</v>
      </c>
      <c r="L391" s="8">
        <v>1</v>
      </c>
      <c r="M391" s="8">
        <v>1</v>
      </c>
      <c r="N391" s="8">
        <v>1</v>
      </c>
      <c r="O391" s="8">
        <v>0</v>
      </c>
      <c r="P391" s="8">
        <v>0</v>
      </c>
      <c r="Q391" s="8">
        <v>0</v>
      </c>
      <c r="R391" s="8">
        <v>0</v>
      </c>
      <c r="S391" s="8">
        <v>0</v>
      </c>
      <c r="T391" s="8">
        <v>0</v>
      </c>
      <c r="U391" s="8">
        <v>0</v>
      </c>
      <c r="V391" s="8">
        <v>0</v>
      </c>
      <c r="W391" s="8">
        <v>0</v>
      </c>
      <c r="X391" s="8">
        <v>0</v>
      </c>
      <c r="Y391" s="8">
        <v>0</v>
      </c>
      <c r="Z391" s="8">
        <v>0</v>
      </c>
      <c r="AA391" s="8">
        <f t="shared" si="0"/>
        <v>1</v>
      </c>
      <c r="AB391" s="8">
        <f t="shared" si="1"/>
        <v>0</v>
      </c>
      <c r="AC391" s="8">
        <f t="shared" si="2"/>
        <v>0</v>
      </c>
      <c r="AD391" s="8">
        <f t="shared" si="3"/>
        <v>0</v>
      </c>
    </row>
    <row r="392" spans="1:30" ht="16">
      <c r="A392" s="16">
        <v>216</v>
      </c>
      <c r="B392" s="16">
        <v>216</v>
      </c>
      <c r="C392" s="17" t="s">
        <v>1586</v>
      </c>
      <c r="D392" s="17" t="s">
        <v>1587</v>
      </c>
      <c r="E392" s="18" t="s">
        <v>1588</v>
      </c>
      <c r="F392" s="17" t="s">
        <v>1589</v>
      </c>
      <c r="G392" s="16">
        <v>1</v>
      </c>
      <c r="H392" s="16">
        <v>2</v>
      </c>
      <c r="I392" s="17" t="s">
        <v>1234</v>
      </c>
      <c r="J392" s="8">
        <v>0</v>
      </c>
      <c r="K392" s="8">
        <v>0</v>
      </c>
      <c r="L392" s="8">
        <v>0</v>
      </c>
      <c r="M392" s="8">
        <v>0</v>
      </c>
      <c r="N392" s="8">
        <v>0</v>
      </c>
      <c r="O392" s="8">
        <v>0</v>
      </c>
      <c r="P392" s="8">
        <v>0</v>
      </c>
      <c r="Q392" s="8">
        <v>0</v>
      </c>
      <c r="R392" s="8">
        <v>0</v>
      </c>
      <c r="S392" s="8">
        <v>0</v>
      </c>
      <c r="T392" s="8">
        <v>0</v>
      </c>
      <c r="U392" s="8">
        <v>0</v>
      </c>
      <c r="V392" s="8">
        <v>0</v>
      </c>
      <c r="W392" s="8">
        <v>1</v>
      </c>
      <c r="X392" s="8">
        <v>0</v>
      </c>
      <c r="Y392" s="8">
        <v>0</v>
      </c>
      <c r="Z392" s="8">
        <v>0</v>
      </c>
      <c r="AA392" s="8">
        <f t="shared" si="0"/>
        <v>0</v>
      </c>
      <c r="AB392" s="8">
        <f t="shared" si="1"/>
        <v>0</v>
      </c>
      <c r="AC392" s="8">
        <f t="shared" si="2"/>
        <v>1</v>
      </c>
      <c r="AD392" s="8">
        <f t="shared" si="3"/>
        <v>0</v>
      </c>
    </row>
    <row r="393" spans="1:30" ht="16">
      <c r="A393" s="16">
        <v>649</v>
      </c>
      <c r="B393" s="16">
        <v>649</v>
      </c>
      <c r="C393" s="17" t="s">
        <v>1590</v>
      </c>
      <c r="D393" s="17" t="s">
        <v>1591</v>
      </c>
      <c r="E393" s="18" t="s">
        <v>1592</v>
      </c>
      <c r="F393" s="17" t="s">
        <v>1593</v>
      </c>
      <c r="G393" s="16">
        <v>4</v>
      </c>
      <c r="H393" s="16">
        <v>10</v>
      </c>
      <c r="I393" s="17" t="s">
        <v>1234</v>
      </c>
      <c r="J393" s="8">
        <v>0</v>
      </c>
      <c r="K393" s="8">
        <v>0</v>
      </c>
      <c r="L393" s="8">
        <v>0</v>
      </c>
      <c r="M393" s="8">
        <v>0</v>
      </c>
      <c r="N393" s="8">
        <v>0</v>
      </c>
      <c r="O393" s="8">
        <v>0</v>
      </c>
      <c r="P393" s="8">
        <v>0</v>
      </c>
      <c r="Q393" s="8">
        <v>0</v>
      </c>
      <c r="R393" s="8">
        <v>0</v>
      </c>
      <c r="S393" s="8">
        <v>0</v>
      </c>
      <c r="T393" s="8">
        <v>0</v>
      </c>
      <c r="U393" s="8">
        <v>0</v>
      </c>
      <c r="V393" s="8">
        <v>0</v>
      </c>
      <c r="W393" s="8">
        <v>1</v>
      </c>
      <c r="X393" s="8">
        <v>0</v>
      </c>
      <c r="Y393" s="8">
        <v>0</v>
      </c>
      <c r="Z393" s="8">
        <v>0</v>
      </c>
      <c r="AA393" s="8">
        <f t="shared" si="0"/>
        <v>0</v>
      </c>
      <c r="AB393" s="8">
        <f t="shared" si="1"/>
        <v>0</v>
      </c>
      <c r="AC393" s="8">
        <f t="shared" si="2"/>
        <v>1</v>
      </c>
      <c r="AD393" s="8">
        <f t="shared" si="3"/>
        <v>0</v>
      </c>
    </row>
    <row r="394" spans="1:30" ht="16">
      <c r="A394" s="16">
        <v>484</v>
      </c>
      <c r="B394" s="16">
        <v>484</v>
      </c>
      <c r="C394" s="17" t="s">
        <v>1594</v>
      </c>
      <c r="D394" s="17" t="s">
        <v>1595</v>
      </c>
      <c r="E394" s="18" t="s">
        <v>1596</v>
      </c>
      <c r="F394" s="17" t="s">
        <v>1597</v>
      </c>
      <c r="G394" s="16">
        <v>5</v>
      </c>
      <c r="H394" s="16">
        <v>0</v>
      </c>
      <c r="I394" s="17" t="s">
        <v>1234</v>
      </c>
      <c r="J394" s="8">
        <v>0</v>
      </c>
      <c r="K394" s="8">
        <v>0</v>
      </c>
      <c r="L394" s="8">
        <v>0</v>
      </c>
      <c r="M394" s="8">
        <v>0</v>
      </c>
      <c r="N394" s="8">
        <v>0</v>
      </c>
      <c r="O394" s="8">
        <v>0</v>
      </c>
      <c r="P394" s="8">
        <v>0</v>
      </c>
      <c r="Q394" s="8">
        <v>0</v>
      </c>
      <c r="R394" s="8">
        <v>0</v>
      </c>
      <c r="S394" s="8">
        <v>0</v>
      </c>
      <c r="T394" s="8">
        <v>0</v>
      </c>
      <c r="U394" s="8">
        <v>0</v>
      </c>
      <c r="V394" s="8">
        <v>0</v>
      </c>
      <c r="W394" s="8">
        <v>0</v>
      </c>
      <c r="X394" s="8">
        <v>0</v>
      </c>
      <c r="Y394" s="8">
        <v>0</v>
      </c>
      <c r="Z394" s="8">
        <v>0</v>
      </c>
      <c r="AA394" s="8">
        <f t="shared" si="0"/>
        <v>0</v>
      </c>
      <c r="AB394" s="8">
        <f t="shared" si="1"/>
        <v>0</v>
      </c>
      <c r="AC394" s="8">
        <f t="shared" si="2"/>
        <v>0</v>
      </c>
      <c r="AD394" s="8">
        <f t="shared" si="3"/>
        <v>1</v>
      </c>
    </row>
    <row r="395" spans="1:30" ht="16">
      <c r="A395" s="16">
        <v>23</v>
      </c>
      <c r="B395" s="16">
        <v>23</v>
      </c>
      <c r="C395" s="17" t="s">
        <v>1598</v>
      </c>
      <c r="D395" s="17" t="s">
        <v>1599</v>
      </c>
      <c r="E395" s="18" t="s">
        <v>1600</v>
      </c>
      <c r="F395" s="17" t="s">
        <v>1601</v>
      </c>
      <c r="G395" s="16">
        <v>5</v>
      </c>
      <c r="H395" s="16">
        <v>57</v>
      </c>
      <c r="I395" s="17" t="s">
        <v>1234</v>
      </c>
      <c r="J395" s="8">
        <v>0</v>
      </c>
      <c r="K395" s="8">
        <v>0</v>
      </c>
      <c r="L395" s="8">
        <v>0</v>
      </c>
      <c r="M395" s="8">
        <v>0</v>
      </c>
      <c r="N395" s="8">
        <v>0</v>
      </c>
      <c r="O395" s="8">
        <v>0</v>
      </c>
      <c r="P395" s="8">
        <v>0</v>
      </c>
      <c r="Q395" s="8">
        <v>0</v>
      </c>
      <c r="R395" s="8">
        <v>0</v>
      </c>
      <c r="S395" s="8">
        <v>0</v>
      </c>
      <c r="T395" s="8">
        <v>0</v>
      </c>
      <c r="U395" s="8">
        <v>0</v>
      </c>
      <c r="V395" s="8">
        <v>0</v>
      </c>
      <c r="W395" s="8">
        <v>0</v>
      </c>
      <c r="X395" s="8">
        <v>0</v>
      </c>
      <c r="Y395" s="8">
        <v>0</v>
      </c>
      <c r="Z395" s="8">
        <v>0</v>
      </c>
      <c r="AA395" s="8">
        <f t="shared" si="0"/>
        <v>0</v>
      </c>
      <c r="AB395" s="8">
        <f t="shared" si="1"/>
        <v>0</v>
      </c>
      <c r="AC395" s="8">
        <f t="shared" si="2"/>
        <v>0</v>
      </c>
      <c r="AD395" s="8">
        <f t="shared" si="3"/>
        <v>1</v>
      </c>
    </row>
    <row r="396" spans="1:30" ht="16">
      <c r="A396" s="16">
        <v>565</v>
      </c>
      <c r="B396" s="16">
        <v>565</v>
      </c>
      <c r="C396" s="17" t="s">
        <v>1602</v>
      </c>
      <c r="D396" s="17" t="s">
        <v>1603</v>
      </c>
      <c r="E396" s="18" t="s">
        <v>1604</v>
      </c>
      <c r="F396" s="17" t="s">
        <v>1605</v>
      </c>
      <c r="G396" s="16">
        <v>5</v>
      </c>
      <c r="H396" s="16">
        <v>3</v>
      </c>
      <c r="I396" s="17" t="s">
        <v>1234</v>
      </c>
      <c r="J396" s="8">
        <v>0</v>
      </c>
      <c r="K396" s="8">
        <v>0</v>
      </c>
      <c r="L396" s="8">
        <v>0</v>
      </c>
      <c r="M396" s="8">
        <v>0</v>
      </c>
      <c r="N396" s="8">
        <v>0</v>
      </c>
      <c r="O396" s="8">
        <v>0</v>
      </c>
      <c r="P396" s="8">
        <v>0</v>
      </c>
      <c r="Q396" s="8">
        <v>0</v>
      </c>
      <c r="R396" s="8">
        <v>0</v>
      </c>
      <c r="S396" s="8">
        <v>0</v>
      </c>
      <c r="T396" s="8">
        <v>0</v>
      </c>
      <c r="U396" s="8">
        <v>0</v>
      </c>
      <c r="V396" s="8">
        <v>0</v>
      </c>
      <c r="W396" s="8">
        <v>0</v>
      </c>
      <c r="X396" s="8">
        <v>0</v>
      </c>
      <c r="Y396" s="8">
        <v>0</v>
      </c>
      <c r="Z396" s="8">
        <v>0</v>
      </c>
      <c r="AA396" s="8">
        <f t="shared" si="0"/>
        <v>0</v>
      </c>
      <c r="AB396" s="8">
        <f t="shared" si="1"/>
        <v>0</v>
      </c>
      <c r="AC396" s="8">
        <f t="shared" si="2"/>
        <v>0</v>
      </c>
      <c r="AD396" s="8">
        <f t="shared" si="3"/>
        <v>1</v>
      </c>
    </row>
    <row r="397" spans="1:30" ht="16">
      <c r="A397" s="16">
        <v>69</v>
      </c>
      <c r="B397" s="16">
        <v>69</v>
      </c>
      <c r="C397" s="17" t="s">
        <v>1606</v>
      </c>
      <c r="D397" s="17" t="s">
        <v>1607</v>
      </c>
      <c r="E397" s="18" t="s">
        <v>1608</v>
      </c>
      <c r="F397" s="17" t="s">
        <v>1609</v>
      </c>
      <c r="G397" s="16">
        <v>1</v>
      </c>
      <c r="H397" s="16">
        <v>7</v>
      </c>
      <c r="I397" s="17" t="s">
        <v>1234</v>
      </c>
      <c r="J397" s="8">
        <v>0</v>
      </c>
      <c r="K397" s="8">
        <v>0</v>
      </c>
      <c r="L397" s="8">
        <v>0</v>
      </c>
      <c r="M397" s="8">
        <v>0</v>
      </c>
      <c r="N397" s="8">
        <v>1</v>
      </c>
      <c r="O397" s="8">
        <v>0</v>
      </c>
      <c r="P397" s="8">
        <v>0</v>
      </c>
      <c r="Q397" s="8">
        <v>0</v>
      </c>
      <c r="R397" s="8">
        <v>0</v>
      </c>
      <c r="S397" s="8">
        <v>0</v>
      </c>
      <c r="T397" s="8">
        <v>0</v>
      </c>
      <c r="U397" s="8">
        <v>0</v>
      </c>
      <c r="V397" s="8">
        <v>0</v>
      </c>
      <c r="W397" s="8">
        <v>1</v>
      </c>
      <c r="X397" s="8">
        <v>0</v>
      </c>
      <c r="Y397" s="8">
        <v>0</v>
      </c>
      <c r="Z397" s="8">
        <v>0</v>
      </c>
      <c r="AA397" s="8">
        <f t="shared" si="0"/>
        <v>1</v>
      </c>
      <c r="AB397" s="8">
        <f t="shared" si="1"/>
        <v>0</v>
      </c>
      <c r="AC397" s="8">
        <f t="shared" si="2"/>
        <v>1</v>
      </c>
      <c r="AD397" s="8">
        <f t="shared" si="3"/>
        <v>0</v>
      </c>
    </row>
    <row r="398" spans="1:30" ht="16">
      <c r="A398" s="16">
        <v>553</v>
      </c>
      <c r="B398" s="16">
        <v>553</v>
      </c>
      <c r="C398" s="17" t="s">
        <v>1610</v>
      </c>
      <c r="D398" s="17" t="s">
        <v>1611</v>
      </c>
      <c r="E398" s="18" t="s">
        <v>1612</v>
      </c>
      <c r="F398" s="17" t="s">
        <v>1613</v>
      </c>
      <c r="G398" s="16">
        <v>1</v>
      </c>
      <c r="H398" s="16">
        <v>64</v>
      </c>
      <c r="I398" s="17" t="s">
        <v>1234</v>
      </c>
      <c r="J398" s="8">
        <v>0</v>
      </c>
      <c r="K398" s="8">
        <v>1</v>
      </c>
      <c r="L398" s="8">
        <v>1</v>
      </c>
      <c r="M398" s="8">
        <v>1</v>
      </c>
      <c r="N398" s="8">
        <v>0</v>
      </c>
      <c r="O398" s="8">
        <v>0</v>
      </c>
      <c r="P398" s="8">
        <v>0</v>
      </c>
      <c r="Q398" s="8">
        <v>0</v>
      </c>
      <c r="R398" s="8">
        <v>0</v>
      </c>
      <c r="S398" s="8">
        <v>0</v>
      </c>
      <c r="T398" s="8">
        <v>0</v>
      </c>
      <c r="U398" s="8">
        <v>0</v>
      </c>
      <c r="V398" s="8">
        <v>0</v>
      </c>
      <c r="W398" s="8">
        <v>0</v>
      </c>
      <c r="X398" s="8">
        <v>1</v>
      </c>
      <c r="Y398" s="8">
        <v>1</v>
      </c>
      <c r="Z398" s="8">
        <v>0</v>
      </c>
      <c r="AA398" s="8">
        <f t="shared" si="0"/>
        <v>1</v>
      </c>
      <c r="AB398" s="8">
        <f t="shared" si="1"/>
        <v>0</v>
      </c>
      <c r="AC398" s="8">
        <f t="shared" si="2"/>
        <v>1</v>
      </c>
      <c r="AD398" s="8">
        <f t="shared" si="3"/>
        <v>0</v>
      </c>
    </row>
    <row r="399" spans="1:30" ht="16">
      <c r="A399" s="16">
        <v>784</v>
      </c>
      <c r="B399" s="16">
        <v>784</v>
      </c>
      <c r="C399" s="17" t="s">
        <v>1614</v>
      </c>
      <c r="D399" s="17" t="s">
        <v>1615</v>
      </c>
      <c r="E399" s="18" t="s">
        <v>1616</v>
      </c>
      <c r="F399" s="17" t="s">
        <v>1617</v>
      </c>
      <c r="G399" s="16">
        <v>5</v>
      </c>
      <c r="H399" s="16">
        <v>0</v>
      </c>
      <c r="I399" s="17" t="s">
        <v>1234</v>
      </c>
      <c r="J399" s="8">
        <v>0</v>
      </c>
      <c r="K399" s="8">
        <v>0</v>
      </c>
      <c r="L399" s="8">
        <v>0</v>
      </c>
      <c r="M399" s="8">
        <v>0</v>
      </c>
      <c r="N399" s="8">
        <v>0</v>
      </c>
      <c r="O399" s="8">
        <v>0</v>
      </c>
      <c r="P399" s="8">
        <v>0</v>
      </c>
      <c r="Q399" s="8">
        <v>0</v>
      </c>
      <c r="R399" s="8">
        <v>0</v>
      </c>
      <c r="S399" s="8">
        <v>0</v>
      </c>
      <c r="T399" s="8">
        <v>0</v>
      </c>
      <c r="U399" s="8">
        <v>0</v>
      </c>
      <c r="V399" s="8">
        <v>0</v>
      </c>
      <c r="W399" s="8">
        <v>0</v>
      </c>
      <c r="X399" s="8">
        <v>0</v>
      </c>
      <c r="Y399" s="8">
        <v>0</v>
      </c>
      <c r="Z399" s="8">
        <v>0</v>
      </c>
      <c r="AA399" s="8">
        <f t="shared" si="0"/>
        <v>0</v>
      </c>
      <c r="AB399" s="8">
        <f t="shared" si="1"/>
        <v>0</v>
      </c>
      <c r="AC399" s="8">
        <f t="shared" si="2"/>
        <v>0</v>
      </c>
      <c r="AD399" s="8">
        <f t="shared" si="3"/>
        <v>1</v>
      </c>
    </row>
    <row r="400" spans="1:30" ht="16">
      <c r="A400" s="16">
        <v>506</v>
      </c>
      <c r="B400" s="16">
        <v>506</v>
      </c>
      <c r="C400" s="17" t="s">
        <v>1618</v>
      </c>
      <c r="D400" s="17" t="s">
        <v>1619</v>
      </c>
      <c r="E400" s="18" t="s">
        <v>1620</v>
      </c>
      <c r="F400" s="17" t="s">
        <v>1621</v>
      </c>
      <c r="G400" s="16">
        <v>5</v>
      </c>
      <c r="H400" s="16">
        <v>55</v>
      </c>
      <c r="I400" s="17" t="s">
        <v>1234</v>
      </c>
      <c r="J400" s="8">
        <v>0</v>
      </c>
      <c r="K400" s="8">
        <v>0</v>
      </c>
      <c r="L400" s="8">
        <v>0</v>
      </c>
      <c r="M400" s="8">
        <v>0</v>
      </c>
      <c r="N400" s="8">
        <v>0</v>
      </c>
      <c r="O400" s="8">
        <v>0</v>
      </c>
      <c r="P400" s="8">
        <v>0</v>
      </c>
      <c r="Q400" s="8">
        <v>0</v>
      </c>
      <c r="R400" s="8">
        <v>0</v>
      </c>
      <c r="S400" s="8">
        <v>0</v>
      </c>
      <c r="T400" s="8">
        <v>0</v>
      </c>
      <c r="U400" s="8">
        <v>0</v>
      </c>
      <c r="V400" s="8">
        <v>0</v>
      </c>
      <c r="W400" s="8">
        <v>0</v>
      </c>
      <c r="X400" s="8">
        <v>0</v>
      </c>
      <c r="Y400" s="8">
        <v>0</v>
      </c>
      <c r="Z400" s="8">
        <v>0</v>
      </c>
      <c r="AA400" s="8">
        <f t="shared" si="0"/>
        <v>0</v>
      </c>
      <c r="AB400" s="8">
        <f t="shared" si="1"/>
        <v>0</v>
      </c>
      <c r="AC400" s="8">
        <f t="shared" si="2"/>
        <v>0</v>
      </c>
      <c r="AD400" s="8">
        <f t="shared" si="3"/>
        <v>1</v>
      </c>
    </row>
    <row r="401" spans="1:30" ht="16">
      <c r="A401" s="16">
        <v>241</v>
      </c>
      <c r="B401" s="16">
        <v>241</v>
      </c>
      <c r="C401" s="17" t="s">
        <v>1622</v>
      </c>
      <c r="D401" s="17" t="s">
        <v>1623</v>
      </c>
      <c r="E401" s="18" t="s">
        <v>1624</v>
      </c>
      <c r="F401" s="17" t="s">
        <v>1625</v>
      </c>
      <c r="G401" s="16">
        <v>5</v>
      </c>
      <c r="H401" s="16">
        <v>0</v>
      </c>
      <c r="I401" s="17" t="s">
        <v>1234</v>
      </c>
      <c r="J401" s="8">
        <v>0</v>
      </c>
      <c r="K401" s="8">
        <v>0</v>
      </c>
      <c r="L401" s="8">
        <v>0</v>
      </c>
      <c r="M401" s="8">
        <v>0</v>
      </c>
      <c r="N401" s="8">
        <v>0</v>
      </c>
      <c r="O401" s="8">
        <v>0</v>
      </c>
      <c r="P401" s="8">
        <v>0</v>
      </c>
      <c r="Q401" s="8">
        <v>0</v>
      </c>
      <c r="R401" s="8">
        <v>0</v>
      </c>
      <c r="S401" s="8">
        <v>0</v>
      </c>
      <c r="T401" s="8">
        <v>0</v>
      </c>
      <c r="U401" s="8">
        <v>0</v>
      </c>
      <c r="V401" s="8">
        <v>0</v>
      </c>
      <c r="W401" s="8">
        <v>0</v>
      </c>
      <c r="X401" s="8">
        <v>0</v>
      </c>
      <c r="Y401" s="8">
        <v>0</v>
      </c>
      <c r="Z401" s="8">
        <v>0</v>
      </c>
      <c r="AA401" s="8">
        <f t="shared" si="0"/>
        <v>0</v>
      </c>
      <c r="AB401" s="8">
        <f t="shared" si="1"/>
        <v>0</v>
      </c>
      <c r="AC401" s="8">
        <f t="shared" si="2"/>
        <v>0</v>
      </c>
      <c r="AD401" s="8">
        <f t="shared" si="3"/>
        <v>1</v>
      </c>
    </row>
    <row r="402" spans="1:30" ht="16">
      <c r="A402" s="16">
        <v>744</v>
      </c>
      <c r="B402" s="16">
        <v>744</v>
      </c>
      <c r="C402" s="17" t="s">
        <v>1626</v>
      </c>
      <c r="D402" s="17" t="s">
        <v>1627</v>
      </c>
      <c r="E402" s="18" t="s">
        <v>1628</v>
      </c>
      <c r="F402" s="17" t="s">
        <v>1629</v>
      </c>
      <c r="G402" s="16">
        <v>4</v>
      </c>
      <c r="H402" s="16">
        <v>1</v>
      </c>
      <c r="I402" s="17" t="s">
        <v>1234</v>
      </c>
      <c r="J402" s="8">
        <v>0</v>
      </c>
      <c r="K402" s="8">
        <v>0</v>
      </c>
      <c r="L402" s="8">
        <v>0</v>
      </c>
      <c r="M402" s="8">
        <v>0</v>
      </c>
      <c r="N402" s="8">
        <v>0</v>
      </c>
      <c r="O402" s="8">
        <v>0</v>
      </c>
      <c r="P402" s="8">
        <v>0</v>
      </c>
      <c r="Q402" s="8">
        <v>0</v>
      </c>
      <c r="R402" s="8">
        <v>0</v>
      </c>
      <c r="S402" s="8">
        <v>0</v>
      </c>
      <c r="T402" s="8">
        <v>1</v>
      </c>
      <c r="U402" s="8">
        <v>0</v>
      </c>
      <c r="V402" s="8">
        <v>0</v>
      </c>
      <c r="W402" s="8">
        <v>0</v>
      </c>
      <c r="X402" s="8">
        <v>0</v>
      </c>
      <c r="Y402" s="8">
        <v>0</v>
      </c>
      <c r="Z402" s="8">
        <v>0</v>
      </c>
      <c r="AA402" s="8">
        <f t="shared" si="0"/>
        <v>0</v>
      </c>
      <c r="AB402" s="8">
        <f t="shared" si="1"/>
        <v>1</v>
      </c>
      <c r="AC402" s="8">
        <f t="shared" si="2"/>
        <v>0</v>
      </c>
      <c r="AD402" s="8">
        <f t="shared" si="3"/>
        <v>0</v>
      </c>
    </row>
    <row r="403" spans="1:30" ht="16">
      <c r="A403" s="16">
        <v>2552</v>
      </c>
      <c r="B403" s="16">
        <v>2552</v>
      </c>
      <c r="C403" s="17" t="s">
        <v>1630</v>
      </c>
      <c r="D403" s="17" t="s">
        <v>1631</v>
      </c>
      <c r="E403" s="18" t="s">
        <v>1632</v>
      </c>
      <c r="F403" s="17" t="s">
        <v>1633</v>
      </c>
      <c r="G403" s="16">
        <v>5</v>
      </c>
      <c r="H403" s="16">
        <v>0</v>
      </c>
      <c r="I403" s="17" t="s">
        <v>1634</v>
      </c>
      <c r="J403" s="8">
        <v>0</v>
      </c>
      <c r="K403" s="8">
        <v>0</v>
      </c>
      <c r="L403" s="8">
        <v>0</v>
      </c>
      <c r="M403" s="8">
        <v>0</v>
      </c>
      <c r="N403" s="8">
        <v>0</v>
      </c>
      <c r="O403" s="8">
        <v>0</v>
      </c>
      <c r="P403" s="8">
        <v>0</v>
      </c>
      <c r="Q403" s="8">
        <v>0</v>
      </c>
      <c r="R403" s="8">
        <v>0</v>
      </c>
      <c r="S403" s="8">
        <v>0</v>
      </c>
      <c r="T403" s="8">
        <v>0</v>
      </c>
      <c r="U403" s="8">
        <v>0</v>
      </c>
      <c r="V403" s="8">
        <v>0</v>
      </c>
      <c r="W403" s="8">
        <v>0</v>
      </c>
      <c r="X403" s="8">
        <v>0</v>
      </c>
      <c r="Y403" s="8">
        <v>0</v>
      </c>
      <c r="Z403" s="8">
        <v>0</v>
      </c>
      <c r="AA403" s="8">
        <f t="shared" si="0"/>
        <v>0</v>
      </c>
      <c r="AB403" s="8">
        <f t="shared" si="1"/>
        <v>0</v>
      </c>
      <c r="AC403" s="8">
        <f t="shared" si="2"/>
        <v>0</v>
      </c>
      <c r="AD403" s="8">
        <f t="shared" si="3"/>
        <v>1</v>
      </c>
    </row>
    <row r="404" spans="1:30" ht="16">
      <c r="A404" s="16">
        <v>94</v>
      </c>
      <c r="B404" s="16">
        <v>94</v>
      </c>
      <c r="C404" s="17" t="s">
        <v>1635</v>
      </c>
      <c r="D404" s="17" t="s">
        <v>1636</v>
      </c>
      <c r="E404" s="18" t="s">
        <v>1637</v>
      </c>
      <c r="F404" s="17" t="s">
        <v>1638</v>
      </c>
      <c r="G404" s="16">
        <v>3</v>
      </c>
      <c r="H404" s="16">
        <v>3</v>
      </c>
      <c r="I404" s="17" t="s">
        <v>1634</v>
      </c>
      <c r="J404" s="8">
        <v>0</v>
      </c>
      <c r="K404" s="8">
        <v>1</v>
      </c>
      <c r="L404" s="8">
        <v>1</v>
      </c>
      <c r="M404" s="8">
        <v>0</v>
      </c>
      <c r="N404" s="8">
        <v>0</v>
      </c>
      <c r="O404" s="8">
        <v>0</v>
      </c>
      <c r="P404" s="8">
        <v>0</v>
      </c>
      <c r="Q404" s="8">
        <v>0</v>
      </c>
      <c r="R404" s="8">
        <v>0</v>
      </c>
      <c r="S404" s="8">
        <v>0</v>
      </c>
      <c r="T404" s="8">
        <v>0</v>
      </c>
      <c r="U404" s="8">
        <v>0</v>
      </c>
      <c r="V404" s="8">
        <v>0</v>
      </c>
      <c r="W404" s="8">
        <v>0</v>
      </c>
      <c r="X404" s="8">
        <v>0</v>
      </c>
      <c r="Y404" s="8">
        <v>0</v>
      </c>
      <c r="Z404" s="8">
        <v>0</v>
      </c>
      <c r="AA404" s="8">
        <f t="shared" si="0"/>
        <v>1</v>
      </c>
      <c r="AB404" s="8">
        <f t="shared" si="1"/>
        <v>0</v>
      </c>
      <c r="AC404" s="8">
        <f t="shared" si="2"/>
        <v>0</v>
      </c>
      <c r="AD404" s="8">
        <f t="shared" si="3"/>
        <v>0</v>
      </c>
    </row>
    <row r="405" spans="1:30" ht="16">
      <c r="A405" s="16">
        <v>1546</v>
      </c>
      <c r="B405" s="16">
        <v>1546</v>
      </c>
      <c r="C405" s="17" t="s">
        <v>1639</v>
      </c>
      <c r="D405" s="17" t="s">
        <v>1640</v>
      </c>
      <c r="E405" s="18" t="s">
        <v>1641</v>
      </c>
      <c r="F405" s="17" t="s">
        <v>1642</v>
      </c>
      <c r="G405" s="16">
        <v>1</v>
      </c>
      <c r="H405" s="16">
        <v>9</v>
      </c>
      <c r="I405" s="17" t="s">
        <v>1634</v>
      </c>
      <c r="J405" s="8">
        <v>0</v>
      </c>
      <c r="K405" s="8">
        <v>1</v>
      </c>
      <c r="L405" s="8">
        <v>0</v>
      </c>
      <c r="M405" s="8">
        <v>0</v>
      </c>
      <c r="N405" s="8">
        <v>0</v>
      </c>
      <c r="O405" s="8">
        <v>0</v>
      </c>
      <c r="P405" s="8">
        <v>0</v>
      </c>
      <c r="Q405" s="8">
        <v>0</v>
      </c>
      <c r="R405" s="8">
        <v>0</v>
      </c>
      <c r="S405" s="8">
        <v>0</v>
      </c>
      <c r="T405" s="8">
        <v>0</v>
      </c>
      <c r="U405" s="8">
        <v>0</v>
      </c>
      <c r="V405" s="8">
        <v>0</v>
      </c>
      <c r="W405" s="8">
        <v>0</v>
      </c>
      <c r="X405" s="8">
        <v>0</v>
      </c>
      <c r="Y405" s="8">
        <v>0</v>
      </c>
      <c r="Z405" s="8">
        <v>0</v>
      </c>
      <c r="AA405" s="8">
        <f t="shared" si="0"/>
        <v>1</v>
      </c>
      <c r="AB405" s="8">
        <f t="shared" si="1"/>
        <v>0</v>
      </c>
      <c r="AC405" s="8">
        <f t="shared" si="2"/>
        <v>0</v>
      </c>
      <c r="AD405" s="8">
        <f t="shared" si="3"/>
        <v>0</v>
      </c>
    </row>
    <row r="406" spans="1:30" ht="16">
      <c r="A406" s="16">
        <v>701</v>
      </c>
      <c r="B406" s="16">
        <v>701</v>
      </c>
      <c r="C406" s="17" t="s">
        <v>1643</v>
      </c>
      <c r="D406" s="17" t="s">
        <v>1644</v>
      </c>
      <c r="E406" s="18" t="s">
        <v>1645</v>
      </c>
      <c r="F406" s="17" t="s">
        <v>1646</v>
      </c>
      <c r="G406" s="16">
        <v>1</v>
      </c>
      <c r="H406" s="16">
        <v>0</v>
      </c>
      <c r="I406" s="17" t="s">
        <v>1634</v>
      </c>
      <c r="J406" s="8">
        <v>0</v>
      </c>
      <c r="K406" s="8">
        <v>1</v>
      </c>
      <c r="L406" s="8">
        <v>0</v>
      </c>
      <c r="M406" s="8">
        <v>0</v>
      </c>
      <c r="N406" s="8">
        <v>0</v>
      </c>
      <c r="O406" s="8">
        <v>0</v>
      </c>
      <c r="P406" s="8">
        <v>0</v>
      </c>
      <c r="Q406" s="8">
        <v>0</v>
      </c>
      <c r="R406" s="8">
        <v>0</v>
      </c>
      <c r="S406" s="8">
        <v>0</v>
      </c>
      <c r="T406" s="8">
        <v>0</v>
      </c>
      <c r="U406" s="8">
        <v>0</v>
      </c>
      <c r="V406" s="8">
        <v>0</v>
      </c>
      <c r="W406" s="8">
        <v>0</v>
      </c>
      <c r="X406" s="8">
        <v>0</v>
      </c>
      <c r="Y406" s="8">
        <v>0</v>
      </c>
      <c r="Z406" s="8">
        <v>0</v>
      </c>
      <c r="AA406" s="8">
        <f t="shared" si="0"/>
        <v>1</v>
      </c>
      <c r="AB406" s="8">
        <f t="shared" si="1"/>
        <v>0</v>
      </c>
      <c r="AC406" s="8">
        <f t="shared" si="2"/>
        <v>0</v>
      </c>
      <c r="AD406" s="8">
        <f t="shared" si="3"/>
        <v>0</v>
      </c>
    </row>
    <row r="407" spans="1:30" ht="16">
      <c r="A407" s="16">
        <v>5646</v>
      </c>
      <c r="B407" s="16">
        <v>5646</v>
      </c>
      <c r="C407" s="17" t="s">
        <v>1647</v>
      </c>
      <c r="D407" s="17" t="s">
        <v>1648</v>
      </c>
      <c r="E407" s="18" t="s">
        <v>1649</v>
      </c>
      <c r="F407" s="17" t="s">
        <v>1650</v>
      </c>
      <c r="G407" s="16">
        <v>4</v>
      </c>
      <c r="H407" s="16">
        <v>0</v>
      </c>
      <c r="I407" s="17" t="s">
        <v>1634</v>
      </c>
      <c r="J407" s="8">
        <v>0</v>
      </c>
      <c r="K407" s="8">
        <v>0</v>
      </c>
      <c r="L407" s="8">
        <v>0</v>
      </c>
      <c r="M407" s="8">
        <v>0</v>
      </c>
      <c r="N407" s="8">
        <v>0</v>
      </c>
      <c r="O407" s="8">
        <v>0</v>
      </c>
      <c r="P407" s="8">
        <v>0</v>
      </c>
      <c r="Q407" s="8">
        <v>0</v>
      </c>
      <c r="R407" s="8">
        <v>0</v>
      </c>
      <c r="S407" s="8">
        <v>0</v>
      </c>
      <c r="T407" s="8">
        <v>0</v>
      </c>
      <c r="U407" s="8">
        <v>0</v>
      </c>
      <c r="V407" s="8">
        <v>0</v>
      </c>
      <c r="W407" s="8">
        <v>0</v>
      </c>
      <c r="X407" s="8">
        <v>0</v>
      </c>
      <c r="Y407" s="8">
        <v>0</v>
      </c>
      <c r="Z407" s="8">
        <v>0</v>
      </c>
      <c r="AA407" s="8">
        <f t="shared" si="0"/>
        <v>0</v>
      </c>
      <c r="AB407" s="8">
        <f t="shared" si="1"/>
        <v>0</v>
      </c>
      <c r="AC407" s="8">
        <f t="shared" si="2"/>
        <v>0</v>
      </c>
      <c r="AD407" s="8">
        <f t="shared" si="3"/>
        <v>1</v>
      </c>
    </row>
    <row r="408" spans="1:30" ht="16">
      <c r="A408" s="16">
        <v>3084</v>
      </c>
      <c r="B408" s="16">
        <v>3084</v>
      </c>
      <c r="C408" s="17" t="s">
        <v>1651</v>
      </c>
      <c r="D408" s="17" t="s">
        <v>1652</v>
      </c>
      <c r="E408" s="18" t="s">
        <v>1653</v>
      </c>
      <c r="F408" s="17" t="s">
        <v>1654</v>
      </c>
      <c r="G408" s="16">
        <v>1</v>
      </c>
      <c r="H408" s="16">
        <v>0</v>
      </c>
      <c r="I408" s="17" t="s">
        <v>1634</v>
      </c>
      <c r="J408" s="8">
        <v>0</v>
      </c>
      <c r="K408" s="8">
        <v>0</v>
      </c>
      <c r="L408" s="8">
        <v>0</v>
      </c>
      <c r="M408" s="8">
        <v>0</v>
      </c>
      <c r="N408" s="8">
        <v>1</v>
      </c>
      <c r="O408" s="8">
        <v>0</v>
      </c>
      <c r="P408" s="8">
        <v>0</v>
      </c>
      <c r="Q408" s="8">
        <v>0</v>
      </c>
      <c r="R408" s="8">
        <v>0</v>
      </c>
      <c r="S408" s="8">
        <v>0</v>
      </c>
      <c r="T408" s="8">
        <v>0</v>
      </c>
      <c r="U408" s="8">
        <v>0</v>
      </c>
      <c r="V408" s="8">
        <v>0</v>
      </c>
      <c r="W408" s="8">
        <v>0</v>
      </c>
      <c r="X408" s="8">
        <v>0</v>
      </c>
      <c r="Y408" s="8">
        <v>0</v>
      </c>
      <c r="Z408" s="8">
        <v>0</v>
      </c>
      <c r="AA408" s="8">
        <f t="shared" si="0"/>
        <v>1</v>
      </c>
      <c r="AB408" s="8">
        <f t="shared" si="1"/>
        <v>0</v>
      </c>
      <c r="AC408" s="8">
        <f t="shared" si="2"/>
        <v>0</v>
      </c>
      <c r="AD408" s="8">
        <f t="shared" si="3"/>
        <v>0</v>
      </c>
    </row>
    <row r="409" spans="1:30" ht="16">
      <c r="A409" s="16">
        <v>748</v>
      </c>
      <c r="B409" s="16">
        <v>748</v>
      </c>
      <c r="C409" s="17" t="s">
        <v>1655</v>
      </c>
      <c r="D409" s="17" t="s">
        <v>1656</v>
      </c>
      <c r="E409" s="18" t="s">
        <v>1657</v>
      </c>
      <c r="F409" s="17" t="s">
        <v>1658</v>
      </c>
      <c r="G409" s="16">
        <v>5</v>
      </c>
      <c r="H409" s="16">
        <v>0</v>
      </c>
      <c r="I409" s="17" t="s">
        <v>1634</v>
      </c>
      <c r="J409" s="8">
        <v>0</v>
      </c>
      <c r="K409" s="8">
        <v>0</v>
      </c>
      <c r="L409" s="8">
        <v>0</v>
      </c>
      <c r="M409" s="8">
        <v>0</v>
      </c>
      <c r="N409" s="8">
        <v>0</v>
      </c>
      <c r="O409" s="8">
        <v>0</v>
      </c>
      <c r="P409" s="8">
        <v>0</v>
      </c>
      <c r="Q409" s="8">
        <v>0</v>
      </c>
      <c r="R409" s="8">
        <v>0</v>
      </c>
      <c r="S409" s="8">
        <v>0</v>
      </c>
      <c r="T409" s="8">
        <v>0</v>
      </c>
      <c r="U409" s="8">
        <v>0</v>
      </c>
      <c r="V409" s="8">
        <v>0</v>
      </c>
      <c r="W409" s="8">
        <v>0</v>
      </c>
      <c r="X409" s="8">
        <v>0</v>
      </c>
      <c r="Y409" s="8">
        <v>0</v>
      </c>
      <c r="Z409" s="8">
        <v>0</v>
      </c>
      <c r="AA409" s="8">
        <f t="shared" si="0"/>
        <v>0</v>
      </c>
      <c r="AB409" s="8">
        <f t="shared" si="1"/>
        <v>0</v>
      </c>
      <c r="AC409" s="8">
        <f t="shared" si="2"/>
        <v>0</v>
      </c>
      <c r="AD409" s="8">
        <f t="shared" si="3"/>
        <v>1</v>
      </c>
    </row>
    <row r="410" spans="1:30" ht="16">
      <c r="A410" s="16">
        <v>2980</v>
      </c>
      <c r="B410" s="16">
        <v>2980</v>
      </c>
      <c r="C410" s="17" t="s">
        <v>1659</v>
      </c>
      <c r="D410" s="17" t="s">
        <v>1660</v>
      </c>
      <c r="E410" s="18" t="s">
        <v>1661</v>
      </c>
      <c r="F410" s="17" t="s">
        <v>1662</v>
      </c>
      <c r="G410" s="16">
        <v>5</v>
      </c>
      <c r="H410" s="16">
        <v>0</v>
      </c>
      <c r="I410" s="17" t="s">
        <v>1634</v>
      </c>
      <c r="J410" s="8">
        <v>0</v>
      </c>
      <c r="K410" s="8">
        <v>0</v>
      </c>
      <c r="L410" s="8">
        <v>0</v>
      </c>
      <c r="M410" s="8">
        <v>0</v>
      </c>
      <c r="N410" s="8">
        <v>0</v>
      </c>
      <c r="O410" s="8">
        <v>0</v>
      </c>
      <c r="P410" s="8">
        <v>0</v>
      </c>
      <c r="Q410" s="8">
        <v>0</v>
      </c>
      <c r="R410" s="8">
        <v>0</v>
      </c>
      <c r="S410" s="8">
        <v>0</v>
      </c>
      <c r="T410" s="8">
        <v>0</v>
      </c>
      <c r="U410" s="8">
        <v>0</v>
      </c>
      <c r="V410" s="8">
        <v>0</v>
      </c>
      <c r="W410" s="8">
        <v>0</v>
      </c>
      <c r="X410" s="8">
        <v>0</v>
      </c>
      <c r="Y410" s="8">
        <v>0</v>
      </c>
      <c r="Z410" s="8">
        <v>0</v>
      </c>
      <c r="AA410" s="8">
        <f t="shared" si="0"/>
        <v>0</v>
      </c>
      <c r="AB410" s="8">
        <f t="shared" si="1"/>
        <v>0</v>
      </c>
      <c r="AC410" s="8">
        <f t="shared" si="2"/>
        <v>0</v>
      </c>
      <c r="AD410" s="8">
        <f t="shared" si="3"/>
        <v>1</v>
      </c>
    </row>
    <row r="411" spans="1:30" ht="16">
      <c r="A411" s="16">
        <v>494</v>
      </c>
      <c r="B411" s="16">
        <v>494</v>
      </c>
      <c r="C411" s="17" t="s">
        <v>1663</v>
      </c>
      <c r="D411" s="17" t="s">
        <v>1664</v>
      </c>
      <c r="E411" s="18" t="s">
        <v>1665</v>
      </c>
      <c r="F411" s="17" t="s">
        <v>1666</v>
      </c>
      <c r="G411" s="16">
        <v>3</v>
      </c>
      <c r="H411" s="16">
        <v>6</v>
      </c>
      <c r="I411" s="17" t="s">
        <v>1634</v>
      </c>
      <c r="J411" s="8">
        <v>0</v>
      </c>
      <c r="K411" s="8">
        <v>1</v>
      </c>
      <c r="L411" s="8">
        <v>0</v>
      </c>
      <c r="M411" s="8">
        <v>0</v>
      </c>
      <c r="N411" s="8">
        <v>0</v>
      </c>
      <c r="O411" s="8">
        <v>0</v>
      </c>
      <c r="P411" s="8">
        <v>0</v>
      </c>
      <c r="Q411" s="8">
        <v>0</v>
      </c>
      <c r="R411" s="8">
        <v>0</v>
      </c>
      <c r="S411" s="8">
        <v>0</v>
      </c>
      <c r="T411" s="8">
        <v>0</v>
      </c>
      <c r="U411" s="8">
        <v>0</v>
      </c>
      <c r="V411" s="8">
        <v>0</v>
      </c>
      <c r="W411" s="8">
        <v>0</v>
      </c>
      <c r="X411" s="8">
        <v>0</v>
      </c>
      <c r="Y411" s="8">
        <v>0</v>
      </c>
      <c r="Z411" s="8">
        <v>0</v>
      </c>
      <c r="AA411" s="8">
        <f t="shared" si="0"/>
        <v>1</v>
      </c>
      <c r="AB411" s="8">
        <f t="shared" si="1"/>
        <v>0</v>
      </c>
      <c r="AC411" s="8">
        <f t="shared" si="2"/>
        <v>0</v>
      </c>
      <c r="AD411" s="8">
        <f t="shared" si="3"/>
        <v>0</v>
      </c>
    </row>
    <row r="412" spans="1:30" ht="16">
      <c r="A412" s="16">
        <v>1135</v>
      </c>
      <c r="B412" s="16">
        <v>1135</v>
      </c>
      <c r="C412" s="17" t="s">
        <v>1667</v>
      </c>
      <c r="D412" s="17" t="s">
        <v>1668</v>
      </c>
      <c r="E412" s="18" t="s">
        <v>1669</v>
      </c>
      <c r="F412" s="17" t="s">
        <v>1670</v>
      </c>
      <c r="G412" s="16">
        <v>4</v>
      </c>
      <c r="H412" s="16">
        <v>0</v>
      </c>
      <c r="I412" s="17" t="s">
        <v>1634</v>
      </c>
      <c r="J412" s="8">
        <v>0</v>
      </c>
      <c r="K412" s="8">
        <v>0</v>
      </c>
      <c r="L412" s="8">
        <v>0</v>
      </c>
      <c r="M412" s="8">
        <v>0</v>
      </c>
      <c r="N412" s="8">
        <v>0</v>
      </c>
      <c r="O412" s="8">
        <v>0</v>
      </c>
      <c r="P412" s="8">
        <v>0</v>
      </c>
      <c r="Q412" s="8">
        <v>0</v>
      </c>
      <c r="R412" s="8">
        <v>0</v>
      </c>
      <c r="S412" s="8">
        <v>0</v>
      </c>
      <c r="T412" s="8">
        <v>0</v>
      </c>
      <c r="U412" s="8">
        <v>0</v>
      </c>
      <c r="V412" s="8">
        <v>0</v>
      </c>
      <c r="W412" s="8">
        <v>0</v>
      </c>
      <c r="X412" s="8">
        <v>0</v>
      </c>
      <c r="Y412" s="8">
        <v>0</v>
      </c>
      <c r="Z412" s="8">
        <v>0</v>
      </c>
      <c r="AA412" s="8">
        <f t="shared" si="0"/>
        <v>0</v>
      </c>
      <c r="AB412" s="8">
        <f t="shared" si="1"/>
        <v>0</v>
      </c>
      <c r="AC412" s="8">
        <f t="shared" si="2"/>
        <v>0</v>
      </c>
      <c r="AD412" s="8">
        <f t="shared" si="3"/>
        <v>1</v>
      </c>
    </row>
    <row r="413" spans="1:30" ht="16">
      <c r="A413" s="16">
        <v>587</v>
      </c>
      <c r="B413" s="16">
        <v>587</v>
      </c>
      <c r="C413" s="17" t="s">
        <v>1671</v>
      </c>
      <c r="D413" s="17" t="s">
        <v>1672</v>
      </c>
      <c r="E413" s="18" t="s">
        <v>1673</v>
      </c>
      <c r="F413" s="17" t="s">
        <v>1674</v>
      </c>
      <c r="G413" s="16">
        <v>5</v>
      </c>
      <c r="H413" s="16">
        <v>7</v>
      </c>
      <c r="I413" s="17" t="s">
        <v>1634</v>
      </c>
      <c r="J413" s="8">
        <v>0</v>
      </c>
      <c r="K413" s="8">
        <v>0</v>
      </c>
      <c r="L413" s="8">
        <v>0</v>
      </c>
      <c r="M413" s="8">
        <v>0</v>
      </c>
      <c r="N413" s="8">
        <v>0</v>
      </c>
      <c r="O413" s="8">
        <v>0</v>
      </c>
      <c r="P413" s="8">
        <v>0</v>
      </c>
      <c r="Q413" s="8">
        <v>0</v>
      </c>
      <c r="R413" s="8">
        <v>0</v>
      </c>
      <c r="S413" s="8">
        <v>0</v>
      </c>
      <c r="T413" s="8">
        <v>0</v>
      </c>
      <c r="U413" s="8">
        <v>0</v>
      </c>
      <c r="V413" s="8">
        <v>0</v>
      </c>
      <c r="W413" s="8">
        <v>0</v>
      </c>
      <c r="X413" s="8">
        <v>0</v>
      </c>
      <c r="Y413" s="8">
        <v>0</v>
      </c>
      <c r="Z413" s="8">
        <v>0</v>
      </c>
      <c r="AA413" s="8">
        <f t="shared" si="0"/>
        <v>0</v>
      </c>
      <c r="AB413" s="8">
        <f t="shared" si="1"/>
        <v>0</v>
      </c>
      <c r="AC413" s="8">
        <f t="shared" si="2"/>
        <v>0</v>
      </c>
      <c r="AD413" s="8">
        <f t="shared" si="3"/>
        <v>1</v>
      </c>
    </row>
    <row r="414" spans="1:30" ht="16">
      <c r="A414" s="16">
        <v>3477</v>
      </c>
      <c r="B414" s="16">
        <v>3477</v>
      </c>
      <c r="C414" s="17" t="s">
        <v>1675</v>
      </c>
      <c r="D414" s="17" t="s">
        <v>1676</v>
      </c>
      <c r="E414" s="18" t="s">
        <v>1677</v>
      </c>
      <c r="F414" s="17" t="s">
        <v>1678</v>
      </c>
      <c r="G414" s="16">
        <v>5</v>
      </c>
      <c r="H414" s="16">
        <v>0</v>
      </c>
      <c r="I414" s="17" t="s">
        <v>1634</v>
      </c>
      <c r="J414" s="8">
        <v>0</v>
      </c>
      <c r="K414" s="8">
        <v>0</v>
      </c>
      <c r="L414" s="8">
        <v>0</v>
      </c>
      <c r="M414" s="8">
        <v>0</v>
      </c>
      <c r="N414" s="8">
        <v>0</v>
      </c>
      <c r="O414" s="8">
        <v>0</v>
      </c>
      <c r="P414" s="8">
        <v>0</v>
      </c>
      <c r="Q414" s="8">
        <v>0</v>
      </c>
      <c r="R414" s="8">
        <v>0</v>
      </c>
      <c r="S414" s="8">
        <v>0</v>
      </c>
      <c r="T414" s="8">
        <v>0</v>
      </c>
      <c r="U414" s="8">
        <v>0</v>
      </c>
      <c r="V414" s="8">
        <v>0</v>
      </c>
      <c r="W414" s="8">
        <v>0</v>
      </c>
      <c r="X414" s="8">
        <v>0</v>
      </c>
      <c r="Y414" s="8">
        <v>0</v>
      </c>
      <c r="Z414" s="8">
        <v>0</v>
      </c>
      <c r="AA414" s="8">
        <f t="shared" si="0"/>
        <v>0</v>
      </c>
      <c r="AB414" s="8">
        <f t="shared" si="1"/>
        <v>0</v>
      </c>
      <c r="AC414" s="8">
        <f t="shared" si="2"/>
        <v>0</v>
      </c>
      <c r="AD414" s="8">
        <f t="shared" si="3"/>
        <v>1</v>
      </c>
    </row>
    <row r="415" spans="1:30" ht="16">
      <c r="A415" s="16">
        <v>1272</v>
      </c>
      <c r="B415" s="16">
        <v>1272</v>
      </c>
      <c r="C415" s="17" t="s">
        <v>1679</v>
      </c>
      <c r="D415" s="17" t="s">
        <v>1680</v>
      </c>
      <c r="E415" s="18" t="s">
        <v>1681</v>
      </c>
      <c r="F415" s="17" t="s">
        <v>1682</v>
      </c>
      <c r="G415" s="16">
        <v>5</v>
      </c>
      <c r="H415" s="16">
        <v>0</v>
      </c>
      <c r="I415" s="17" t="s">
        <v>1634</v>
      </c>
      <c r="J415" s="8">
        <v>0</v>
      </c>
      <c r="K415" s="8">
        <v>1</v>
      </c>
      <c r="L415" s="8">
        <v>0</v>
      </c>
      <c r="M415" s="8">
        <v>0</v>
      </c>
      <c r="N415" s="8">
        <v>0</v>
      </c>
      <c r="O415" s="8">
        <v>0</v>
      </c>
      <c r="P415" s="8">
        <v>0</v>
      </c>
      <c r="Q415" s="8">
        <v>0</v>
      </c>
      <c r="R415" s="8">
        <v>0</v>
      </c>
      <c r="S415" s="8">
        <v>0</v>
      </c>
      <c r="T415" s="8">
        <v>0</v>
      </c>
      <c r="U415" s="8">
        <v>0</v>
      </c>
      <c r="V415" s="8">
        <v>0</v>
      </c>
      <c r="W415" s="8">
        <v>0</v>
      </c>
      <c r="X415" s="8">
        <v>0</v>
      </c>
      <c r="Y415" s="8">
        <v>0</v>
      </c>
      <c r="Z415" s="8">
        <v>0</v>
      </c>
      <c r="AA415" s="8">
        <f t="shared" si="0"/>
        <v>1</v>
      </c>
      <c r="AB415" s="8">
        <f t="shared" si="1"/>
        <v>0</v>
      </c>
      <c r="AC415" s="8">
        <f t="shared" si="2"/>
        <v>0</v>
      </c>
      <c r="AD415" s="8">
        <f t="shared" si="3"/>
        <v>0</v>
      </c>
    </row>
    <row r="416" spans="1:30" ht="16">
      <c r="A416" s="16">
        <v>1962</v>
      </c>
      <c r="B416" s="16">
        <v>1962</v>
      </c>
      <c r="C416" s="17" t="s">
        <v>1683</v>
      </c>
      <c r="D416" s="17" t="s">
        <v>1684</v>
      </c>
      <c r="E416" s="18" t="s">
        <v>1685</v>
      </c>
      <c r="F416" s="17" t="s">
        <v>1686</v>
      </c>
      <c r="G416" s="16">
        <v>5</v>
      </c>
      <c r="H416" s="16">
        <v>0</v>
      </c>
      <c r="I416" s="17" t="s">
        <v>1634</v>
      </c>
      <c r="J416" s="8">
        <v>0</v>
      </c>
      <c r="K416" s="8">
        <v>0</v>
      </c>
      <c r="L416" s="8">
        <v>0</v>
      </c>
      <c r="M416" s="8">
        <v>0</v>
      </c>
      <c r="N416" s="8">
        <v>0</v>
      </c>
      <c r="O416" s="8">
        <v>0</v>
      </c>
      <c r="P416" s="8">
        <v>0</v>
      </c>
      <c r="Q416" s="8">
        <v>0</v>
      </c>
      <c r="R416" s="8">
        <v>0</v>
      </c>
      <c r="S416" s="8">
        <v>0</v>
      </c>
      <c r="T416" s="8">
        <v>0</v>
      </c>
      <c r="U416" s="8">
        <v>0</v>
      </c>
      <c r="V416" s="8">
        <v>0</v>
      </c>
      <c r="W416" s="8">
        <v>0</v>
      </c>
      <c r="X416" s="8">
        <v>0</v>
      </c>
      <c r="Y416" s="8">
        <v>0</v>
      </c>
      <c r="Z416" s="8">
        <v>0</v>
      </c>
      <c r="AA416" s="8">
        <f t="shared" si="0"/>
        <v>0</v>
      </c>
      <c r="AB416" s="8">
        <f t="shared" si="1"/>
        <v>0</v>
      </c>
      <c r="AC416" s="8">
        <f t="shared" si="2"/>
        <v>0</v>
      </c>
      <c r="AD416" s="8">
        <f t="shared" si="3"/>
        <v>1</v>
      </c>
    </row>
    <row r="417" spans="1:30" ht="16">
      <c r="A417" s="16">
        <v>1797</v>
      </c>
      <c r="B417" s="16">
        <v>1797</v>
      </c>
      <c r="C417" s="17" t="s">
        <v>1687</v>
      </c>
      <c r="D417" s="17" t="s">
        <v>1688</v>
      </c>
      <c r="E417" s="18" t="s">
        <v>1689</v>
      </c>
      <c r="F417" s="17" t="s">
        <v>1690</v>
      </c>
      <c r="G417" s="16">
        <v>1</v>
      </c>
      <c r="H417" s="16">
        <v>0</v>
      </c>
      <c r="I417" s="17" t="s">
        <v>1634</v>
      </c>
      <c r="J417" s="8">
        <v>0</v>
      </c>
      <c r="K417" s="8">
        <v>0</v>
      </c>
      <c r="L417" s="8">
        <v>0</v>
      </c>
      <c r="M417" s="8">
        <v>0</v>
      </c>
      <c r="N417" s="8">
        <v>0</v>
      </c>
      <c r="O417" s="8">
        <v>1</v>
      </c>
      <c r="P417" s="8">
        <v>0</v>
      </c>
      <c r="Q417" s="8">
        <v>0</v>
      </c>
      <c r="R417" s="8">
        <v>0</v>
      </c>
      <c r="S417" s="8">
        <v>0</v>
      </c>
      <c r="T417" s="8">
        <v>0</v>
      </c>
      <c r="U417" s="8">
        <v>0</v>
      </c>
      <c r="V417" s="8">
        <v>0</v>
      </c>
      <c r="W417" s="8">
        <v>0</v>
      </c>
      <c r="X417" s="8">
        <v>0</v>
      </c>
      <c r="Y417" s="8">
        <v>0</v>
      </c>
      <c r="Z417" s="8">
        <v>0</v>
      </c>
      <c r="AA417" s="8">
        <f t="shared" si="0"/>
        <v>1</v>
      </c>
      <c r="AB417" s="8">
        <f t="shared" si="1"/>
        <v>0</v>
      </c>
      <c r="AC417" s="8">
        <f t="shared" si="2"/>
        <v>0</v>
      </c>
      <c r="AD417" s="8">
        <f t="shared" si="3"/>
        <v>0</v>
      </c>
    </row>
    <row r="418" spans="1:30" ht="16">
      <c r="A418" s="16">
        <v>661</v>
      </c>
      <c r="B418" s="16">
        <v>661</v>
      </c>
      <c r="C418" s="17" t="s">
        <v>1691</v>
      </c>
      <c r="D418" s="17" t="s">
        <v>1692</v>
      </c>
      <c r="E418" s="18" t="s">
        <v>1693</v>
      </c>
      <c r="F418" s="17" t="s">
        <v>1694</v>
      </c>
      <c r="G418" s="16">
        <v>4</v>
      </c>
      <c r="H418" s="16">
        <v>0</v>
      </c>
      <c r="I418" s="17" t="s">
        <v>1634</v>
      </c>
      <c r="J418" s="8">
        <v>0</v>
      </c>
      <c r="K418" s="8">
        <v>0</v>
      </c>
      <c r="L418" s="8">
        <v>0</v>
      </c>
      <c r="M418" s="8">
        <v>0</v>
      </c>
      <c r="N418" s="8">
        <v>0</v>
      </c>
      <c r="O418" s="8">
        <v>0</v>
      </c>
      <c r="P418" s="8">
        <v>0</v>
      </c>
      <c r="Q418" s="8">
        <v>0</v>
      </c>
      <c r="R418" s="8">
        <v>0</v>
      </c>
      <c r="S418" s="8">
        <v>0</v>
      </c>
      <c r="T418" s="8">
        <v>0</v>
      </c>
      <c r="U418" s="8">
        <v>0</v>
      </c>
      <c r="V418" s="8">
        <v>0</v>
      </c>
      <c r="W418" s="8">
        <v>0</v>
      </c>
      <c r="X418" s="8">
        <v>0</v>
      </c>
      <c r="Y418" s="8">
        <v>0</v>
      </c>
      <c r="Z418" s="8">
        <v>0</v>
      </c>
      <c r="AA418" s="8">
        <f t="shared" si="0"/>
        <v>0</v>
      </c>
      <c r="AB418" s="8">
        <f t="shared" si="1"/>
        <v>0</v>
      </c>
      <c r="AC418" s="8">
        <f t="shared" si="2"/>
        <v>0</v>
      </c>
      <c r="AD418" s="8">
        <f t="shared" si="3"/>
        <v>1</v>
      </c>
    </row>
    <row r="419" spans="1:30" ht="16">
      <c r="A419" s="16">
        <v>1951</v>
      </c>
      <c r="B419" s="16">
        <v>1951</v>
      </c>
      <c r="C419" s="17" t="s">
        <v>1695</v>
      </c>
      <c r="D419" s="17" t="s">
        <v>1696</v>
      </c>
      <c r="E419" s="18" t="s">
        <v>1697</v>
      </c>
      <c r="F419" s="17" t="s">
        <v>1698</v>
      </c>
      <c r="G419" s="16">
        <v>5</v>
      </c>
      <c r="H419" s="16">
        <v>1</v>
      </c>
      <c r="I419" s="17" t="s">
        <v>1634</v>
      </c>
      <c r="J419" s="8">
        <v>0</v>
      </c>
      <c r="K419" s="8">
        <v>0</v>
      </c>
      <c r="L419" s="8">
        <v>0</v>
      </c>
      <c r="M419" s="8">
        <v>0</v>
      </c>
      <c r="N419" s="8">
        <v>0</v>
      </c>
      <c r="O419" s="8">
        <v>0</v>
      </c>
      <c r="P419" s="8">
        <v>0</v>
      </c>
      <c r="Q419" s="8">
        <v>0</v>
      </c>
      <c r="R419" s="8">
        <v>0</v>
      </c>
      <c r="S419" s="8">
        <v>0</v>
      </c>
      <c r="T419" s="8">
        <v>0</v>
      </c>
      <c r="U419" s="8">
        <v>0</v>
      </c>
      <c r="V419" s="8">
        <v>0</v>
      </c>
      <c r="W419" s="8">
        <v>0</v>
      </c>
      <c r="X419" s="8">
        <v>0</v>
      </c>
      <c r="Y419" s="8">
        <v>0</v>
      </c>
      <c r="Z419" s="8">
        <v>0</v>
      </c>
      <c r="AA419" s="8">
        <f t="shared" si="0"/>
        <v>0</v>
      </c>
      <c r="AB419" s="8">
        <f t="shared" si="1"/>
        <v>0</v>
      </c>
      <c r="AC419" s="8">
        <f t="shared" si="2"/>
        <v>0</v>
      </c>
      <c r="AD419" s="8">
        <f t="shared" si="3"/>
        <v>1</v>
      </c>
    </row>
    <row r="420" spans="1:30" ht="16">
      <c r="A420" s="16">
        <v>3244</v>
      </c>
      <c r="B420" s="16">
        <v>3244</v>
      </c>
      <c r="C420" s="17" t="s">
        <v>1699</v>
      </c>
      <c r="D420" s="17" t="s">
        <v>1700</v>
      </c>
      <c r="E420" s="18" t="s">
        <v>1701</v>
      </c>
      <c r="F420" s="17" t="s">
        <v>1702</v>
      </c>
      <c r="G420" s="16">
        <v>5</v>
      </c>
      <c r="H420" s="16">
        <v>0</v>
      </c>
      <c r="I420" s="17" t="s">
        <v>1634</v>
      </c>
      <c r="J420" s="8">
        <v>0</v>
      </c>
      <c r="K420" s="8">
        <v>0</v>
      </c>
      <c r="L420" s="8">
        <v>0</v>
      </c>
      <c r="M420" s="8">
        <v>0</v>
      </c>
      <c r="N420" s="8">
        <v>0</v>
      </c>
      <c r="O420" s="8">
        <v>0</v>
      </c>
      <c r="P420" s="8">
        <v>0</v>
      </c>
      <c r="Q420" s="8">
        <v>0</v>
      </c>
      <c r="R420" s="8">
        <v>0</v>
      </c>
      <c r="S420" s="8">
        <v>0</v>
      </c>
      <c r="T420" s="8">
        <v>0</v>
      </c>
      <c r="U420" s="8">
        <v>0</v>
      </c>
      <c r="V420" s="8">
        <v>0</v>
      </c>
      <c r="W420" s="8">
        <v>0</v>
      </c>
      <c r="X420" s="8">
        <v>0</v>
      </c>
      <c r="Y420" s="8">
        <v>0</v>
      </c>
      <c r="Z420" s="8">
        <v>0</v>
      </c>
      <c r="AA420" s="8">
        <f t="shared" si="0"/>
        <v>0</v>
      </c>
      <c r="AB420" s="8">
        <f t="shared" si="1"/>
        <v>0</v>
      </c>
      <c r="AC420" s="8">
        <f t="shared" si="2"/>
        <v>0</v>
      </c>
      <c r="AD420" s="8">
        <f t="shared" si="3"/>
        <v>1</v>
      </c>
    </row>
    <row r="421" spans="1:30" ht="16">
      <c r="A421" s="16">
        <v>6168</v>
      </c>
      <c r="B421" s="16">
        <v>6168</v>
      </c>
      <c r="C421" s="17" t="s">
        <v>1703</v>
      </c>
      <c r="D421" s="17" t="s">
        <v>1704</v>
      </c>
      <c r="E421" s="18" t="s">
        <v>1705</v>
      </c>
      <c r="F421" s="17" t="s">
        <v>1706</v>
      </c>
      <c r="G421" s="16">
        <v>1</v>
      </c>
      <c r="H421" s="16">
        <v>0</v>
      </c>
      <c r="I421" s="17" t="s">
        <v>1634</v>
      </c>
      <c r="J421" s="8">
        <v>0</v>
      </c>
      <c r="K421" s="8">
        <v>0</v>
      </c>
      <c r="L421" s="8">
        <v>0</v>
      </c>
      <c r="M421" s="8">
        <v>0</v>
      </c>
      <c r="N421" s="8">
        <v>0</v>
      </c>
      <c r="O421" s="8">
        <v>0</v>
      </c>
      <c r="P421" s="8">
        <v>0</v>
      </c>
      <c r="Q421" s="8">
        <v>0</v>
      </c>
      <c r="R421" s="8">
        <v>0</v>
      </c>
      <c r="S421" s="8">
        <v>0</v>
      </c>
      <c r="T421" s="8">
        <v>0</v>
      </c>
      <c r="U421" s="8">
        <v>0</v>
      </c>
      <c r="V421" s="8">
        <v>0</v>
      </c>
      <c r="W421" s="8">
        <v>0</v>
      </c>
      <c r="X421" s="8">
        <v>0</v>
      </c>
      <c r="Y421" s="8">
        <v>1</v>
      </c>
      <c r="Z421" s="8">
        <v>0</v>
      </c>
      <c r="AA421" s="8">
        <f t="shared" si="0"/>
        <v>0</v>
      </c>
      <c r="AB421" s="8">
        <f t="shared" si="1"/>
        <v>0</v>
      </c>
      <c r="AC421" s="8">
        <f t="shared" si="2"/>
        <v>1</v>
      </c>
      <c r="AD421" s="8">
        <f t="shared" si="3"/>
        <v>0</v>
      </c>
    </row>
    <row r="422" spans="1:30" ht="16">
      <c r="A422" s="16">
        <v>8924</v>
      </c>
      <c r="B422" s="16">
        <v>8924</v>
      </c>
      <c r="C422" s="17" t="s">
        <v>1707</v>
      </c>
      <c r="D422" s="17" t="s">
        <v>1708</v>
      </c>
      <c r="E422" s="18" t="s">
        <v>1709</v>
      </c>
      <c r="F422" s="16" t="s">
        <v>1710</v>
      </c>
      <c r="G422" s="16">
        <v>5</v>
      </c>
      <c r="H422" s="16">
        <v>0</v>
      </c>
      <c r="I422" s="17" t="s">
        <v>1634</v>
      </c>
      <c r="J422" s="8">
        <v>0</v>
      </c>
      <c r="K422" s="8">
        <v>0</v>
      </c>
      <c r="L422" s="8">
        <v>0</v>
      </c>
      <c r="M422" s="8">
        <v>0</v>
      </c>
      <c r="N422" s="8">
        <v>0</v>
      </c>
      <c r="O422" s="8">
        <v>0</v>
      </c>
      <c r="P422" s="8">
        <v>0</v>
      </c>
      <c r="Q422" s="8">
        <v>0</v>
      </c>
      <c r="R422" s="8">
        <v>0</v>
      </c>
      <c r="S422" s="8">
        <v>0</v>
      </c>
      <c r="T422" s="8">
        <v>0</v>
      </c>
      <c r="U422" s="8">
        <v>0</v>
      </c>
      <c r="V422" s="8">
        <v>0</v>
      </c>
      <c r="W422" s="8">
        <v>0</v>
      </c>
      <c r="X422" s="8">
        <v>0</v>
      </c>
      <c r="Y422" s="8">
        <v>0</v>
      </c>
      <c r="Z422" s="8">
        <v>0</v>
      </c>
      <c r="AA422" s="8">
        <f t="shared" si="0"/>
        <v>0</v>
      </c>
      <c r="AB422" s="8">
        <f t="shared" si="1"/>
        <v>0</v>
      </c>
      <c r="AC422" s="8">
        <f t="shared" si="2"/>
        <v>0</v>
      </c>
      <c r="AD422" s="8">
        <f t="shared" si="3"/>
        <v>1</v>
      </c>
    </row>
    <row r="423" spans="1:30" ht="16">
      <c r="A423" s="16">
        <v>393</v>
      </c>
      <c r="B423" s="16">
        <v>393</v>
      </c>
      <c r="C423" s="17" t="s">
        <v>1711</v>
      </c>
      <c r="D423" s="17" t="s">
        <v>1712</v>
      </c>
      <c r="E423" s="18" t="s">
        <v>1713</v>
      </c>
      <c r="F423" s="17" t="s">
        <v>1714</v>
      </c>
      <c r="G423" s="16">
        <v>5</v>
      </c>
      <c r="H423" s="16">
        <v>9</v>
      </c>
      <c r="I423" s="17" t="s">
        <v>1634</v>
      </c>
      <c r="J423" s="8">
        <v>0</v>
      </c>
      <c r="K423" s="8">
        <v>0</v>
      </c>
      <c r="L423" s="8">
        <v>0</v>
      </c>
      <c r="M423" s="8">
        <v>0</v>
      </c>
      <c r="N423" s="8">
        <v>0</v>
      </c>
      <c r="O423" s="8">
        <v>0</v>
      </c>
      <c r="P423" s="8">
        <v>0</v>
      </c>
      <c r="Q423" s="8">
        <v>0</v>
      </c>
      <c r="R423" s="8">
        <v>0</v>
      </c>
      <c r="S423" s="8">
        <v>0</v>
      </c>
      <c r="T423" s="8">
        <v>0</v>
      </c>
      <c r="U423" s="8">
        <v>0</v>
      </c>
      <c r="V423" s="8">
        <v>0</v>
      </c>
      <c r="W423" s="8">
        <v>0</v>
      </c>
      <c r="X423" s="8">
        <v>0</v>
      </c>
      <c r="Y423" s="8">
        <v>0</v>
      </c>
      <c r="Z423" s="8">
        <v>0</v>
      </c>
      <c r="AA423" s="8">
        <f t="shared" si="0"/>
        <v>0</v>
      </c>
      <c r="AB423" s="8">
        <f t="shared" si="1"/>
        <v>0</v>
      </c>
      <c r="AC423" s="8">
        <f t="shared" si="2"/>
        <v>0</v>
      </c>
      <c r="AD423" s="8">
        <f t="shared" si="3"/>
        <v>1</v>
      </c>
    </row>
    <row r="424" spans="1:30" ht="16">
      <c r="A424" s="16">
        <v>364</v>
      </c>
      <c r="B424" s="16">
        <v>364</v>
      </c>
      <c r="C424" s="17" t="s">
        <v>1715</v>
      </c>
      <c r="D424" s="17" t="s">
        <v>1716</v>
      </c>
      <c r="E424" s="18" t="s">
        <v>1717</v>
      </c>
      <c r="F424" s="17" t="s">
        <v>1718</v>
      </c>
      <c r="G424" s="16">
        <v>5</v>
      </c>
      <c r="H424" s="16">
        <v>2</v>
      </c>
      <c r="I424" s="17" t="s">
        <v>1634</v>
      </c>
      <c r="J424" s="8">
        <v>0</v>
      </c>
      <c r="K424" s="8">
        <v>0</v>
      </c>
      <c r="L424" s="8">
        <v>0</v>
      </c>
      <c r="M424" s="8">
        <v>0</v>
      </c>
      <c r="N424" s="8">
        <v>0</v>
      </c>
      <c r="O424" s="8">
        <v>0</v>
      </c>
      <c r="P424" s="8">
        <v>0</v>
      </c>
      <c r="Q424" s="8">
        <v>0</v>
      </c>
      <c r="R424" s="8">
        <v>0</v>
      </c>
      <c r="S424" s="8">
        <v>0</v>
      </c>
      <c r="T424" s="8">
        <v>0</v>
      </c>
      <c r="U424" s="8">
        <v>0</v>
      </c>
      <c r="V424" s="8">
        <v>0</v>
      </c>
      <c r="W424" s="8">
        <v>0</v>
      </c>
      <c r="X424" s="8">
        <v>0</v>
      </c>
      <c r="Y424" s="8">
        <v>0</v>
      </c>
      <c r="Z424" s="8">
        <v>0</v>
      </c>
      <c r="AA424" s="8">
        <f t="shared" si="0"/>
        <v>0</v>
      </c>
      <c r="AB424" s="8">
        <f t="shared" si="1"/>
        <v>0</v>
      </c>
      <c r="AC424" s="8">
        <f t="shared" si="2"/>
        <v>0</v>
      </c>
      <c r="AD424" s="8">
        <f t="shared" si="3"/>
        <v>1</v>
      </c>
    </row>
    <row r="425" spans="1:30" ht="16">
      <c r="A425" s="16">
        <v>9367</v>
      </c>
      <c r="B425" s="16">
        <v>9367</v>
      </c>
      <c r="C425" s="17" t="s">
        <v>1719</v>
      </c>
      <c r="D425" s="17" t="s">
        <v>1720</v>
      </c>
      <c r="E425" s="18" t="s">
        <v>1721</v>
      </c>
      <c r="F425" s="17" t="s">
        <v>1722</v>
      </c>
      <c r="G425" s="16">
        <v>5</v>
      </c>
      <c r="H425" s="16">
        <v>1</v>
      </c>
      <c r="I425" s="17" t="s">
        <v>1634</v>
      </c>
      <c r="J425" s="8">
        <v>0</v>
      </c>
      <c r="K425" s="8">
        <v>0</v>
      </c>
      <c r="L425" s="8">
        <v>0</v>
      </c>
      <c r="M425" s="8">
        <v>0</v>
      </c>
      <c r="N425" s="8">
        <v>0</v>
      </c>
      <c r="O425" s="8">
        <v>0</v>
      </c>
      <c r="P425" s="8">
        <v>0</v>
      </c>
      <c r="Q425" s="8">
        <v>0</v>
      </c>
      <c r="R425" s="8">
        <v>0</v>
      </c>
      <c r="S425" s="8">
        <v>0</v>
      </c>
      <c r="T425" s="8">
        <v>0</v>
      </c>
      <c r="U425" s="8">
        <v>0</v>
      </c>
      <c r="V425" s="8">
        <v>0</v>
      </c>
      <c r="W425" s="8">
        <v>0</v>
      </c>
      <c r="X425" s="8">
        <v>0</v>
      </c>
      <c r="Y425" s="8">
        <v>0</v>
      </c>
      <c r="Z425" s="8">
        <v>0</v>
      </c>
      <c r="AA425" s="8">
        <f t="shared" si="0"/>
        <v>0</v>
      </c>
      <c r="AB425" s="8">
        <f t="shared" si="1"/>
        <v>0</v>
      </c>
      <c r="AC425" s="8">
        <f t="shared" si="2"/>
        <v>0</v>
      </c>
      <c r="AD425" s="8">
        <f t="shared" si="3"/>
        <v>1</v>
      </c>
    </row>
    <row r="426" spans="1:30" ht="16">
      <c r="A426" s="16">
        <v>3239</v>
      </c>
      <c r="B426" s="16">
        <v>3239</v>
      </c>
      <c r="C426" s="17" t="s">
        <v>1723</v>
      </c>
      <c r="D426" s="17" t="s">
        <v>1724</v>
      </c>
      <c r="E426" s="18" t="s">
        <v>1725</v>
      </c>
      <c r="F426" s="17" t="s">
        <v>1726</v>
      </c>
      <c r="G426" s="16">
        <v>5</v>
      </c>
      <c r="H426" s="16">
        <v>0</v>
      </c>
      <c r="I426" s="17" t="s">
        <v>1634</v>
      </c>
      <c r="J426" s="8">
        <v>0</v>
      </c>
      <c r="K426" s="8">
        <v>0</v>
      </c>
      <c r="L426" s="8">
        <v>0</v>
      </c>
      <c r="M426" s="8">
        <v>0</v>
      </c>
      <c r="N426" s="8">
        <v>0</v>
      </c>
      <c r="O426" s="8">
        <v>0</v>
      </c>
      <c r="P426" s="8">
        <v>0</v>
      </c>
      <c r="Q426" s="8">
        <v>0</v>
      </c>
      <c r="R426" s="8">
        <v>0</v>
      </c>
      <c r="S426" s="8">
        <v>0</v>
      </c>
      <c r="T426" s="8">
        <v>0</v>
      </c>
      <c r="U426" s="8">
        <v>0</v>
      </c>
      <c r="V426" s="8">
        <v>0</v>
      </c>
      <c r="W426" s="8">
        <v>0</v>
      </c>
      <c r="X426" s="8">
        <v>0</v>
      </c>
      <c r="Y426" s="8">
        <v>0</v>
      </c>
      <c r="Z426" s="8">
        <v>0</v>
      </c>
      <c r="AA426" s="8">
        <f t="shared" si="0"/>
        <v>0</v>
      </c>
      <c r="AB426" s="8">
        <f t="shared" si="1"/>
        <v>0</v>
      </c>
      <c r="AC426" s="8">
        <f t="shared" si="2"/>
        <v>0</v>
      </c>
      <c r="AD426" s="8">
        <f t="shared" si="3"/>
        <v>1</v>
      </c>
    </row>
    <row r="427" spans="1:30" ht="16">
      <c r="A427" s="16">
        <v>219</v>
      </c>
      <c r="B427" s="16">
        <v>219</v>
      </c>
      <c r="C427" s="17" t="s">
        <v>1727</v>
      </c>
      <c r="D427" s="17" t="s">
        <v>1728</v>
      </c>
      <c r="E427" s="18" t="s">
        <v>1729</v>
      </c>
      <c r="F427" s="17" t="s">
        <v>1730</v>
      </c>
      <c r="G427" s="16">
        <v>5</v>
      </c>
      <c r="H427" s="16">
        <v>0</v>
      </c>
      <c r="I427" s="17" t="s">
        <v>1634</v>
      </c>
      <c r="J427" s="8">
        <v>0</v>
      </c>
      <c r="K427" s="8">
        <v>1</v>
      </c>
      <c r="L427" s="8">
        <v>0</v>
      </c>
      <c r="M427" s="8">
        <v>0</v>
      </c>
      <c r="N427" s="8">
        <v>0</v>
      </c>
      <c r="O427" s="8">
        <v>0</v>
      </c>
      <c r="P427" s="8">
        <v>0</v>
      </c>
      <c r="Q427" s="8">
        <v>0</v>
      </c>
      <c r="R427" s="8">
        <v>0</v>
      </c>
      <c r="S427" s="8">
        <v>0</v>
      </c>
      <c r="T427" s="8">
        <v>0</v>
      </c>
      <c r="U427" s="8">
        <v>0</v>
      </c>
      <c r="V427" s="8">
        <v>0</v>
      </c>
      <c r="W427" s="8">
        <v>0</v>
      </c>
      <c r="X427" s="8">
        <v>0</v>
      </c>
      <c r="Y427" s="8">
        <v>0</v>
      </c>
      <c r="Z427" s="8">
        <v>0</v>
      </c>
      <c r="AA427" s="8">
        <f t="shared" si="0"/>
        <v>1</v>
      </c>
      <c r="AB427" s="8">
        <f t="shared" si="1"/>
        <v>0</v>
      </c>
      <c r="AC427" s="8">
        <f t="shared" si="2"/>
        <v>0</v>
      </c>
      <c r="AD427" s="8">
        <f t="shared" si="3"/>
        <v>0</v>
      </c>
    </row>
    <row r="428" spans="1:30" ht="16">
      <c r="A428" s="16">
        <v>1852</v>
      </c>
      <c r="B428" s="16">
        <v>1852</v>
      </c>
      <c r="C428" s="17" t="s">
        <v>1731</v>
      </c>
      <c r="D428" s="17" t="s">
        <v>1732</v>
      </c>
      <c r="E428" s="18" t="s">
        <v>1733</v>
      </c>
      <c r="F428" s="17" t="s">
        <v>1734</v>
      </c>
      <c r="G428" s="16">
        <v>5</v>
      </c>
      <c r="H428" s="16">
        <v>0</v>
      </c>
      <c r="I428" s="17" t="s">
        <v>1634</v>
      </c>
      <c r="J428" s="8">
        <v>0</v>
      </c>
      <c r="K428" s="8">
        <v>0</v>
      </c>
      <c r="L428" s="8">
        <v>0</v>
      </c>
      <c r="M428" s="8">
        <v>0</v>
      </c>
      <c r="N428" s="8">
        <v>0</v>
      </c>
      <c r="O428" s="8">
        <v>0</v>
      </c>
      <c r="P428" s="8">
        <v>0</v>
      </c>
      <c r="Q428" s="8">
        <v>0</v>
      </c>
      <c r="R428" s="8">
        <v>0</v>
      </c>
      <c r="S428" s="8">
        <v>0</v>
      </c>
      <c r="T428" s="8">
        <v>0</v>
      </c>
      <c r="U428" s="8">
        <v>0</v>
      </c>
      <c r="V428" s="8">
        <v>0</v>
      </c>
      <c r="W428" s="8">
        <v>0</v>
      </c>
      <c r="X428" s="8">
        <v>0</v>
      </c>
      <c r="Y428" s="8">
        <v>0</v>
      </c>
      <c r="Z428" s="8">
        <v>0</v>
      </c>
      <c r="AA428" s="8">
        <f t="shared" si="0"/>
        <v>0</v>
      </c>
      <c r="AB428" s="8">
        <f t="shared" si="1"/>
        <v>0</v>
      </c>
      <c r="AC428" s="8">
        <f t="shared" si="2"/>
        <v>0</v>
      </c>
      <c r="AD428" s="8">
        <f t="shared" si="3"/>
        <v>1</v>
      </c>
    </row>
    <row r="429" spans="1:30" ht="16">
      <c r="A429" s="16">
        <v>487</v>
      </c>
      <c r="B429" s="16">
        <v>487</v>
      </c>
      <c r="C429" s="17" t="s">
        <v>1735</v>
      </c>
      <c r="D429" s="17" t="s">
        <v>1736</v>
      </c>
      <c r="E429" s="18" t="s">
        <v>1737</v>
      </c>
      <c r="F429" s="17" t="s">
        <v>1738</v>
      </c>
      <c r="G429" s="16">
        <v>5</v>
      </c>
      <c r="H429" s="16">
        <v>6</v>
      </c>
      <c r="I429" s="17" t="s">
        <v>1634</v>
      </c>
      <c r="J429" s="8">
        <v>0</v>
      </c>
      <c r="K429" s="8">
        <v>0</v>
      </c>
      <c r="L429" s="8">
        <v>0</v>
      </c>
      <c r="M429" s="8">
        <v>0</v>
      </c>
      <c r="N429" s="8">
        <v>0</v>
      </c>
      <c r="O429" s="8">
        <v>0</v>
      </c>
      <c r="P429" s="8">
        <v>0</v>
      </c>
      <c r="Q429" s="8">
        <v>0</v>
      </c>
      <c r="R429" s="8">
        <v>0</v>
      </c>
      <c r="S429" s="8">
        <v>0</v>
      </c>
      <c r="T429" s="8">
        <v>0</v>
      </c>
      <c r="U429" s="8">
        <v>0</v>
      </c>
      <c r="V429" s="8">
        <v>0</v>
      </c>
      <c r="W429" s="8">
        <v>0</v>
      </c>
      <c r="X429" s="8">
        <v>0</v>
      </c>
      <c r="Y429" s="8">
        <v>0</v>
      </c>
      <c r="Z429" s="8">
        <v>0</v>
      </c>
      <c r="AA429" s="8">
        <f t="shared" si="0"/>
        <v>0</v>
      </c>
      <c r="AB429" s="8">
        <f t="shared" si="1"/>
        <v>0</v>
      </c>
      <c r="AC429" s="8">
        <f t="shared" si="2"/>
        <v>0</v>
      </c>
      <c r="AD429" s="8">
        <f t="shared" si="3"/>
        <v>1</v>
      </c>
    </row>
    <row r="430" spans="1:30" ht="16">
      <c r="A430" s="16">
        <v>495</v>
      </c>
      <c r="B430" s="16">
        <v>495</v>
      </c>
      <c r="C430" s="17" t="s">
        <v>1739</v>
      </c>
      <c r="D430" s="17" t="s">
        <v>1740</v>
      </c>
      <c r="E430" s="18" t="s">
        <v>1741</v>
      </c>
      <c r="F430" s="17" t="s">
        <v>1742</v>
      </c>
      <c r="G430" s="16">
        <v>4</v>
      </c>
      <c r="H430" s="16">
        <v>0</v>
      </c>
      <c r="I430" s="17" t="s">
        <v>1634</v>
      </c>
      <c r="J430" s="8">
        <v>0</v>
      </c>
      <c r="K430" s="8">
        <v>0</v>
      </c>
      <c r="L430" s="8">
        <v>0</v>
      </c>
      <c r="M430" s="8">
        <v>0</v>
      </c>
      <c r="N430" s="8">
        <v>0</v>
      </c>
      <c r="O430" s="8">
        <v>0</v>
      </c>
      <c r="P430" s="8">
        <v>0</v>
      </c>
      <c r="Q430" s="8">
        <v>0</v>
      </c>
      <c r="R430" s="8">
        <v>0</v>
      </c>
      <c r="S430" s="8">
        <v>0</v>
      </c>
      <c r="T430" s="8">
        <v>0</v>
      </c>
      <c r="U430" s="8">
        <v>0</v>
      </c>
      <c r="V430" s="8">
        <v>0</v>
      </c>
      <c r="W430" s="8">
        <v>0</v>
      </c>
      <c r="X430" s="8">
        <v>0</v>
      </c>
      <c r="Y430" s="8">
        <v>0</v>
      </c>
      <c r="Z430" s="8">
        <v>0</v>
      </c>
      <c r="AA430" s="8">
        <f t="shared" si="0"/>
        <v>0</v>
      </c>
      <c r="AB430" s="8">
        <f t="shared" si="1"/>
        <v>0</v>
      </c>
      <c r="AC430" s="8">
        <f t="shared" si="2"/>
        <v>0</v>
      </c>
      <c r="AD430" s="8">
        <f t="shared" si="3"/>
        <v>1</v>
      </c>
    </row>
    <row r="431" spans="1:30" ht="16">
      <c r="A431" s="16">
        <v>6145</v>
      </c>
      <c r="B431" s="16">
        <v>6145</v>
      </c>
      <c r="C431" s="17" t="s">
        <v>1743</v>
      </c>
      <c r="D431" s="17" t="s">
        <v>1744</v>
      </c>
      <c r="E431" s="18" t="s">
        <v>1745</v>
      </c>
      <c r="F431" s="17" t="s">
        <v>1746</v>
      </c>
      <c r="G431" s="16">
        <v>1</v>
      </c>
      <c r="H431" s="16">
        <v>0</v>
      </c>
      <c r="I431" s="17" t="s">
        <v>1634</v>
      </c>
      <c r="J431" s="8">
        <v>0</v>
      </c>
      <c r="K431" s="8">
        <v>0</v>
      </c>
      <c r="L431" s="8">
        <v>1</v>
      </c>
      <c r="M431" s="8">
        <v>0</v>
      </c>
      <c r="N431" s="8">
        <v>0</v>
      </c>
      <c r="O431" s="8">
        <v>0</v>
      </c>
      <c r="P431" s="8">
        <v>0</v>
      </c>
      <c r="Q431" s="8">
        <v>0</v>
      </c>
      <c r="R431" s="8">
        <v>0</v>
      </c>
      <c r="S431" s="8">
        <v>0</v>
      </c>
      <c r="T431" s="8">
        <v>0</v>
      </c>
      <c r="U431" s="8">
        <v>0</v>
      </c>
      <c r="V431" s="8">
        <v>0</v>
      </c>
      <c r="W431" s="8">
        <v>0</v>
      </c>
      <c r="X431" s="8">
        <v>0</v>
      </c>
      <c r="Y431" s="8">
        <v>0</v>
      </c>
      <c r="Z431" s="8">
        <v>0</v>
      </c>
      <c r="AA431" s="8">
        <f t="shared" si="0"/>
        <v>1</v>
      </c>
      <c r="AB431" s="8">
        <f t="shared" si="1"/>
        <v>0</v>
      </c>
      <c r="AC431" s="8">
        <f t="shared" si="2"/>
        <v>0</v>
      </c>
      <c r="AD431" s="8">
        <f t="shared" si="3"/>
        <v>0</v>
      </c>
    </row>
    <row r="432" spans="1:30" ht="16">
      <c r="A432" s="16">
        <v>4935</v>
      </c>
      <c r="B432" s="16">
        <v>4935</v>
      </c>
      <c r="C432" s="17" t="s">
        <v>1747</v>
      </c>
      <c r="D432" s="17" t="s">
        <v>1748</v>
      </c>
      <c r="E432" s="18" t="s">
        <v>1749</v>
      </c>
      <c r="F432" s="17" t="s">
        <v>1750</v>
      </c>
      <c r="G432" s="16">
        <v>5</v>
      </c>
      <c r="H432" s="16">
        <v>0</v>
      </c>
      <c r="I432" s="17" t="s">
        <v>1634</v>
      </c>
      <c r="J432" s="8">
        <v>0</v>
      </c>
      <c r="K432" s="8">
        <v>0</v>
      </c>
      <c r="L432" s="8">
        <v>0</v>
      </c>
      <c r="M432" s="8">
        <v>0</v>
      </c>
      <c r="N432" s="8">
        <v>0</v>
      </c>
      <c r="O432" s="8">
        <v>0</v>
      </c>
      <c r="P432" s="8">
        <v>0</v>
      </c>
      <c r="Q432" s="8">
        <v>0</v>
      </c>
      <c r="R432" s="8">
        <v>0</v>
      </c>
      <c r="S432" s="8">
        <v>0</v>
      </c>
      <c r="T432" s="8">
        <v>0</v>
      </c>
      <c r="U432" s="8">
        <v>0</v>
      </c>
      <c r="V432" s="8">
        <v>0</v>
      </c>
      <c r="W432" s="8">
        <v>0</v>
      </c>
      <c r="X432" s="8">
        <v>0</v>
      </c>
      <c r="Y432" s="8">
        <v>0</v>
      </c>
      <c r="Z432" s="8">
        <v>0</v>
      </c>
      <c r="AA432" s="8">
        <f t="shared" si="0"/>
        <v>0</v>
      </c>
      <c r="AB432" s="8">
        <f t="shared" si="1"/>
        <v>0</v>
      </c>
      <c r="AC432" s="8">
        <f t="shared" si="2"/>
        <v>0</v>
      </c>
      <c r="AD432" s="8">
        <f t="shared" si="3"/>
        <v>1</v>
      </c>
    </row>
    <row r="433" spans="1:30" ht="16">
      <c r="A433" s="16">
        <v>3351</v>
      </c>
      <c r="B433" s="16">
        <v>3351</v>
      </c>
      <c r="C433" s="17" t="s">
        <v>1751</v>
      </c>
      <c r="D433" s="17" t="s">
        <v>1752</v>
      </c>
      <c r="E433" s="18" t="s">
        <v>1753</v>
      </c>
      <c r="F433" s="17" t="s">
        <v>1754</v>
      </c>
      <c r="G433" s="16">
        <v>5</v>
      </c>
      <c r="H433" s="16">
        <v>0</v>
      </c>
      <c r="I433" s="17" t="s">
        <v>1634</v>
      </c>
      <c r="J433" s="8">
        <v>0</v>
      </c>
      <c r="K433" s="8">
        <v>0</v>
      </c>
      <c r="L433" s="8">
        <v>0</v>
      </c>
      <c r="M433" s="8">
        <v>0</v>
      </c>
      <c r="N433" s="8">
        <v>0</v>
      </c>
      <c r="O433" s="8">
        <v>0</v>
      </c>
      <c r="P433" s="8">
        <v>0</v>
      </c>
      <c r="Q433" s="8">
        <v>0</v>
      </c>
      <c r="R433" s="8">
        <v>0</v>
      </c>
      <c r="S433" s="8">
        <v>0</v>
      </c>
      <c r="T433" s="8">
        <v>0</v>
      </c>
      <c r="U433" s="8">
        <v>0</v>
      </c>
      <c r="V433" s="8">
        <v>0</v>
      </c>
      <c r="W433" s="8">
        <v>0</v>
      </c>
      <c r="X433" s="8">
        <v>0</v>
      </c>
      <c r="Y433" s="8">
        <v>0</v>
      </c>
      <c r="Z433" s="8">
        <v>0</v>
      </c>
      <c r="AA433" s="8">
        <f t="shared" si="0"/>
        <v>0</v>
      </c>
      <c r="AB433" s="8">
        <f t="shared" si="1"/>
        <v>0</v>
      </c>
      <c r="AC433" s="8">
        <f t="shared" si="2"/>
        <v>0</v>
      </c>
      <c r="AD433" s="8">
        <f t="shared" si="3"/>
        <v>1</v>
      </c>
    </row>
    <row r="434" spans="1:30" ht="16">
      <c r="A434" s="16">
        <v>2374</v>
      </c>
      <c r="B434" s="16">
        <v>2374</v>
      </c>
      <c r="C434" s="17" t="s">
        <v>1755</v>
      </c>
      <c r="D434" s="17" t="s">
        <v>1756</v>
      </c>
      <c r="E434" s="18" t="s">
        <v>1757</v>
      </c>
      <c r="F434" s="17" t="s">
        <v>1758</v>
      </c>
      <c r="G434" s="16">
        <v>5</v>
      </c>
      <c r="H434" s="16">
        <v>0</v>
      </c>
      <c r="I434" s="17" t="s">
        <v>1634</v>
      </c>
      <c r="J434" s="8">
        <v>0</v>
      </c>
      <c r="K434" s="8">
        <v>0</v>
      </c>
      <c r="L434" s="8">
        <v>0</v>
      </c>
      <c r="M434" s="8">
        <v>0</v>
      </c>
      <c r="N434" s="8">
        <v>0</v>
      </c>
      <c r="O434" s="8">
        <v>0</v>
      </c>
      <c r="P434" s="8">
        <v>0</v>
      </c>
      <c r="Q434" s="8">
        <v>0</v>
      </c>
      <c r="R434" s="8">
        <v>0</v>
      </c>
      <c r="S434" s="8">
        <v>0</v>
      </c>
      <c r="T434" s="8">
        <v>0</v>
      </c>
      <c r="U434" s="8">
        <v>0</v>
      </c>
      <c r="V434" s="8">
        <v>0</v>
      </c>
      <c r="W434" s="8">
        <v>0</v>
      </c>
      <c r="X434" s="8">
        <v>0</v>
      </c>
      <c r="Y434" s="8">
        <v>0</v>
      </c>
      <c r="Z434" s="8">
        <v>0</v>
      </c>
      <c r="AA434" s="8">
        <f t="shared" si="0"/>
        <v>0</v>
      </c>
      <c r="AB434" s="8">
        <f t="shared" si="1"/>
        <v>0</v>
      </c>
      <c r="AC434" s="8">
        <f t="shared" si="2"/>
        <v>0</v>
      </c>
      <c r="AD434" s="8">
        <f t="shared" si="3"/>
        <v>1</v>
      </c>
    </row>
    <row r="435" spans="1:30" ht="16">
      <c r="A435" s="16">
        <v>9275</v>
      </c>
      <c r="B435" s="16">
        <v>9275</v>
      </c>
      <c r="C435" s="17" t="s">
        <v>1759</v>
      </c>
      <c r="D435" s="17" t="s">
        <v>503</v>
      </c>
      <c r="E435" s="18" t="s">
        <v>504</v>
      </c>
      <c r="F435" s="17" t="s">
        <v>1760</v>
      </c>
      <c r="G435" s="16">
        <v>5</v>
      </c>
      <c r="H435" s="16">
        <v>0</v>
      </c>
      <c r="I435" s="17" t="s">
        <v>1634</v>
      </c>
      <c r="J435" s="8">
        <v>0</v>
      </c>
      <c r="K435" s="8">
        <v>0</v>
      </c>
      <c r="L435" s="8">
        <v>0</v>
      </c>
      <c r="M435" s="8">
        <v>0</v>
      </c>
      <c r="N435" s="8">
        <v>0</v>
      </c>
      <c r="O435" s="8">
        <v>0</v>
      </c>
      <c r="P435" s="8">
        <v>0</v>
      </c>
      <c r="Q435" s="8">
        <v>0</v>
      </c>
      <c r="R435" s="8">
        <v>0</v>
      </c>
      <c r="S435" s="8">
        <v>0</v>
      </c>
      <c r="T435" s="8">
        <v>0</v>
      </c>
      <c r="U435" s="8">
        <v>0</v>
      </c>
      <c r="V435" s="8">
        <v>0</v>
      </c>
      <c r="W435" s="8">
        <v>0</v>
      </c>
      <c r="X435" s="8">
        <v>0</v>
      </c>
      <c r="Y435" s="8">
        <v>0</v>
      </c>
      <c r="Z435" s="8">
        <v>0</v>
      </c>
      <c r="AA435" s="8">
        <f t="shared" si="0"/>
        <v>0</v>
      </c>
      <c r="AB435" s="8">
        <f t="shared" si="1"/>
        <v>0</v>
      </c>
      <c r="AC435" s="8">
        <f t="shared" si="2"/>
        <v>0</v>
      </c>
      <c r="AD435" s="8">
        <f t="shared" si="3"/>
        <v>1</v>
      </c>
    </row>
    <row r="436" spans="1:30" ht="16">
      <c r="A436" s="16">
        <v>525</v>
      </c>
      <c r="B436" s="16">
        <v>525</v>
      </c>
      <c r="C436" s="17" t="s">
        <v>1761</v>
      </c>
      <c r="D436" s="17" t="s">
        <v>1762</v>
      </c>
      <c r="E436" s="18" t="s">
        <v>1763</v>
      </c>
      <c r="F436" s="17" t="s">
        <v>1764</v>
      </c>
      <c r="G436" s="16">
        <v>3</v>
      </c>
      <c r="H436" s="16">
        <v>24</v>
      </c>
      <c r="I436" s="17" t="s">
        <v>1634</v>
      </c>
      <c r="J436" s="8">
        <v>0</v>
      </c>
      <c r="K436" s="8">
        <v>1</v>
      </c>
      <c r="L436" s="8">
        <v>0</v>
      </c>
      <c r="M436" s="8">
        <v>0</v>
      </c>
      <c r="N436" s="8">
        <v>0</v>
      </c>
      <c r="O436" s="8">
        <v>0</v>
      </c>
      <c r="P436" s="8">
        <v>0</v>
      </c>
      <c r="Q436" s="8">
        <v>0</v>
      </c>
      <c r="R436" s="8">
        <v>0</v>
      </c>
      <c r="S436" s="8">
        <v>0</v>
      </c>
      <c r="T436" s="8">
        <v>0</v>
      </c>
      <c r="U436" s="8">
        <v>0</v>
      </c>
      <c r="V436" s="8">
        <v>0</v>
      </c>
      <c r="W436" s="8">
        <v>0</v>
      </c>
      <c r="X436" s="8">
        <v>0</v>
      </c>
      <c r="Y436" s="8">
        <v>0</v>
      </c>
      <c r="Z436" s="8">
        <v>0</v>
      </c>
      <c r="AA436" s="8">
        <f t="shared" si="0"/>
        <v>1</v>
      </c>
      <c r="AB436" s="8">
        <f t="shared" si="1"/>
        <v>0</v>
      </c>
      <c r="AC436" s="8">
        <f t="shared" si="2"/>
        <v>0</v>
      </c>
      <c r="AD436" s="8">
        <f t="shared" si="3"/>
        <v>0</v>
      </c>
    </row>
    <row r="437" spans="1:30" ht="16">
      <c r="A437" s="16">
        <v>1391</v>
      </c>
      <c r="B437" s="16">
        <v>1391</v>
      </c>
      <c r="C437" s="17" t="s">
        <v>1765</v>
      </c>
      <c r="D437" s="17" t="s">
        <v>1766</v>
      </c>
      <c r="E437" s="18" t="s">
        <v>1767</v>
      </c>
      <c r="F437" s="17" t="s">
        <v>1768</v>
      </c>
      <c r="G437" s="16">
        <v>5</v>
      </c>
      <c r="H437" s="16">
        <v>0</v>
      </c>
      <c r="I437" s="17" t="s">
        <v>1634</v>
      </c>
      <c r="J437" s="8">
        <v>0</v>
      </c>
      <c r="K437" s="8">
        <v>0</v>
      </c>
      <c r="L437" s="8">
        <v>0</v>
      </c>
      <c r="M437" s="8">
        <v>0</v>
      </c>
      <c r="N437" s="8">
        <v>0</v>
      </c>
      <c r="O437" s="8">
        <v>0</v>
      </c>
      <c r="P437" s="8">
        <v>0</v>
      </c>
      <c r="Q437" s="8">
        <v>0</v>
      </c>
      <c r="R437" s="8">
        <v>0</v>
      </c>
      <c r="S437" s="8">
        <v>0</v>
      </c>
      <c r="T437" s="8">
        <v>0</v>
      </c>
      <c r="U437" s="8">
        <v>0</v>
      </c>
      <c r="V437" s="8">
        <v>0</v>
      </c>
      <c r="W437" s="8">
        <v>0</v>
      </c>
      <c r="X437" s="8">
        <v>0</v>
      </c>
      <c r="Y437" s="8">
        <v>0</v>
      </c>
      <c r="Z437" s="8">
        <v>0</v>
      </c>
      <c r="AA437" s="8">
        <f t="shared" si="0"/>
        <v>0</v>
      </c>
      <c r="AB437" s="8">
        <f t="shared" si="1"/>
        <v>0</v>
      </c>
      <c r="AC437" s="8">
        <f t="shared" si="2"/>
        <v>0</v>
      </c>
      <c r="AD437" s="8">
        <f t="shared" si="3"/>
        <v>1</v>
      </c>
    </row>
    <row r="438" spans="1:30" ht="16">
      <c r="A438" s="16">
        <v>773</v>
      </c>
      <c r="B438" s="16">
        <v>773</v>
      </c>
      <c r="C438" s="17" t="s">
        <v>1769</v>
      </c>
      <c r="D438" s="17" t="s">
        <v>503</v>
      </c>
      <c r="E438" s="18" t="s">
        <v>504</v>
      </c>
      <c r="F438" s="17" t="s">
        <v>1770</v>
      </c>
      <c r="G438" s="16">
        <v>5</v>
      </c>
      <c r="H438" s="16">
        <v>0</v>
      </c>
      <c r="I438" s="17" t="s">
        <v>1634</v>
      </c>
      <c r="J438" s="8">
        <v>0</v>
      </c>
      <c r="K438" s="8">
        <v>0</v>
      </c>
      <c r="L438" s="8">
        <v>0</v>
      </c>
      <c r="M438" s="8">
        <v>0</v>
      </c>
      <c r="N438" s="8">
        <v>0</v>
      </c>
      <c r="O438" s="8">
        <v>0</v>
      </c>
      <c r="P438" s="8">
        <v>0</v>
      </c>
      <c r="Q438" s="8">
        <v>0</v>
      </c>
      <c r="R438" s="8">
        <v>0</v>
      </c>
      <c r="S438" s="8">
        <v>0</v>
      </c>
      <c r="T438" s="8">
        <v>0</v>
      </c>
      <c r="U438" s="8">
        <v>0</v>
      </c>
      <c r="V438" s="8">
        <v>0</v>
      </c>
      <c r="W438" s="8">
        <v>0</v>
      </c>
      <c r="X438" s="8">
        <v>0</v>
      </c>
      <c r="Y438" s="8">
        <v>0</v>
      </c>
      <c r="Z438" s="8">
        <v>0</v>
      </c>
      <c r="AA438" s="8">
        <f t="shared" si="0"/>
        <v>0</v>
      </c>
      <c r="AB438" s="8">
        <f t="shared" si="1"/>
        <v>0</v>
      </c>
      <c r="AC438" s="8">
        <f t="shared" si="2"/>
        <v>0</v>
      </c>
      <c r="AD438" s="8">
        <f t="shared" si="3"/>
        <v>1</v>
      </c>
    </row>
    <row r="439" spans="1:30" ht="16">
      <c r="A439" s="16">
        <v>2301</v>
      </c>
      <c r="B439" s="16">
        <v>2301</v>
      </c>
      <c r="C439" s="17" t="s">
        <v>1771</v>
      </c>
      <c r="D439" s="17" t="s">
        <v>1772</v>
      </c>
      <c r="E439" s="18" t="s">
        <v>1773</v>
      </c>
      <c r="F439" s="17" t="s">
        <v>1774</v>
      </c>
      <c r="G439" s="16">
        <v>5</v>
      </c>
      <c r="H439" s="16">
        <v>0</v>
      </c>
      <c r="I439" s="17" t="s">
        <v>1634</v>
      </c>
      <c r="J439" s="8">
        <v>1</v>
      </c>
      <c r="K439" s="8">
        <v>0</v>
      </c>
      <c r="L439" s="8">
        <v>0</v>
      </c>
      <c r="M439" s="8">
        <v>0</v>
      </c>
      <c r="N439" s="8">
        <v>0</v>
      </c>
      <c r="O439" s="8">
        <v>0</v>
      </c>
      <c r="P439" s="8">
        <v>0</v>
      </c>
      <c r="Q439" s="8">
        <v>0</v>
      </c>
      <c r="R439" s="8">
        <v>0</v>
      </c>
      <c r="S439" s="8">
        <v>0</v>
      </c>
      <c r="T439" s="8">
        <v>0</v>
      </c>
      <c r="U439" s="8">
        <v>0</v>
      </c>
      <c r="V439" s="8">
        <v>0</v>
      </c>
      <c r="W439" s="8">
        <v>0</v>
      </c>
      <c r="X439" s="8">
        <v>0</v>
      </c>
      <c r="Y439" s="8">
        <v>0</v>
      </c>
      <c r="Z439" s="8">
        <v>0</v>
      </c>
      <c r="AA439" s="8">
        <f t="shared" si="0"/>
        <v>1</v>
      </c>
      <c r="AB439" s="8">
        <f t="shared" si="1"/>
        <v>0</v>
      </c>
      <c r="AC439" s="8">
        <f t="shared" si="2"/>
        <v>0</v>
      </c>
      <c r="AD439" s="8">
        <f t="shared" si="3"/>
        <v>0</v>
      </c>
    </row>
    <row r="440" spans="1:30" ht="16">
      <c r="A440" s="16">
        <v>1642</v>
      </c>
      <c r="B440" s="16">
        <v>1642</v>
      </c>
      <c r="C440" s="17" t="s">
        <v>1775</v>
      </c>
      <c r="D440" s="17" t="s">
        <v>1776</v>
      </c>
      <c r="E440" s="18" t="s">
        <v>1777</v>
      </c>
      <c r="F440" s="17" t="s">
        <v>1778</v>
      </c>
      <c r="G440" s="16">
        <v>5</v>
      </c>
      <c r="H440" s="16">
        <v>0</v>
      </c>
      <c r="I440" s="17" t="s">
        <v>1634</v>
      </c>
      <c r="J440" s="8">
        <v>0</v>
      </c>
      <c r="K440" s="8">
        <v>0</v>
      </c>
      <c r="L440" s="8">
        <v>0</v>
      </c>
      <c r="M440" s="8">
        <v>0</v>
      </c>
      <c r="N440" s="8">
        <v>0</v>
      </c>
      <c r="O440" s="8">
        <v>0</v>
      </c>
      <c r="P440" s="8">
        <v>0</v>
      </c>
      <c r="Q440" s="8">
        <v>0</v>
      </c>
      <c r="R440" s="8">
        <v>0</v>
      </c>
      <c r="S440" s="8">
        <v>0</v>
      </c>
      <c r="T440" s="8">
        <v>0</v>
      </c>
      <c r="U440" s="8">
        <v>0</v>
      </c>
      <c r="V440" s="8">
        <v>0</v>
      </c>
      <c r="W440" s="8">
        <v>0</v>
      </c>
      <c r="X440" s="8">
        <v>0</v>
      </c>
      <c r="Y440" s="8">
        <v>0</v>
      </c>
      <c r="Z440" s="8">
        <v>0</v>
      </c>
      <c r="AA440" s="8">
        <f t="shared" si="0"/>
        <v>0</v>
      </c>
      <c r="AB440" s="8">
        <f t="shared" si="1"/>
        <v>0</v>
      </c>
      <c r="AC440" s="8">
        <f t="shared" si="2"/>
        <v>0</v>
      </c>
      <c r="AD440" s="8">
        <f t="shared" si="3"/>
        <v>1</v>
      </c>
    </row>
    <row r="441" spans="1:30" ht="16">
      <c r="A441" s="16">
        <v>724</v>
      </c>
      <c r="B441" s="16">
        <v>724</v>
      </c>
      <c r="C441" s="17" t="s">
        <v>1779</v>
      </c>
      <c r="D441" s="17" t="s">
        <v>1780</v>
      </c>
      <c r="E441" s="18" t="s">
        <v>1781</v>
      </c>
      <c r="F441" s="17" t="s">
        <v>1782</v>
      </c>
      <c r="G441" s="16">
        <v>3</v>
      </c>
      <c r="H441" s="16">
        <v>0</v>
      </c>
      <c r="I441" s="17" t="s">
        <v>1634</v>
      </c>
      <c r="J441" s="8">
        <v>0</v>
      </c>
      <c r="K441" s="8">
        <v>0</v>
      </c>
      <c r="L441" s="8">
        <v>0</v>
      </c>
      <c r="M441" s="8">
        <v>0</v>
      </c>
      <c r="N441" s="8">
        <v>1</v>
      </c>
      <c r="O441" s="8">
        <v>0</v>
      </c>
      <c r="P441" s="8">
        <v>0</v>
      </c>
      <c r="Q441" s="8">
        <v>0</v>
      </c>
      <c r="R441" s="8">
        <v>0</v>
      </c>
      <c r="S441" s="8">
        <v>0</v>
      </c>
      <c r="T441" s="8">
        <v>0</v>
      </c>
      <c r="U441" s="8">
        <v>0</v>
      </c>
      <c r="V441" s="8">
        <v>0</v>
      </c>
      <c r="W441" s="8">
        <v>0</v>
      </c>
      <c r="X441" s="8">
        <v>0</v>
      </c>
      <c r="Y441" s="8">
        <v>0</v>
      </c>
      <c r="Z441" s="8">
        <v>0</v>
      </c>
      <c r="AA441" s="8">
        <f t="shared" si="0"/>
        <v>1</v>
      </c>
      <c r="AB441" s="8">
        <f t="shared" si="1"/>
        <v>0</v>
      </c>
      <c r="AC441" s="8">
        <f t="shared" si="2"/>
        <v>0</v>
      </c>
      <c r="AD441" s="8">
        <f t="shared" si="3"/>
        <v>0</v>
      </c>
    </row>
    <row r="442" spans="1:30" ht="16">
      <c r="A442" s="16">
        <v>891</v>
      </c>
      <c r="B442" s="16">
        <v>891</v>
      </c>
      <c r="C442" s="17" t="s">
        <v>1783</v>
      </c>
      <c r="D442" s="17" t="s">
        <v>1784</v>
      </c>
      <c r="E442" s="18" t="s">
        <v>1785</v>
      </c>
      <c r="F442" s="17" t="s">
        <v>1786</v>
      </c>
      <c r="G442" s="16">
        <v>5</v>
      </c>
      <c r="H442" s="16">
        <v>0</v>
      </c>
      <c r="I442" s="17" t="s">
        <v>1634</v>
      </c>
      <c r="J442" s="8">
        <v>0</v>
      </c>
      <c r="K442" s="8">
        <v>0</v>
      </c>
      <c r="L442" s="8">
        <v>0</v>
      </c>
      <c r="M442" s="8">
        <v>0</v>
      </c>
      <c r="N442" s="8">
        <v>0</v>
      </c>
      <c r="O442" s="8">
        <v>0</v>
      </c>
      <c r="P442" s="8">
        <v>0</v>
      </c>
      <c r="Q442" s="8">
        <v>0</v>
      </c>
      <c r="R442" s="8">
        <v>0</v>
      </c>
      <c r="S442" s="8">
        <v>0</v>
      </c>
      <c r="T442" s="8">
        <v>0</v>
      </c>
      <c r="U442" s="8">
        <v>0</v>
      </c>
      <c r="V442" s="8">
        <v>0</v>
      </c>
      <c r="W442" s="8">
        <v>0</v>
      </c>
      <c r="X442" s="8">
        <v>0</v>
      </c>
      <c r="Y442" s="8">
        <v>0</v>
      </c>
      <c r="Z442" s="8">
        <v>0</v>
      </c>
      <c r="AA442" s="8">
        <f t="shared" si="0"/>
        <v>0</v>
      </c>
      <c r="AB442" s="8">
        <f t="shared" si="1"/>
        <v>0</v>
      </c>
      <c r="AC442" s="8">
        <f t="shared" si="2"/>
        <v>0</v>
      </c>
      <c r="AD442" s="8">
        <f t="shared" si="3"/>
        <v>1</v>
      </c>
    </row>
    <row r="443" spans="1:30" ht="16">
      <c r="A443" s="16">
        <v>1165</v>
      </c>
      <c r="B443" s="16">
        <v>1165</v>
      </c>
      <c r="C443" s="17" t="s">
        <v>1787</v>
      </c>
      <c r="D443" s="17" t="s">
        <v>1788</v>
      </c>
      <c r="E443" s="18" t="s">
        <v>1789</v>
      </c>
      <c r="F443" s="17" t="s">
        <v>1790</v>
      </c>
      <c r="G443" s="16">
        <v>4</v>
      </c>
      <c r="H443" s="16">
        <v>0</v>
      </c>
      <c r="I443" s="17" t="s">
        <v>1634</v>
      </c>
      <c r="J443" s="8">
        <v>0</v>
      </c>
      <c r="K443" s="8">
        <v>1</v>
      </c>
      <c r="L443" s="8">
        <v>0</v>
      </c>
      <c r="M443" s="8">
        <v>0</v>
      </c>
      <c r="N443" s="8">
        <v>0</v>
      </c>
      <c r="O443" s="8">
        <v>0</v>
      </c>
      <c r="P443" s="8">
        <v>0</v>
      </c>
      <c r="Q443" s="8">
        <v>0</v>
      </c>
      <c r="R443" s="8">
        <v>0</v>
      </c>
      <c r="S443" s="8">
        <v>0</v>
      </c>
      <c r="T443" s="8">
        <v>0</v>
      </c>
      <c r="U443" s="8">
        <v>0</v>
      </c>
      <c r="V443" s="8">
        <v>0</v>
      </c>
      <c r="W443" s="8">
        <v>0</v>
      </c>
      <c r="X443" s="8">
        <v>0</v>
      </c>
      <c r="Y443" s="8">
        <v>0</v>
      </c>
      <c r="Z443" s="8">
        <v>0</v>
      </c>
      <c r="AA443" s="8">
        <f t="shared" si="0"/>
        <v>1</v>
      </c>
      <c r="AB443" s="8">
        <f t="shared" si="1"/>
        <v>0</v>
      </c>
      <c r="AC443" s="8">
        <f t="shared" si="2"/>
        <v>0</v>
      </c>
      <c r="AD443" s="8">
        <f t="shared" si="3"/>
        <v>0</v>
      </c>
    </row>
    <row r="444" spans="1:30" ht="16">
      <c r="A444" s="16">
        <v>3033</v>
      </c>
      <c r="B444" s="16">
        <v>3033</v>
      </c>
      <c r="C444" s="17" t="s">
        <v>1791</v>
      </c>
      <c r="D444" s="17" t="s">
        <v>1792</v>
      </c>
      <c r="E444" s="18" t="s">
        <v>1793</v>
      </c>
      <c r="F444" s="17" t="s">
        <v>1794</v>
      </c>
      <c r="G444" s="16">
        <v>1</v>
      </c>
      <c r="H444" s="16">
        <v>0</v>
      </c>
      <c r="I444" s="17" t="s">
        <v>1634</v>
      </c>
      <c r="J444" s="8">
        <v>0</v>
      </c>
      <c r="K444" s="8">
        <v>0</v>
      </c>
      <c r="L444" s="8">
        <v>0</v>
      </c>
      <c r="M444" s="8">
        <v>0</v>
      </c>
      <c r="N444" s="8">
        <v>0</v>
      </c>
      <c r="O444" s="8">
        <v>0</v>
      </c>
      <c r="P444" s="8">
        <v>0</v>
      </c>
      <c r="Q444" s="8">
        <v>0</v>
      </c>
      <c r="R444" s="8">
        <v>0</v>
      </c>
      <c r="S444" s="8">
        <v>0</v>
      </c>
      <c r="T444" s="8">
        <v>0</v>
      </c>
      <c r="U444" s="8">
        <v>0</v>
      </c>
      <c r="V444" s="8">
        <v>0</v>
      </c>
      <c r="W444" s="8">
        <v>0</v>
      </c>
      <c r="X444" s="8">
        <v>0</v>
      </c>
      <c r="Y444" s="8">
        <v>0</v>
      </c>
      <c r="Z444" s="8">
        <v>0</v>
      </c>
      <c r="AA444" s="8">
        <f t="shared" si="0"/>
        <v>0</v>
      </c>
      <c r="AB444" s="8">
        <f t="shared" si="1"/>
        <v>0</v>
      </c>
      <c r="AC444" s="8">
        <f t="shared" si="2"/>
        <v>0</v>
      </c>
      <c r="AD444" s="8">
        <f t="shared" si="3"/>
        <v>1</v>
      </c>
    </row>
    <row r="445" spans="1:30" ht="16">
      <c r="A445" s="16">
        <v>1959</v>
      </c>
      <c r="B445" s="16">
        <v>1959</v>
      </c>
      <c r="C445" s="17" t="s">
        <v>1795</v>
      </c>
      <c r="D445" s="17" t="s">
        <v>1796</v>
      </c>
      <c r="E445" s="18" t="s">
        <v>1797</v>
      </c>
      <c r="F445" s="17" t="s">
        <v>1798</v>
      </c>
      <c r="G445" s="16">
        <v>4</v>
      </c>
      <c r="H445" s="16">
        <v>1</v>
      </c>
      <c r="I445" s="17" t="s">
        <v>1634</v>
      </c>
      <c r="J445" s="8">
        <v>0</v>
      </c>
      <c r="K445" s="8">
        <v>0</v>
      </c>
      <c r="L445" s="8">
        <v>0</v>
      </c>
      <c r="M445" s="8">
        <v>0</v>
      </c>
      <c r="N445" s="8">
        <v>0</v>
      </c>
      <c r="O445" s="8">
        <v>0</v>
      </c>
      <c r="P445" s="8">
        <v>0</v>
      </c>
      <c r="Q445" s="8">
        <v>0</v>
      </c>
      <c r="R445" s="8">
        <v>0</v>
      </c>
      <c r="S445" s="8">
        <v>0</v>
      </c>
      <c r="T445" s="8">
        <v>0</v>
      </c>
      <c r="U445" s="8">
        <v>0</v>
      </c>
      <c r="V445" s="8">
        <v>0</v>
      </c>
      <c r="W445" s="8">
        <v>0</v>
      </c>
      <c r="X445" s="8">
        <v>0</v>
      </c>
      <c r="Y445" s="8">
        <v>1</v>
      </c>
      <c r="Z445" s="8">
        <v>0</v>
      </c>
      <c r="AA445" s="8">
        <f t="shared" si="0"/>
        <v>0</v>
      </c>
      <c r="AB445" s="8">
        <f t="shared" si="1"/>
        <v>0</v>
      </c>
      <c r="AC445" s="8">
        <f t="shared" si="2"/>
        <v>1</v>
      </c>
      <c r="AD445" s="8">
        <f t="shared" si="3"/>
        <v>0</v>
      </c>
    </row>
    <row r="446" spans="1:30" ht="16">
      <c r="A446" s="16">
        <v>2341</v>
      </c>
      <c r="B446" s="16">
        <v>2341</v>
      </c>
      <c r="C446" s="17" t="s">
        <v>1799</v>
      </c>
      <c r="D446" s="17" t="s">
        <v>1800</v>
      </c>
      <c r="E446" s="18" t="s">
        <v>1801</v>
      </c>
      <c r="F446" s="17" t="s">
        <v>1802</v>
      </c>
      <c r="G446" s="16">
        <v>1</v>
      </c>
      <c r="H446" s="16">
        <v>0</v>
      </c>
      <c r="I446" s="17" t="s">
        <v>1634</v>
      </c>
      <c r="J446" s="8">
        <v>0</v>
      </c>
      <c r="K446" s="8">
        <v>0</v>
      </c>
      <c r="L446" s="8">
        <v>0</v>
      </c>
      <c r="M446" s="8">
        <v>0</v>
      </c>
      <c r="N446" s="8">
        <v>0</v>
      </c>
      <c r="O446" s="8">
        <v>0</v>
      </c>
      <c r="P446" s="8">
        <v>0</v>
      </c>
      <c r="Q446" s="8">
        <v>0</v>
      </c>
      <c r="R446" s="8">
        <v>0</v>
      </c>
      <c r="S446" s="8">
        <v>0</v>
      </c>
      <c r="T446" s="8">
        <v>0</v>
      </c>
      <c r="U446" s="8">
        <v>0</v>
      </c>
      <c r="V446" s="8">
        <v>0</v>
      </c>
      <c r="W446" s="8">
        <v>1</v>
      </c>
      <c r="X446" s="8">
        <v>0</v>
      </c>
      <c r="Y446" s="8">
        <v>0</v>
      </c>
      <c r="Z446" s="8">
        <v>0</v>
      </c>
      <c r="AA446" s="8">
        <f t="shared" si="0"/>
        <v>0</v>
      </c>
      <c r="AB446" s="8">
        <f t="shared" si="1"/>
        <v>0</v>
      </c>
      <c r="AC446" s="8">
        <f t="shared" si="2"/>
        <v>1</v>
      </c>
      <c r="AD446" s="8">
        <f t="shared" si="3"/>
        <v>0</v>
      </c>
    </row>
    <row r="447" spans="1:30" ht="16">
      <c r="A447" s="16">
        <v>3842</v>
      </c>
      <c r="B447" s="16">
        <v>3842</v>
      </c>
      <c r="C447" s="17" t="s">
        <v>1803</v>
      </c>
      <c r="D447" s="17" t="s">
        <v>1804</v>
      </c>
      <c r="E447" s="18" t="s">
        <v>1805</v>
      </c>
      <c r="F447" s="17" t="s">
        <v>1806</v>
      </c>
      <c r="G447" s="16">
        <v>5</v>
      </c>
      <c r="H447" s="16">
        <v>0</v>
      </c>
      <c r="I447" s="17" t="s">
        <v>1634</v>
      </c>
      <c r="J447" s="8">
        <v>0</v>
      </c>
      <c r="K447" s="8">
        <v>0</v>
      </c>
      <c r="L447" s="8">
        <v>0</v>
      </c>
      <c r="M447" s="8">
        <v>0</v>
      </c>
      <c r="N447" s="8">
        <v>0</v>
      </c>
      <c r="O447" s="8">
        <v>0</v>
      </c>
      <c r="P447" s="8">
        <v>0</v>
      </c>
      <c r="Q447" s="8">
        <v>0</v>
      </c>
      <c r="R447" s="8">
        <v>0</v>
      </c>
      <c r="S447" s="8">
        <v>0</v>
      </c>
      <c r="T447" s="8">
        <v>0</v>
      </c>
      <c r="U447" s="8">
        <v>0</v>
      </c>
      <c r="V447" s="8">
        <v>0</v>
      </c>
      <c r="W447" s="8">
        <v>0</v>
      </c>
      <c r="X447" s="8">
        <v>0</v>
      </c>
      <c r="Y447" s="8">
        <v>0</v>
      </c>
      <c r="Z447" s="8">
        <v>0</v>
      </c>
      <c r="AA447" s="8">
        <f t="shared" si="0"/>
        <v>0</v>
      </c>
      <c r="AB447" s="8">
        <f t="shared" si="1"/>
        <v>0</v>
      </c>
      <c r="AC447" s="8">
        <f t="shared" si="2"/>
        <v>0</v>
      </c>
      <c r="AD447" s="8">
        <f t="shared" si="3"/>
        <v>1</v>
      </c>
    </row>
    <row r="448" spans="1:30" ht="16">
      <c r="A448" s="16">
        <v>1169</v>
      </c>
      <c r="B448" s="16">
        <v>1169</v>
      </c>
      <c r="C448" s="17" t="s">
        <v>1807</v>
      </c>
      <c r="D448" s="17" t="s">
        <v>1808</v>
      </c>
      <c r="E448" s="18" t="s">
        <v>1809</v>
      </c>
      <c r="F448" s="17" t="s">
        <v>1810</v>
      </c>
      <c r="G448" s="16">
        <v>3</v>
      </c>
      <c r="H448" s="16">
        <v>0</v>
      </c>
      <c r="I448" s="17" t="s">
        <v>1634</v>
      </c>
      <c r="J448" s="8">
        <v>0</v>
      </c>
      <c r="K448" s="8">
        <v>0</v>
      </c>
      <c r="L448" s="8">
        <v>0</v>
      </c>
      <c r="M448" s="8">
        <v>1</v>
      </c>
      <c r="N448" s="8">
        <v>0</v>
      </c>
      <c r="O448" s="8">
        <v>0</v>
      </c>
      <c r="P448" s="8">
        <v>0</v>
      </c>
      <c r="Q448" s="8">
        <v>0</v>
      </c>
      <c r="R448" s="8">
        <v>0</v>
      </c>
      <c r="S448" s="8">
        <v>0</v>
      </c>
      <c r="T448" s="8">
        <v>0</v>
      </c>
      <c r="U448" s="8">
        <v>0</v>
      </c>
      <c r="V448" s="8">
        <v>0</v>
      </c>
      <c r="W448" s="8">
        <v>0</v>
      </c>
      <c r="X448" s="8">
        <v>0</v>
      </c>
      <c r="Y448" s="8">
        <v>0</v>
      </c>
      <c r="Z448" s="8">
        <v>0</v>
      </c>
      <c r="AA448" s="8">
        <f t="shared" si="0"/>
        <v>1</v>
      </c>
      <c r="AB448" s="8">
        <f t="shared" si="1"/>
        <v>0</v>
      </c>
      <c r="AC448" s="8">
        <f t="shared" si="2"/>
        <v>0</v>
      </c>
      <c r="AD448" s="8">
        <f t="shared" si="3"/>
        <v>0</v>
      </c>
    </row>
    <row r="449" spans="1:30" ht="16">
      <c r="A449" s="16">
        <v>1231</v>
      </c>
      <c r="B449" s="16">
        <v>1231</v>
      </c>
      <c r="C449" s="17" t="s">
        <v>1811</v>
      </c>
      <c r="D449" s="17" t="s">
        <v>1812</v>
      </c>
      <c r="E449" s="18" t="s">
        <v>1813</v>
      </c>
      <c r="F449" s="17" t="s">
        <v>1814</v>
      </c>
      <c r="G449" s="16">
        <v>1</v>
      </c>
      <c r="H449" s="16">
        <v>0</v>
      </c>
      <c r="I449" s="17" t="s">
        <v>1634</v>
      </c>
      <c r="J449" s="8">
        <v>0</v>
      </c>
      <c r="K449" s="8">
        <v>1</v>
      </c>
      <c r="L449" s="8">
        <v>0</v>
      </c>
      <c r="M449" s="8">
        <v>0</v>
      </c>
      <c r="N449" s="8">
        <v>0</v>
      </c>
      <c r="O449" s="8">
        <v>0</v>
      </c>
      <c r="P449" s="8">
        <v>0</v>
      </c>
      <c r="Q449" s="8">
        <v>0</v>
      </c>
      <c r="R449" s="8">
        <v>0</v>
      </c>
      <c r="S449" s="8">
        <v>0</v>
      </c>
      <c r="T449" s="8">
        <v>0</v>
      </c>
      <c r="U449" s="8">
        <v>0</v>
      </c>
      <c r="V449" s="8">
        <v>0</v>
      </c>
      <c r="W449" s="8">
        <v>0</v>
      </c>
      <c r="X449" s="8">
        <v>0</v>
      </c>
      <c r="Y449" s="8">
        <v>0</v>
      </c>
      <c r="Z449" s="8">
        <v>0</v>
      </c>
      <c r="AA449" s="8">
        <f t="shared" si="0"/>
        <v>1</v>
      </c>
      <c r="AB449" s="8">
        <f t="shared" si="1"/>
        <v>0</v>
      </c>
      <c r="AC449" s="8">
        <f t="shared" si="2"/>
        <v>0</v>
      </c>
      <c r="AD449" s="8">
        <f t="shared" si="3"/>
        <v>0</v>
      </c>
    </row>
    <row r="450" spans="1:30" ht="16">
      <c r="A450" s="16">
        <v>40</v>
      </c>
      <c r="B450" s="16">
        <v>40</v>
      </c>
      <c r="C450" s="17" t="s">
        <v>1815</v>
      </c>
      <c r="D450" s="17" t="s">
        <v>1816</v>
      </c>
      <c r="E450" s="18" t="s">
        <v>1817</v>
      </c>
      <c r="F450" s="17" t="s">
        <v>1818</v>
      </c>
      <c r="G450" s="16">
        <v>5</v>
      </c>
      <c r="H450" s="16">
        <v>0</v>
      </c>
      <c r="I450" s="17" t="s">
        <v>1634</v>
      </c>
      <c r="J450" s="8">
        <v>0</v>
      </c>
      <c r="K450" s="8">
        <v>0</v>
      </c>
      <c r="L450" s="8">
        <v>0</v>
      </c>
      <c r="M450" s="8">
        <v>0</v>
      </c>
      <c r="N450" s="8">
        <v>0</v>
      </c>
      <c r="O450" s="8">
        <v>0</v>
      </c>
      <c r="P450" s="8">
        <v>0</v>
      </c>
      <c r="Q450" s="8">
        <v>1</v>
      </c>
      <c r="R450" s="8">
        <v>0</v>
      </c>
      <c r="S450" s="8">
        <v>0</v>
      </c>
      <c r="T450" s="8">
        <v>0</v>
      </c>
      <c r="U450" s="8">
        <v>0</v>
      </c>
      <c r="V450" s="8">
        <v>0</v>
      </c>
      <c r="W450" s="8">
        <v>0</v>
      </c>
      <c r="X450" s="8">
        <v>0</v>
      </c>
      <c r="Y450" s="8">
        <v>0</v>
      </c>
      <c r="Z450" s="8">
        <v>0</v>
      </c>
      <c r="AA450" s="8">
        <f t="shared" si="0"/>
        <v>1</v>
      </c>
      <c r="AB450" s="8">
        <f t="shared" si="1"/>
        <v>0</v>
      </c>
      <c r="AC450" s="8">
        <f t="shared" si="2"/>
        <v>0</v>
      </c>
      <c r="AD450" s="8">
        <f t="shared" si="3"/>
        <v>0</v>
      </c>
    </row>
    <row r="451" spans="1:30" ht="16">
      <c r="A451" s="16">
        <v>3325</v>
      </c>
      <c r="B451" s="16">
        <v>3325</v>
      </c>
      <c r="C451" s="17" t="s">
        <v>1819</v>
      </c>
      <c r="D451" s="17" t="s">
        <v>1820</v>
      </c>
      <c r="E451" s="18" t="s">
        <v>1821</v>
      </c>
      <c r="F451" s="17" t="s">
        <v>1822</v>
      </c>
      <c r="G451" s="16">
        <v>5</v>
      </c>
      <c r="H451" s="16">
        <v>0</v>
      </c>
      <c r="I451" s="17" t="s">
        <v>1634</v>
      </c>
      <c r="J451" s="8">
        <v>0</v>
      </c>
      <c r="K451" s="8">
        <v>0</v>
      </c>
      <c r="L451" s="8">
        <v>0</v>
      </c>
      <c r="M451" s="8">
        <v>0</v>
      </c>
      <c r="N451" s="8">
        <v>0</v>
      </c>
      <c r="O451" s="8">
        <v>0</v>
      </c>
      <c r="P451" s="8">
        <v>0</v>
      </c>
      <c r="Q451" s="8">
        <v>0</v>
      </c>
      <c r="R451" s="8">
        <v>0</v>
      </c>
      <c r="S451" s="8">
        <v>0</v>
      </c>
      <c r="T451" s="8">
        <v>0</v>
      </c>
      <c r="U451" s="8">
        <v>0</v>
      </c>
      <c r="V451" s="8">
        <v>0</v>
      </c>
      <c r="W451" s="8">
        <v>0</v>
      </c>
      <c r="X451" s="8">
        <v>0</v>
      </c>
      <c r="Y451" s="8">
        <v>0</v>
      </c>
      <c r="Z451" s="8">
        <v>0</v>
      </c>
      <c r="AA451" s="8">
        <f t="shared" si="0"/>
        <v>0</v>
      </c>
      <c r="AB451" s="8">
        <f t="shared" si="1"/>
        <v>0</v>
      </c>
      <c r="AC451" s="8">
        <f t="shared" si="2"/>
        <v>0</v>
      </c>
      <c r="AD451" s="8">
        <f t="shared" si="3"/>
        <v>1</v>
      </c>
    </row>
    <row r="452" spans="1:30" ht="16">
      <c r="A452" s="16">
        <v>534</v>
      </c>
      <c r="B452" s="16">
        <v>534</v>
      </c>
      <c r="C452" s="17" t="s">
        <v>1823</v>
      </c>
      <c r="D452" s="17" t="s">
        <v>1824</v>
      </c>
      <c r="E452" s="18" t="s">
        <v>1825</v>
      </c>
      <c r="F452" s="17" t="s">
        <v>1826</v>
      </c>
      <c r="G452" s="16">
        <v>5</v>
      </c>
      <c r="H452" s="16">
        <v>0</v>
      </c>
      <c r="I452" s="17" t="s">
        <v>1634</v>
      </c>
      <c r="J452" s="8">
        <v>0</v>
      </c>
      <c r="K452" s="8">
        <v>0</v>
      </c>
      <c r="L452" s="8">
        <v>0</v>
      </c>
      <c r="M452" s="8">
        <v>0</v>
      </c>
      <c r="N452" s="8">
        <v>0</v>
      </c>
      <c r="O452" s="8">
        <v>0</v>
      </c>
      <c r="P452" s="8">
        <v>0</v>
      </c>
      <c r="Q452" s="8">
        <v>0</v>
      </c>
      <c r="R452" s="8">
        <v>0</v>
      </c>
      <c r="S452" s="8">
        <v>0</v>
      </c>
      <c r="T452" s="8">
        <v>0</v>
      </c>
      <c r="U452" s="8">
        <v>0</v>
      </c>
      <c r="V452" s="8">
        <v>0</v>
      </c>
      <c r="W452" s="8">
        <v>0</v>
      </c>
      <c r="X452" s="8">
        <v>0</v>
      </c>
      <c r="Y452" s="8">
        <v>0</v>
      </c>
      <c r="Z452" s="8">
        <v>0</v>
      </c>
      <c r="AA452" s="8">
        <f t="shared" si="0"/>
        <v>0</v>
      </c>
      <c r="AB452" s="8">
        <f t="shared" si="1"/>
        <v>0</v>
      </c>
      <c r="AC452" s="8">
        <f t="shared" si="2"/>
        <v>0</v>
      </c>
      <c r="AD452" s="8">
        <f t="shared" si="3"/>
        <v>1</v>
      </c>
    </row>
    <row r="453" spans="1:30" ht="16">
      <c r="A453" s="16">
        <v>1503</v>
      </c>
      <c r="B453" s="16">
        <v>1503</v>
      </c>
      <c r="C453" s="17" t="s">
        <v>1827</v>
      </c>
      <c r="D453" s="17" t="s">
        <v>1828</v>
      </c>
      <c r="E453" s="18" t="s">
        <v>1829</v>
      </c>
      <c r="F453" s="17" t="s">
        <v>1830</v>
      </c>
      <c r="G453" s="16">
        <v>5</v>
      </c>
      <c r="H453" s="16">
        <v>0</v>
      </c>
      <c r="I453" s="17" t="s">
        <v>1634</v>
      </c>
      <c r="J453" s="8">
        <v>0</v>
      </c>
      <c r="K453" s="8">
        <v>0</v>
      </c>
      <c r="L453" s="8">
        <v>0</v>
      </c>
      <c r="M453" s="8">
        <v>0</v>
      </c>
      <c r="N453" s="8">
        <v>0</v>
      </c>
      <c r="O453" s="8">
        <v>0</v>
      </c>
      <c r="P453" s="8">
        <v>0</v>
      </c>
      <c r="Q453" s="8">
        <v>0</v>
      </c>
      <c r="R453" s="8">
        <v>0</v>
      </c>
      <c r="S453" s="8">
        <v>0</v>
      </c>
      <c r="T453" s="8">
        <v>0</v>
      </c>
      <c r="U453" s="8">
        <v>0</v>
      </c>
      <c r="V453" s="8">
        <v>0</v>
      </c>
      <c r="W453" s="8">
        <v>0</v>
      </c>
      <c r="X453" s="8">
        <v>0</v>
      </c>
      <c r="Y453" s="8">
        <v>0</v>
      </c>
      <c r="Z453" s="8">
        <v>0</v>
      </c>
      <c r="AA453" s="8">
        <f t="shared" si="0"/>
        <v>0</v>
      </c>
      <c r="AB453" s="8">
        <f t="shared" si="1"/>
        <v>0</v>
      </c>
      <c r="AC453" s="8">
        <f t="shared" si="2"/>
        <v>0</v>
      </c>
      <c r="AD453" s="8">
        <f t="shared" si="3"/>
        <v>1</v>
      </c>
    </row>
    <row r="454" spans="1:30" ht="16">
      <c r="A454" s="16">
        <v>366</v>
      </c>
      <c r="B454" s="16">
        <v>366</v>
      </c>
      <c r="C454" s="17" t="s">
        <v>1831</v>
      </c>
      <c r="D454" s="17" t="s">
        <v>1832</v>
      </c>
      <c r="E454" s="18" t="s">
        <v>1833</v>
      </c>
      <c r="F454" s="17" t="s">
        <v>1834</v>
      </c>
      <c r="G454" s="16">
        <v>5</v>
      </c>
      <c r="H454" s="16">
        <v>11</v>
      </c>
      <c r="I454" s="17" t="s">
        <v>1634</v>
      </c>
      <c r="J454" s="8">
        <v>0</v>
      </c>
      <c r="K454" s="8">
        <v>0</v>
      </c>
      <c r="L454" s="8">
        <v>0</v>
      </c>
      <c r="M454" s="8">
        <v>0</v>
      </c>
      <c r="N454" s="8">
        <v>0</v>
      </c>
      <c r="O454" s="8">
        <v>0</v>
      </c>
      <c r="P454" s="8">
        <v>0</v>
      </c>
      <c r="Q454" s="8">
        <v>0</v>
      </c>
      <c r="R454" s="8">
        <v>0</v>
      </c>
      <c r="S454" s="8">
        <v>0</v>
      </c>
      <c r="T454" s="8">
        <v>0</v>
      </c>
      <c r="U454" s="8">
        <v>0</v>
      </c>
      <c r="V454" s="8">
        <v>0</v>
      </c>
      <c r="W454" s="8">
        <v>0</v>
      </c>
      <c r="X454" s="8">
        <v>0</v>
      </c>
      <c r="Y454" s="8">
        <v>0</v>
      </c>
      <c r="Z454" s="8">
        <v>0</v>
      </c>
      <c r="AA454" s="8">
        <f t="shared" si="0"/>
        <v>0</v>
      </c>
      <c r="AB454" s="8">
        <f t="shared" si="1"/>
        <v>0</v>
      </c>
      <c r="AC454" s="8">
        <f t="shared" si="2"/>
        <v>0</v>
      </c>
      <c r="AD454" s="8">
        <f t="shared" si="3"/>
        <v>1</v>
      </c>
    </row>
    <row r="455" spans="1:30" ht="16">
      <c r="A455" s="16">
        <v>9291</v>
      </c>
      <c r="B455" s="16">
        <v>9291</v>
      </c>
      <c r="C455" s="17" t="s">
        <v>1835</v>
      </c>
      <c r="D455" s="17" t="s">
        <v>1836</v>
      </c>
      <c r="E455" s="18" t="s">
        <v>1837</v>
      </c>
      <c r="F455" s="17" t="s">
        <v>1838</v>
      </c>
      <c r="G455" s="16">
        <v>5</v>
      </c>
      <c r="H455" s="16">
        <v>3</v>
      </c>
      <c r="I455" s="17" t="s">
        <v>1634</v>
      </c>
      <c r="J455" s="8">
        <v>0</v>
      </c>
      <c r="K455" s="8">
        <v>0</v>
      </c>
      <c r="L455" s="8">
        <v>0</v>
      </c>
      <c r="M455" s="8">
        <v>0</v>
      </c>
      <c r="N455" s="8">
        <v>0</v>
      </c>
      <c r="O455" s="8">
        <v>1</v>
      </c>
      <c r="P455" s="8">
        <v>0</v>
      </c>
      <c r="Q455" s="8">
        <v>0</v>
      </c>
      <c r="R455" s="8">
        <v>0</v>
      </c>
      <c r="S455" s="8">
        <v>0</v>
      </c>
      <c r="T455" s="8">
        <v>0</v>
      </c>
      <c r="U455" s="8">
        <v>0</v>
      </c>
      <c r="V455" s="8">
        <v>0</v>
      </c>
      <c r="W455" s="8">
        <v>0</v>
      </c>
      <c r="X455" s="8">
        <v>0</v>
      </c>
      <c r="Y455" s="8">
        <v>0</v>
      </c>
      <c r="Z455" s="8">
        <v>0</v>
      </c>
      <c r="AA455" s="8">
        <f t="shared" si="0"/>
        <v>1</v>
      </c>
      <c r="AB455" s="8">
        <f t="shared" si="1"/>
        <v>0</v>
      </c>
      <c r="AC455" s="8">
        <f t="shared" si="2"/>
        <v>0</v>
      </c>
      <c r="AD455" s="8">
        <f t="shared" si="3"/>
        <v>0</v>
      </c>
    </row>
    <row r="456" spans="1:30" ht="16">
      <c r="A456" s="16">
        <v>2361</v>
      </c>
      <c r="B456" s="16">
        <v>2361</v>
      </c>
      <c r="C456" s="17" t="s">
        <v>1839</v>
      </c>
      <c r="D456" s="17" t="s">
        <v>1840</v>
      </c>
      <c r="E456" s="18" t="s">
        <v>1841</v>
      </c>
      <c r="F456" s="17" t="s">
        <v>1842</v>
      </c>
      <c r="G456" s="16">
        <v>1</v>
      </c>
      <c r="H456" s="16">
        <v>0</v>
      </c>
      <c r="I456" s="17" t="s">
        <v>1634</v>
      </c>
      <c r="J456" s="8">
        <v>0</v>
      </c>
      <c r="K456" s="8">
        <v>1</v>
      </c>
      <c r="L456" s="8">
        <v>0</v>
      </c>
      <c r="M456" s="8">
        <v>0</v>
      </c>
      <c r="N456" s="8">
        <v>0</v>
      </c>
      <c r="O456" s="8">
        <v>0</v>
      </c>
      <c r="P456" s="8">
        <v>0</v>
      </c>
      <c r="Q456" s="8">
        <v>0</v>
      </c>
      <c r="R456" s="8">
        <v>0</v>
      </c>
      <c r="S456" s="8">
        <v>0</v>
      </c>
      <c r="T456" s="8">
        <v>0</v>
      </c>
      <c r="U456" s="8">
        <v>0</v>
      </c>
      <c r="V456" s="8">
        <v>0</v>
      </c>
      <c r="W456" s="8">
        <v>0</v>
      </c>
      <c r="X456" s="8">
        <v>0</v>
      </c>
      <c r="Y456" s="8">
        <v>0</v>
      </c>
      <c r="Z456" s="8">
        <v>0</v>
      </c>
      <c r="AA456" s="8">
        <f t="shared" si="0"/>
        <v>1</v>
      </c>
      <c r="AB456" s="8">
        <f t="shared" si="1"/>
        <v>0</v>
      </c>
      <c r="AC456" s="8">
        <f t="shared" si="2"/>
        <v>0</v>
      </c>
      <c r="AD456" s="8">
        <f t="shared" si="3"/>
        <v>0</v>
      </c>
    </row>
    <row r="457" spans="1:30" ht="16">
      <c r="A457" s="16">
        <v>1426</v>
      </c>
      <c r="B457" s="16">
        <v>1426</v>
      </c>
      <c r="C457" s="17" t="s">
        <v>1843</v>
      </c>
      <c r="D457" s="17" t="s">
        <v>1844</v>
      </c>
      <c r="E457" s="18" t="s">
        <v>1845</v>
      </c>
      <c r="F457" s="17" t="s">
        <v>1846</v>
      </c>
      <c r="G457" s="16">
        <v>4</v>
      </c>
      <c r="H457" s="16">
        <v>0</v>
      </c>
      <c r="I457" s="17" t="s">
        <v>1634</v>
      </c>
      <c r="J457" s="8">
        <v>0</v>
      </c>
      <c r="K457" s="8">
        <v>1</v>
      </c>
      <c r="L457" s="8">
        <v>0</v>
      </c>
      <c r="M457" s="8">
        <v>0</v>
      </c>
      <c r="N457" s="8">
        <v>0</v>
      </c>
      <c r="O457" s="8">
        <v>0</v>
      </c>
      <c r="P457" s="8">
        <v>0</v>
      </c>
      <c r="Q457" s="8">
        <v>0</v>
      </c>
      <c r="R457" s="8">
        <v>0</v>
      </c>
      <c r="S457" s="8">
        <v>0</v>
      </c>
      <c r="T457" s="8">
        <v>0</v>
      </c>
      <c r="U457" s="8">
        <v>0</v>
      </c>
      <c r="V457" s="8">
        <v>0</v>
      </c>
      <c r="W457" s="8">
        <v>0</v>
      </c>
      <c r="X457" s="8">
        <v>0</v>
      </c>
      <c r="Y457" s="8">
        <v>0</v>
      </c>
      <c r="Z457" s="8">
        <v>0</v>
      </c>
      <c r="AA457" s="8">
        <f t="shared" si="0"/>
        <v>1</v>
      </c>
      <c r="AB457" s="8">
        <f t="shared" si="1"/>
        <v>0</v>
      </c>
      <c r="AC457" s="8">
        <f t="shared" si="2"/>
        <v>0</v>
      </c>
      <c r="AD457" s="8">
        <f t="shared" si="3"/>
        <v>0</v>
      </c>
    </row>
    <row r="458" spans="1:30" ht="16">
      <c r="A458" s="16">
        <v>2715</v>
      </c>
      <c r="B458" s="16">
        <v>2715</v>
      </c>
      <c r="C458" s="17" t="s">
        <v>1847</v>
      </c>
      <c r="D458" s="17" t="s">
        <v>1848</v>
      </c>
      <c r="E458" s="18" t="s">
        <v>1849</v>
      </c>
      <c r="F458" s="17" t="s">
        <v>1850</v>
      </c>
      <c r="G458" s="16">
        <v>2</v>
      </c>
      <c r="H458" s="16">
        <v>0</v>
      </c>
      <c r="I458" s="17" t="s">
        <v>1634</v>
      </c>
      <c r="J458" s="8">
        <v>0</v>
      </c>
      <c r="K458" s="8">
        <v>0</v>
      </c>
      <c r="L458" s="8">
        <v>0</v>
      </c>
      <c r="M458" s="8">
        <v>0</v>
      </c>
      <c r="N458" s="8">
        <v>0</v>
      </c>
      <c r="O458" s="8">
        <v>0</v>
      </c>
      <c r="P458" s="8">
        <v>1</v>
      </c>
      <c r="Q458" s="8">
        <v>0</v>
      </c>
      <c r="R458" s="8">
        <v>0</v>
      </c>
      <c r="S458" s="8">
        <v>0</v>
      </c>
      <c r="T458" s="8">
        <v>0</v>
      </c>
      <c r="U458" s="8">
        <v>0</v>
      </c>
      <c r="V458" s="8">
        <v>0</v>
      </c>
      <c r="W458" s="8">
        <v>0</v>
      </c>
      <c r="X458" s="8">
        <v>0</v>
      </c>
      <c r="Y458" s="8">
        <v>0</v>
      </c>
      <c r="Z458" s="8">
        <v>0</v>
      </c>
      <c r="AA458" s="8">
        <f t="shared" si="0"/>
        <v>1</v>
      </c>
      <c r="AB458" s="8">
        <f t="shared" si="1"/>
        <v>0</v>
      </c>
      <c r="AC458" s="8">
        <f t="shared" si="2"/>
        <v>0</v>
      </c>
      <c r="AD458" s="8">
        <f t="shared" si="3"/>
        <v>0</v>
      </c>
    </row>
    <row r="459" spans="1:30" ht="16">
      <c r="A459" s="16">
        <v>1144</v>
      </c>
      <c r="B459" s="16">
        <v>1144</v>
      </c>
      <c r="C459" s="17" t="s">
        <v>1851</v>
      </c>
      <c r="D459" s="17" t="s">
        <v>1852</v>
      </c>
      <c r="E459" s="18" t="s">
        <v>1853</v>
      </c>
      <c r="F459" s="17" t="s">
        <v>1854</v>
      </c>
      <c r="G459" s="16">
        <v>5</v>
      </c>
      <c r="H459" s="16">
        <v>0</v>
      </c>
      <c r="I459" s="17" t="s">
        <v>1634</v>
      </c>
      <c r="J459" s="8">
        <v>0</v>
      </c>
      <c r="K459" s="8">
        <v>0</v>
      </c>
      <c r="L459" s="8">
        <v>0</v>
      </c>
      <c r="M459" s="8">
        <v>0</v>
      </c>
      <c r="N459" s="8">
        <v>0</v>
      </c>
      <c r="O459" s="8">
        <v>0</v>
      </c>
      <c r="P459" s="8">
        <v>0</v>
      </c>
      <c r="Q459" s="8">
        <v>0</v>
      </c>
      <c r="R459" s="8">
        <v>0</v>
      </c>
      <c r="S459" s="8">
        <v>0</v>
      </c>
      <c r="T459" s="8">
        <v>0</v>
      </c>
      <c r="U459" s="8">
        <v>0</v>
      </c>
      <c r="V459" s="8">
        <v>0</v>
      </c>
      <c r="W459" s="8">
        <v>0</v>
      </c>
      <c r="X459" s="8">
        <v>0</v>
      </c>
      <c r="Y459" s="8">
        <v>0</v>
      </c>
      <c r="Z459" s="8">
        <v>0</v>
      </c>
      <c r="AA459" s="8">
        <f t="shared" si="0"/>
        <v>0</v>
      </c>
      <c r="AB459" s="8">
        <f t="shared" si="1"/>
        <v>0</v>
      </c>
      <c r="AC459" s="8">
        <f t="shared" si="2"/>
        <v>0</v>
      </c>
      <c r="AD459" s="8">
        <f t="shared" si="3"/>
        <v>1</v>
      </c>
    </row>
    <row r="460" spans="1:30" ht="16">
      <c r="A460" s="16">
        <v>4178</v>
      </c>
      <c r="B460" s="16">
        <v>4178</v>
      </c>
      <c r="C460" s="17" t="s">
        <v>1855</v>
      </c>
      <c r="D460" s="17" t="s">
        <v>1856</v>
      </c>
      <c r="E460" s="18" t="s">
        <v>1857</v>
      </c>
      <c r="F460" s="17" t="s">
        <v>1858</v>
      </c>
      <c r="G460" s="16">
        <v>5</v>
      </c>
      <c r="H460" s="16">
        <v>0</v>
      </c>
      <c r="I460" s="17" t="s">
        <v>1634</v>
      </c>
      <c r="J460" s="8">
        <v>0</v>
      </c>
      <c r="K460" s="8">
        <v>0</v>
      </c>
      <c r="L460" s="8">
        <v>0</v>
      </c>
      <c r="M460" s="8">
        <v>0</v>
      </c>
      <c r="N460" s="8">
        <v>0</v>
      </c>
      <c r="O460" s="8">
        <v>0</v>
      </c>
      <c r="P460" s="8">
        <v>0</v>
      </c>
      <c r="Q460" s="8">
        <v>0</v>
      </c>
      <c r="R460" s="8">
        <v>0</v>
      </c>
      <c r="S460" s="8">
        <v>0</v>
      </c>
      <c r="T460" s="8">
        <v>0</v>
      </c>
      <c r="U460" s="8">
        <v>0</v>
      </c>
      <c r="V460" s="8">
        <v>0</v>
      </c>
      <c r="W460" s="8">
        <v>0</v>
      </c>
      <c r="X460" s="8">
        <v>0</v>
      </c>
      <c r="Y460" s="8">
        <v>0</v>
      </c>
      <c r="Z460" s="8">
        <v>0</v>
      </c>
      <c r="AA460" s="8">
        <f t="shared" si="0"/>
        <v>0</v>
      </c>
      <c r="AB460" s="8">
        <f t="shared" si="1"/>
        <v>0</v>
      </c>
      <c r="AC460" s="8">
        <f t="shared" si="2"/>
        <v>0</v>
      </c>
      <c r="AD460" s="8">
        <f t="shared" si="3"/>
        <v>1</v>
      </c>
    </row>
    <row r="461" spans="1:30" ht="16">
      <c r="A461" s="16">
        <v>957</v>
      </c>
      <c r="B461" s="16">
        <v>957</v>
      </c>
      <c r="C461" s="17" t="s">
        <v>1859</v>
      </c>
      <c r="D461" s="17" t="s">
        <v>1860</v>
      </c>
      <c r="E461" s="18" t="s">
        <v>1861</v>
      </c>
      <c r="F461" s="17" t="s">
        <v>1862</v>
      </c>
      <c r="G461" s="16">
        <v>1</v>
      </c>
      <c r="H461" s="16">
        <v>1</v>
      </c>
      <c r="I461" s="17" t="s">
        <v>1634</v>
      </c>
      <c r="J461" s="8">
        <v>0</v>
      </c>
      <c r="K461" s="8">
        <v>0</v>
      </c>
      <c r="L461" s="8">
        <v>0</v>
      </c>
      <c r="M461" s="8">
        <v>0</v>
      </c>
      <c r="N461" s="8">
        <v>0</v>
      </c>
      <c r="O461" s="8">
        <v>0</v>
      </c>
      <c r="P461" s="8">
        <v>0</v>
      </c>
      <c r="Q461" s="8">
        <v>0</v>
      </c>
      <c r="R461" s="8">
        <v>0</v>
      </c>
      <c r="S461" s="8">
        <v>0</v>
      </c>
      <c r="T461" s="8">
        <v>0</v>
      </c>
      <c r="U461" s="8">
        <v>0</v>
      </c>
      <c r="V461" s="8">
        <v>0</v>
      </c>
      <c r="W461" s="8">
        <v>1</v>
      </c>
      <c r="X461" s="8">
        <v>0</v>
      </c>
      <c r="Y461" s="8">
        <v>0</v>
      </c>
      <c r="Z461" s="8">
        <v>0</v>
      </c>
      <c r="AA461" s="8">
        <f t="shared" si="0"/>
        <v>0</v>
      </c>
      <c r="AB461" s="8">
        <f t="shared" si="1"/>
        <v>0</v>
      </c>
      <c r="AC461" s="8">
        <f t="shared" si="2"/>
        <v>1</v>
      </c>
      <c r="AD461" s="8">
        <f t="shared" si="3"/>
        <v>0</v>
      </c>
    </row>
    <row r="462" spans="1:30" ht="16">
      <c r="A462" s="16">
        <v>2108</v>
      </c>
      <c r="B462" s="16">
        <v>2108</v>
      </c>
      <c r="C462" s="17" t="s">
        <v>1863</v>
      </c>
      <c r="D462" s="17" t="s">
        <v>1864</v>
      </c>
      <c r="E462" s="18" t="s">
        <v>1865</v>
      </c>
      <c r="F462" s="17" t="s">
        <v>1866</v>
      </c>
      <c r="G462" s="16">
        <v>2</v>
      </c>
      <c r="H462" s="16">
        <v>12</v>
      </c>
      <c r="I462" s="17" t="s">
        <v>1634</v>
      </c>
      <c r="J462" s="8">
        <v>0</v>
      </c>
      <c r="K462" s="8">
        <v>0</v>
      </c>
      <c r="L462" s="8">
        <v>0</v>
      </c>
      <c r="M462" s="8">
        <v>0</v>
      </c>
      <c r="N462" s="8">
        <v>0</v>
      </c>
      <c r="O462" s="8">
        <v>0</v>
      </c>
      <c r="P462" s="8">
        <v>0</v>
      </c>
      <c r="Q462" s="8">
        <v>0</v>
      </c>
      <c r="R462" s="8">
        <v>0</v>
      </c>
      <c r="S462" s="8">
        <v>0</v>
      </c>
      <c r="T462" s="8">
        <v>0</v>
      </c>
      <c r="U462" s="8">
        <v>0</v>
      </c>
      <c r="V462" s="8">
        <v>0</v>
      </c>
      <c r="W462" s="8">
        <v>0</v>
      </c>
      <c r="X462" s="8">
        <v>0</v>
      </c>
      <c r="Y462" s="8">
        <v>1</v>
      </c>
      <c r="Z462" s="8">
        <v>0</v>
      </c>
      <c r="AA462" s="8">
        <f t="shared" si="0"/>
        <v>0</v>
      </c>
      <c r="AB462" s="8">
        <f t="shared" si="1"/>
        <v>0</v>
      </c>
      <c r="AC462" s="8">
        <f t="shared" si="2"/>
        <v>1</v>
      </c>
      <c r="AD462" s="8">
        <f t="shared" si="3"/>
        <v>0</v>
      </c>
    </row>
    <row r="463" spans="1:30" ht="16">
      <c r="A463" s="16">
        <v>4264</v>
      </c>
      <c r="B463" s="16">
        <v>4264</v>
      </c>
      <c r="C463" s="17" t="s">
        <v>1867</v>
      </c>
      <c r="D463" s="17" t="s">
        <v>1868</v>
      </c>
      <c r="E463" s="18" t="s">
        <v>1869</v>
      </c>
      <c r="F463" s="17" t="s">
        <v>1870</v>
      </c>
      <c r="G463" s="16">
        <v>5</v>
      </c>
      <c r="H463" s="16">
        <v>0</v>
      </c>
      <c r="I463" s="17" t="s">
        <v>1634</v>
      </c>
      <c r="J463" s="8">
        <v>0</v>
      </c>
      <c r="K463" s="8">
        <v>0</v>
      </c>
      <c r="L463" s="8">
        <v>0</v>
      </c>
      <c r="M463" s="8">
        <v>0</v>
      </c>
      <c r="N463" s="8">
        <v>0</v>
      </c>
      <c r="O463" s="8">
        <v>0</v>
      </c>
      <c r="P463" s="8">
        <v>0</v>
      </c>
      <c r="Q463" s="8">
        <v>0</v>
      </c>
      <c r="R463" s="8">
        <v>0</v>
      </c>
      <c r="S463" s="8">
        <v>0</v>
      </c>
      <c r="T463" s="8">
        <v>0</v>
      </c>
      <c r="U463" s="8">
        <v>0</v>
      </c>
      <c r="V463" s="8">
        <v>0</v>
      </c>
      <c r="W463" s="8">
        <v>0</v>
      </c>
      <c r="X463" s="8">
        <v>0</v>
      </c>
      <c r="Y463" s="8">
        <v>0</v>
      </c>
      <c r="Z463" s="8">
        <v>0</v>
      </c>
      <c r="AA463" s="8">
        <f t="shared" si="0"/>
        <v>0</v>
      </c>
      <c r="AB463" s="8">
        <f t="shared" si="1"/>
        <v>0</v>
      </c>
      <c r="AC463" s="8">
        <f t="shared" si="2"/>
        <v>0</v>
      </c>
      <c r="AD463" s="8">
        <f t="shared" si="3"/>
        <v>1</v>
      </c>
    </row>
    <row r="464" spans="1:30" ht="16">
      <c r="A464" s="16">
        <v>3812</v>
      </c>
      <c r="B464" s="16">
        <v>3812</v>
      </c>
      <c r="C464" s="17" t="s">
        <v>1871</v>
      </c>
      <c r="D464" s="17" t="s">
        <v>1872</v>
      </c>
      <c r="E464" s="18" t="s">
        <v>1873</v>
      </c>
      <c r="F464" s="17" t="s">
        <v>1874</v>
      </c>
      <c r="G464" s="16">
        <v>1</v>
      </c>
      <c r="H464" s="16">
        <v>0</v>
      </c>
      <c r="I464" s="17" t="s">
        <v>1634</v>
      </c>
      <c r="J464" s="8">
        <v>0</v>
      </c>
      <c r="K464" s="8">
        <v>0</v>
      </c>
      <c r="L464" s="8">
        <v>0</v>
      </c>
      <c r="M464" s="8">
        <v>0</v>
      </c>
      <c r="N464" s="8">
        <v>0</v>
      </c>
      <c r="O464" s="8">
        <v>0</v>
      </c>
      <c r="P464" s="8">
        <v>1</v>
      </c>
      <c r="Q464" s="8">
        <v>0</v>
      </c>
      <c r="R464" s="8">
        <v>0</v>
      </c>
      <c r="S464" s="8">
        <v>0</v>
      </c>
      <c r="T464" s="8">
        <v>0</v>
      </c>
      <c r="U464" s="8">
        <v>0</v>
      </c>
      <c r="V464" s="8">
        <v>0</v>
      </c>
      <c r="W464" s="8">
        <v>0</v>
      </c>
      <c r="X464" s="8">
        <v>0</v>
      </c>
      <c r="Y464" s="8">
        <v>0</v>
      </c>
      <c r="Z464" s="8">
        <v>0</v>
      </c>
      <c r="AA464" s="8">
        <f t="shared" si="0"/>
        <v>1</v>
      </c>
      <c r="AB464" s="8">
        <f t="shared" si="1"/>
        <v>0</v>
      </c>
      <c r="AC464" s="8">
        <f t="shared" si="2"/>
        <v>0</v>
      </c>
      <c r="AD464" s="8">
        <f t="shared" si="3"/>
        <v>0</v>
      </c>
    </row>
    <row r="465" spans="1:30" ht="16">
      <c r="A465" s="16">
        <v>6181</v>
      </c>
      <c r="B465" s="16">
        <v>6181</v>
      </c>
      <c r="C465" s="17" t="s">
        <v>1875</v>
      </c>
      <c r="D465" s="17" t="s">
        <v>1876</v>
      </c>
      <c r="E465" s="18" t="s">
        <v>1877</v>
      </c>
      <c r="F465" s="17" t="s">
        <v>1878</v>
      </c>
      <c r="G465" s="16">
        <v>5</v>
      </c>
      <c r="H465" s="16">
        <v>0</v>
      </c>
      <c r="I465" s="17" t="s">
        <v>1634</v>
      </c>
      <c r="J465" s="8">
        <v>0</v>
      </c>
      <c r="K465" s="8">
        <v>0</v>
      </c>
      <c r="L465" s="8">
        <v>0</v>
      </c>
      <c r="M465" s="8">
        <v>0</v>
      </c>
      <c r="N465" s="8">
        <v>0</v>
      </c>
      <c r="O465" s="8">
        <v>0</v>
      </c>
      <c r="P465" s="8">
        <v>0</v>
      </c>
      <c r="Q465" s="8">
        <v>0</v>
      </c>
      <c r="R465" s="8">
        <v>0</v>
      </c>
      <c r="S465" s="8">
        <v>0</v>
      </c>
      <c r="T465" s="8">
        <v>0</v>
      </c>
      <c r="U465" s="8">
        <v>0</v>
      </c>
      <c r="V465" s="8">
        <v>0</v>
      </c>
      <c r="W465" s="8">
        <v>0</v>
      </c>
      <c r="X465" s="8">
        <v>0</v>
      </c>
      <c r="Y465" s="8">
        <v>0</v>
      </c>
      <c r="Z465" s="8">
        <v>0</v>
      </c>
      <c r="AA465" s="8">
        <f t="shared" si="0"/>
        <v>0</v>
      </c>
      <c r="AB465" s="8">
        <f t="shared" si="1"/>
        <v>0</v>
      </c>
      <c r="AC465" s="8">
        <f t="shared" si="2"/>
        <v>0</v>
      </c>
      <c r="AD465" s="8">
        <f t="shared" si="3"/>
        <v>1</v>
      </c>
    </row>
    <row r="466" spans="1:30" ht="16">
      <c r="A466" s="16">
        <v>9326</v>
      </c>
      <c r="B466" s="16">
        <v>9326</v>
      </c>
      <c r="C466" s="17" t="s">
        <v>1879</v>
      </c>
      <c r="D466" s="17" t="s">
        <v>1880</v>
      </c>
      <c r="E466" s="18" t="s">
        <v>1881</v>
      </c>
      <c r="F466" s="17" t="s">
        <v>1882</v>
      </c>
      <c r="G466" s="16">
        <v>5</v>
      </c>
      <c r="H466" s="16">
        <v>1</v>
      </c>
      <c r="I466" s="17" t="s">
        <v>1634</v>
      </c>
      <c r="J466" s="8">
        <v>0</v>
      </c>
      <c r="K466" s="8">
        <v>0</v>
      </c>
      <c r="L466" s="8">
        <v>0</v>
      </c>
      <c r="M466" s="8">
        <v>0</v>
      </c>
      <c r="N466" s="8">
        <v>0</v>
      </c>
      <c r="O466" s="8">
        <v>0</v>
      </c>
      <c r="P466" s="8">
        <v>0</v>
      </c>
      <c r="Q466" s="8">
        <v>0</v>
      </c>
      <c r="R466" s="8">
        <v>0</v>
      </c>
      <c r="S466" s="8">
        <v>0</v>
      </c>
      <c r="T466" s="8">
        <v>0</v>
      </c>
      <c r="U466" s="8">
        <v>0</v>
      </c>
      <c r="V466" s="8">
        <v>0</v>
      </c>
      <c r="W466" s="8">
        <v>0</v>
      </c>
      <c r="X466" s="8">
        <v>0</v>
      </c>
      <c r="Y466" s="8">
        <v>0</v>
      </c>
      <c r="Z466" s="8">
        <v>0</v>
      </c>
      <c r="AA466" s="8">
        <f t="shared" si="0"/>
        <v>0</v>
      </c>
      <c r="AB466" s="8">
        <f t="shared" si="1"/>
        <v>0</v>
      </c>
      <c r="AC466" s="8">
        <f t="shared" si="2"/>
        <v>0</v>
      </c>
      <c r="AD466" s="8">
        <f t="shared" si="3"/>
        <v>1</v>
      </c>
    </row>
    <row r="467" spans="1:30" ht="16">
      <c r="A467" s="16">
        <v>1792</v>
      </c>
      <c r="B467" s="16">
        <v>1792</v>
      </c>
      <c r="C467" s="17" t="s">
        <v>1883</v>
      </c>
      <c r="D467" s="17" t="s">
        <v>1884</v>
      </c>
      <c r="E467" s="18" t="s">
        <v>1885</v>
      </c>
      <c r="F467" s="17" t="s">
        <v>1886</v>
      </c>
      <c r="G467" s="16">
        <v>5</v>
      </c>
      <c r="H467" s="16">
        <v>0</v>
      </c>
      <c r="I467" s="17" t="s">
        <v>1634</v>
      </c>
      <c r="J467" s="8">
        <v>0</v>
      </c>
      <c r="K467" s="8">
        <v>0</v>
      </c>
      <c r="L467" s="8">
        <v>0</v>
      </c>
      <c r="M467" s="8">
        <v>0</v>
      </c>
      <c r="N467" s="8">
        <v>0</v>
      </c>
      <c r="O467" s="8">
        <v>0</v>
      </c>
      <c r="P467" s="8">
        <v>0</v>
      </c>
      <c r="Q467" s="8">
        <v>0</v>
      </c>
      <c r="R467" s="8">
        <v>0</v>
      </c>
      <c r="S467" s="8">
        <v>0</v>
      </c>
      <c r="T467" s="8">
        <v>0</v>
      </c>
      <c r="U467" s="8">
        <v>0</v>
      </c>
      <c r="V467" s="8">
        <v>0</v>
      </c>
      <c r="W467" s="8">
        <v>0</v>
      </c>
      <c r="X467" s="8">
        <v>0</v>
      </c>
      <c r="Y467" s="8">
        <v>0</v>
      </c>
      <c r="Z467" s="8">
        <v>0</v>
      </c>
      <c r="AA467" s="8">
        <f t="shared" si="0"/>
        <v>0</v>
      </c>
      <c r="AB467" s="8">
        <f t="shared" si="1"/>
        <v>0</v>
      </c>
      <c r="AC467" s="8">
        <f t="shared" si="2"/>
        <v>0</v>
      </c>
      <c r="AD467" s="8">
        <f t="shared" si="3"/>
        <v>1</v>
      </c>
    </row>
    <row r="468" spans="1:30" ht="16">
      <c r="A468" s="16">
        <v>1013</v>
      </c>
      <c r="B468" s="16">
        <v>1013</v>
      </c>
      <c r="C468" s="17" t="s">
        <v>1887</v>
      </c>
      <c r="D468" s="17" t="s">
        <v>1888</v>
      </c>
      <c r="E468" s="18" t="s">
        <v>1889</v>
      </c>
      <c r="F468" s="17" t="s">
        <v>1890</v>
      </c>
      <c r="G468" s="16">
        <v>5</v>
      </c>
      <c r="H468" s="16">
        <v>0</v>
      </c>
      <c r="I468" s="17" t="s">
        <v>1634</v>
      </c>
      <c r="J468" s="8">
        <v>0</v>
      </c>
      <c r="K468" s="8">
        <v>0</v>
      </c>
      <c r="L468" s="8">
        <v>0</v>
      </c>
      <c r="M468" s="8">
        <v>0</v>
      </c>
      <c r="N468" s="8">
        <v>0</v>
      </c>
      <c r="O468" s="8">
        <v>0</v>
      </c>
      <c r="P468" s="8">
        <v>0</v>
      </c>
      <c r="Q468" s="8">
        <v>0</v>
      </c>
      <c r="R468" s="8">
        <v>0</v>
      </c>
      <c r="S468" s="8">
        <v>0</v>
      </c>
      <c r="T468" s="8">
        <v>0</v>
      </c>
      <c r="U468" s="8">
        <v>0</v>
      </c>
      <c r="V468" s="8">
        <v>0</v>
      </c>
      <c r="W468" s="8">
        <v>0</v>
      </c>
      <c r="X468" s="8">
        <v>0</v>
      </c>
      <c r="Y468" s="8">
        <v>0</v>
      </c>
      <c r="Z468" s="8">
        <v>0</v>
      </c>
      <c r="AA468" s="8">
        <f t="shared" si="0"/>
        <v>0</v>
      </c>
      <c r="AB468" s="8">
        <f t="shared" si="1"/>
        <v>0</v>
      </c>
      <c r="AC468" s="8">
        <f t="shared" si="2"/>
        <v>0</v>
      </c>
      <c r="AD468" s="8">
        <f t="shared" si="3"/>
        <v>1</v>
      </c>
    </row>
    <row r="469" spans="1:30" ht="16">
      <c r="A469" s="16">
        <v>796</v>
      </c>
      <c r="B469" s="16">
        <v>796</v>
      </c>
      <c r="C469" s="17" t="s">
        <v>1891</v>
      </c>
      <c r="D469" s="17" t="s">
        <v>1892</v>
      </c>
      <c r="E469" s="18" t="s">
        <v>1893</v>
      </c>
      <c r="F469" s="17" t="s">
        <v>1894</v>
      </c>
      <c r="G469" s="16">
        <v>5</v>
      </c>
      <c r="H469" s="16">
        <v>0</v>
      </c>
      <c r="I469" s="17" t="s">
        <v>1634</v>
      </c>
      <c r="J469" s="8">
        <v>0</v>
      </c>
      <c r="K469" s="8">
        <v>0</v>
      </c>
      <c r="L469" s="8">
        <v>0</v>
      </c>
      <c r="M469" s="8">
        <v>0</v>
      </c>
      <c r="N469" s="8">
        <v>0</v>
      </c>
      <c r="O469" s="8">
        <v>0</v>
      </c>
      <c r="P469" s="8">
        <v>0</v>
      </c>
      <c r="Q469" s="8">
        <v>0</v>
      </c>
      <c r="R469" s="8">
        <v>0</v>
      </c>
      <c r="S469" s="8">
        <v>0</v>
      </c>
      <c r="T469" s="8">
        <v>0</v>
      </c>
      <c r="U469" s="8">
        <v>0</v>
      </c>
      <c r="V469" s="8">
        <v>0</v>
      </c>
      <c r="W469" s="8">
        <v>0</v>
      </c>
      <c r="X469" s="8">
        <v>0</v>
      </c>
      <c r="Y469" s="8">
        <v>0</v>
      </c>
      <c r="Z469" s="8">
        <v>0</v>
      </c>
      <c r="AA469" s="8">
        <f t="shared" si="0"/>
        <v>0</v>
      </c>
      <c r="AB469" s="8">
        <f t="shared" si="1"/>
        <v>0</v>
      </c>
      <c r="AC469" s="8">
        <f t="shared" si="2"/>
        <v>0</v>
      </c>
      <c r="AD469" s="8">
        <f t="shared" si="3"/>
        <v>1</v>
      </c>
    </row>
    <row r="470" spans="1:30" ht="16">
      <c r="A470" s="16">
        <v>2870</v>
      </c>
      <c r="B470" s="16">
        <v>2870</v>
      </c>
      <c r="C470" s="17" t="s">
        <v>1895</v>
      </c>
      <c r="D470" s="17" t="s">
        <v>1896</v>
      </c>
      <c r="E470" s="18" t="s">
        <v>1897</v>
      </c>
      <c r="F470" s="17" t="s">
        <v>1898</v>
      </c>
      <c r="G470" s="16">
        <v>1</v>
      </c>
      <c r="H470" s="16">
        <v>0</v>
      </c>
      <c r="I470" s="17" t="s">
        <v>1634</v>
      </c>
      <c r="J470" s="8">
        <v>0</v>
      </c>
      <c r="K470" s="8">
        <v>0</v>
      </c>
      <c r="L470" s="8">
        <v>0</v>
      </c>
      <c r="M470" s="8">
        <v>0</v>
      </c>
      <c r="N470" s="8">
        <v>0</v>
      </c>
      <c r="O470" s="8">
        <v>0</v>
      </c>
      <c r="P470" s="8">
        <v>1</v>
      </c>
      <c r="Q470" s="8">
        <v>0</v>
      </c>
      <c r="R470" s="8">
        <v>0</v>
      </c>
      <c r="S470" s="8">
        <v>0</v>
      </c>
      <c r="T470" s="8">
        <v>0</v>
      </c>
      <c r="U470" s="8">
        <v>0</v>
      </c>
      <c r="V470" s="8">
        <v>0</v>
      </c>
      <c r="W470" s="8">
        <v>0</v>
      </c>
      <c r="X470" s="8">
        <v>0</v>
      </c>
      <c r="Y470" s="8">
        <v>0</v>
      </c>
      <c r="Z470" s="8">
        <v>0</v>
      </c>
      <c r="AA470" s="8">
        <f t="shared" si="0"/>
        <v>1</v>
      </c>
      <c r="AB470" s="8">
        <f t="shared" si="1"/>
        <v>0</v>
      </c>
      <c r="AC470" s="8">
        <f t="shared" si="2"/>
        <v>0</v>
      </c>
      <c r="AD470" s="8">
        <f t="shared" si="3"/>
        <v>0</v>
      </c>
    </row>
    <row r="471" spans="1:30" ht="16">
      <c r="A471" s="16">
        <v>3067</v>
      </c>
      <c r="B471" s="16">
        <v>3067</v>
      </c>
      <c r="C471" s="17" t="s">
        <v>1899</v>
      </c>
      <c r="D471" s="17" t="s">
        <v>1900</v>
      </c>
      <c r="E471" s="18" t="s">
        <v>1901</v>
      </c>
      <c r="F471" s="17" t="s">
        <v>1902</v>
      </c>
      <c r="G471" s="16">
        <v>5</v>
      </c>
      <c r="H471" s="16">
        <v>0</v>
      </c>
      <c r="I471" s="17" t="s">
        <v>1634</v>
      </c>
      <c r="J471" s="8">
        <v>0</v>
      </c>
      <c r="K471" s="8">
        <v>0</v>
      </c>
      <c r="L471" s="8">
        <v>0</v>
      </c>
      <c r="M471" s="8">
        <v>0</v>
      </c>
      <c r="N471" s="8">
        <v>0</v>
      </c>
      <c r="O471" s="8">
        <v>0</v>
      </c>
      <c r="P471" s="8">
        <v>0</v>
      </c>
      <c r="Q471" s="8">
        <v>0</v>
      </c>
      <c r="R471" s="8">
        <v>0</v>
      </c>
      <c r="S471" s="8">
        <v>0</v>
      </c>
      <c r="T471" s="8">
        <v>0</v>
      </c>
      <c r="U471" s="8">
        <v>0</v>
      </c>
      <c r="V471" s="8">
        <v>0</v>
      </c>
      <c r="W471" s="8">
        <v>0</v>
      </c>
      <c r="X471" s="8">
        <v>0</v>
      </c>
      <c r="Y471" s="8">
        <v>0</v>
      </c>
      <c r="Z471" s="8">
        <v>0</v>
      </c>
      <c r="AA471" s="8">
        <f t="shared" si="0"/>
        <v>0</v>
      </c>
      <c r="AB471" s="8">
        <f t="shared" si="1"/>
        <v>0</v>
      </c>
      <c r="AC471" s="8">
        <f t="shared" si="2"/>
        <v>0</v>
      </c>
      <c r="AD471" s="8">
        <f t="shared" si="3"/>
        <v>1</v>
      </c>
    </row>
    <row r="472" spans="1:30" ht="16">
      <c r="A472" s="16">
        <v>7999</v>
      </c>
      <c r="B472" s="16">
        <v>7999</v>
      </c>
      <c r="C472" s="17" t="s">
        <v>1903</v>
      </c>
      <c r="D472" s="17" t="s">
        <v>1904</v>
      </c>
      <c r="E472" s="18" t="s">
        <v>1905</v>
      </c>
      <c r="F472" s="17" t="s">
        <v>1906</v>
      </c>
      <c r="G472" s="16">
        <v>5</v>
      </c>
      <c r="H472" s="16">
        <v>0</v>
      </c>
      <c r="I472" s="17" t="s">
        <v>1634</v>
      </c>
      <c r="J472" s="8">
        <v>0</v>
      </c>
      <c r="K472" s="8">
        <v>0</v>
      </c>
      <c r="L472" s="8">
        <v>0</v>
      </c>
      <c r="M472" s="8">
        <v>0</v>
      </c>
      <c r="N472" s="8">
        <v>0</v>
      </c>
      <c r="O472" s="8">
        <v>0</v>
      </c>
      <c r="P472" s="8">
        <v>0</v>
      </c>
      <c r="Q472" s="8">
        <v>0</v>
      </c>
      <c r="R472" s="8">
        <v>0</v>
      </c>
      <c r="S472" s="8">
        <v>0</v>
      </c>
      <c r="T472" s="8">
        <v>0</v>
      </c>
      <c r="U472" s="8">
        <v>0</v>
      </c>
      <c r="V472" s="8">
        <v>0</v>
      </c>
      <c r="W472" s="8">
        <v>0</v>
      </c>
      <c r="X472" s="8">
        <v>0</v>
      </c>
      <c r="Y472" s="8">
        <v>0</v>
      </c>
      <c r="Z472" s="8">
        <v>0</v>
      </c>
      <c r="AA472" s="8">
        <f t="shared" si="0"/>
        <v>0</v>
      </c>
      <c r="AB472" s="8">
        <f t="shared" si="1"/>
        <v>0</v>
      </c>
      <c r="AC472" s="8">
        <f t="shared" si="2"/>
        <v>0</v>
      </c>
      <c r="AD472" s="8">
        <f t="shared" si="3"/>
        <v>1</v>
      </c>
    </row>
    <row r="473" spans="1:30" ht="16">
      <c r="A473" s="16">
        <v>2991</v>
      </c>
      <c r="B473" s="16">
        <v>2991</v>
      </c>
      <c r="C473" s="17" t="s">
        <v>1907</v>
      </c>
      <c r="D473" s="17" t="s">
        <v>1908</v>
      </c>
      <c r="E473" s="18" t="s">
        <v>1909</v>
      </c>
      <c r="F473" s="17" t="s">
        <v>1910</v>
      </c>
      <c r="G473" s="16">
        <v>5</v>
      </c>
      <c r="H473" s="16">
        <v>0</v>
      </c>
      <c r="I473" s="17" t="s">
        <v>1634</v>
      </c>
      <c r="J473" s="8">
        <v>0</v>
      </c>
      <c r="K473" s="8">
        <v>0</v>
      </c>
      <c r="L473" s="8">
        <v>0</v>
      </c>
      <c r="M473" s="8">
        <v>0</v>
      </c>
      <c r="N473" s="8">
        <v>0</v>
      </c>
      <c r="O473" s="8">
        <v>0</v>
      </c>
      <c r="P473" s="8">
        <v>0</v>
      </c>
      <c r="Q473" s="8">
        <v>0</v>
      </c>
      <c r="R473" s="8">
        <v>0</v>
      </c>
      <c r="S473" s="8">
        <v>0</v>
      </c>
      <c r="T473" s="8">
        <v>0</v>
      </c>
      <c r="U473" s="8">
        <v>0</v>
      </c>
      <c r="V473" s="8">
        <v>0</v>
      </c>
      <c r="W473" s="8">
        <v>0</v>
      </c>
      <c r="X473" s="8">
        <v>0</v>
      </c>
      <c r="Y473" s="8">
        <v>0</v>
      </c>
      <c r="Z473" s="8">
        <v>0</v>
      </c>
      <c r="AA473" s="8">
        <f t="shared" si="0"/>
        <v>0</v>
      </c>
      <c r="AB473" s="8">
        <f t="shared" si="1"/>
        <v>0</v>
      </c>
      <c r="AC473" s="8">
        <f t="shared" si="2"/>
        <v>0</v>
      </c>
      <c r="AD473" s="8">
        <f t="shared" si="3"/>
        <v>1</v>
      </c>
    </row>
    <row r="474" spans="1:30" ht="16">
      <c r="A474" s="16">
        <v>2816</v>
      </c>
      <c r="B474" s="16">
        <v>2816</v>
      </c>
      <c r="C474" s="17" t="s">
        <v>1911</v>
      </c>
      <c r="D474" s="17" t="s">
        <v>1912</v>
      </c>
      <c r="E474" s="18" t="s">
        <v>1913</v>
      </c>
      <c r="F474" s="17" t="s">
        <v>1914</v>
      </c>
      <c r="G474" s="16">
        <v>5</v>
      </c>
      <c r="H474" s="16">
        <v>0</v>
      </c>
      <c r="I474" s="17" t="s">
        <v>1634</v>
      </c>
      <c r="J474" s="8">
        <v>0</v>
      </c>
      <c r="K474" s="8">
        <v>0</v>
      </c>
      <c r="L474" s="8">
        <v>0</v>
      </c>
      <c r="M474" s="8">
        <v>0</v>
      </c>
      <c r="N474" s="8">
        <v>0</v>
      </c>
      <c r="O474" s="8">
        <v>0</v>
      </c>
      <c r="P474" s="8">
        <v>0</v>
      </c>
      <c r="Q474" s="8">
        <v>0</v>
      </c>
      <c r="R474" s="8">
        <v>0</v>
      </c>
      <c r="S474" s="8">
        <v>0</v>
      </c>
      <c r="T474" s="8">
        <v>0</v>
      </c>
      <c r="U474" s="8">
        <v>0</v>
      </c>
      <c r="V474" s="8">
        <v>0</v>
      </c>
      <c r="W474" s="8">
        <v>0</v>
      </c>
      <c r="X474" s="8">
        <v>0</v>
      </c>
      <c r="Y474" s="8">
        <v>0</v>
      </c>
      <c r="Z474" s="8">
        <v>0</v>
      </c>
      <c r="AA474" s="8">
        <f t="shared" si="0"/>
        <v>0</v>
      </c>
      <c r="AB474" s="8">
        <f t="shared" si="1"/>
        <v>0</v>
      </c>
      <c r="AC474" s="8">
        <f t="shared" si="2"/>
        <v>0</v>
      </c>
      <c r="AD474" s="8">
        <f t="shared" si="3"/>
        <v>1</v>
      </c>
    </row>
    <row r="475" spans="1:30" ht="16">
      <c r="A475" s="16">
        <v>4103</v>
      </c>
      <c r="B475" s="16">
        <v>4103</v>
      </c>
      <c r="C475" s="17" t="s">
        <v>1915</v>
      </c>
      <c r="D475" s="17" t="s">
        <v>1916</v>
      </c>
      <c r="E475" s="18" t="s">
        <v>1917</v>
      </c>
      <c r="F475" s="17" t="s">
        <v>1918</v>
      </c>
      <c r="G475" s="16">
        <v>5</v>
      </c>
      <c r="H475" s="16">
        <v>0</v>
      </c>
      <c r="I475" s="17" t="s">
        <v>1634</v>
      </c>
      <c r="J475" s="8">
        <v>0</v>
      </c>
      <c r="K475" s="8">
        <v>0</v>
      </c>
      <c r="L475" s="8">
        <v>0</v>
      </c>
      <c r="M475" s="8">
        <v>0</v>
      </c>
      <c r="N475" s="8">
        <v>0</v>
      </c>
      <c r="O475" s="8">
        <v>0</v>
      </c>
      <c r="P475" s="8">
        <v>0</v>
      </c>
      <c r="Q475" s="8">
        <v>0</v>
      </c>
      <c r="R475" s="8">
        <v>0</v>
      </c>
      <c r="S475" s="8">
        <v>0</v>
      </c>
      <c r="T475" s="8">
        <v>0</v>
      </c>
      <c r="U475" s="8">
        <v>0</v>
      </c>
      <c r="V475" s="8">
        <v>0</v>
      </c>
      <c r="W475" s="8">
        <v>0</v>
      </c>
      <c r="X475" s="8">
        <v>0</v>
      </c>
      <c r="Y475" s="8">
        <v>0</v>
      </c>
      <c r="Z475" s="8">
        <v>0</v>
      </c>
      <c r="AA475" s="8">
        <f t="shared" si="0"/>
        <v>0</v>
      </c>
      <c r="AB475" s="8">
        <f t="shared" si="1"/>
        <v>0</v>
      </c>
      <c r="AC475" s="8">
        <f t="shared" si="2"/>
        <v>0</v>
      </c>
      <c r="AD475" s="8">
        <f t="shared" si="3"/>
        <v>1</v>
      </c>
    </row>
    <row r="476" spans="1:30" ht="16">
      <c r="A476" s="16">
        <v>2368</v>
      </c>
      <c r="B476" s="16">
        <v>2368</v>
      </c>
      <c r="C476" s="17" t="s">
        <v>1919</v>
      </c>
      <c r="D476" s="17" t="s">
        <v>1920</v>
      </c>
      <c r="E476" s="18" t="s">
        <v>1921</v>
      </c>
      <c r="F476" s="17" t="s">
        <v>1922</v>
      </c>
      <c r="G476" s="16">
        <v>5</v>
      </c>
      <c r="H476" s="16">
        <v>0</v>
      </c>
      <c r="I476" s="17" t="s">
        <v>1634</v>
      </c>
      <c r="J476" s="8">
        <v>0</v>
      </c>
      <c r="K476" s="8">
        <v>0</v>
      </c>
      <c r="L476" s="8">
        <v>0</v>
      </c>
      <c r="M476" s="8">
        <v>0</v>
      </c>
      <c r="N476" s="8">
        <v>0</v>
      </c>
      <c r="O476" s="8">
        <v>0</v>
      </c>
      <c r="P476" s="8">
        <v>0</v>
      </c>
      <c r="Q476" s="8">
        <v>0</v>
      </c>
      <c r="R476" s="8">
        <v>0</v>
      </c>
      <c r="S476" s="8">
        <v>0</v>
      </c>
      <c r="T476" s="8">
        <v>0</v>
      </c>
      <c r="U476" s="8">
        <v>0</v>
      </c>
      <c r="V476" s="8">
        <v>0</v>
      </c>
      <c r="W476" s="8">
        <v>0</v>
      </c>
      <c r="X476" s="8">
        <v>0</v>
      </c>
      <c r="Y476" s="8">
        <v>0</v>
      </c>
      <c r="Z476" s="8">
        <v>0</v>
      </c>
      <c r="AA476" s="8">
        <f t="shared" si="0"/>
        <v>0</v>
      </c>
      <c r="AB476" s="8">
        <f t="shared" si="1"/>
        <v>0</v>
      </c>
      <c r="AC476" s="8">
        <f t="shared" si="2"/>
        <v>0</v>
      </c>
      <c r="AD476" s="8">
        <f t="shared" si="3"/>
        <v>1</v>
      </c>
    </row>
    <row r="477" spans="1:30" ht="16">
      <c r="A477" s="16">
        <v>941</v>
      </c>
      <c r="B477" s="16">
        <v>941</v>
      </c>
      <c r="C477" s="17" t="s">
        <v>1923</v>
      </c>
      <c r="D477" s="17" t="s">
        <v>1924</v>
      </c>
      <c r="E477" s="18" t="s">
        <v>1925</v>
      </c>
      <c r="F477" s="17" t="s">
        <v>1926</v>
      </c>
      <c r="G477" s="16">
        <v>3</v>
      </c>
      <c r="H477" s="16">
        <v>0</v>
      </c>
      <c r="I477" s="17" t="s">
        <v>1634</v>
      </c>
      <c r="J477" s="8">
        <v>0</v>
      </c>
      <c r="K477" s="8">
        <v>0</v>
      </c>
      <c r="L477" s="8">
        <v>0</v>
      </c>
      <c r="M477" s="8">
        <v>1</v>
      </c>
      <c r="N477" s="8">
        <v>0</v>
      </c>
      <c r="O477" s="8">
        <v>0</v>
      </c>
      <c r="P477" s="8">
        <v>0</v>
      </c>
      <c r="Q477" s="8">
        <v>0</v>
      </c>
      <c r="R477" s="8">
        <v>0</v>
      </c>
      <c r="S477" s="8">
        <v>0</v>
      </c>
      <c r="T477" s="8">
        <v>0</v>
      </c>
      <c r="U477" s="8">
        <v>0</v>
      </c>
      <c r="V477" s="8">
        <v>0</v>
      </c>
      <c r="W477" s="8">
        <v>0</v>
      </c>
      <c r="X477" s="8">
        <v>0</v>
      </c>
      <c r="Y477" s="8">
        <v>0</v>
      </c>
      <c r="Z477" s="8">
        <v>0</v>
      </c>
      <c r="AA477" s="8">
        <f t="shared" si="0"/>
        <v>1</v>
      </c>
      <c r="AB477" s="8">
        <f t="shared" si="1"/>
        <v>0</v>
      </c>
      <c r="AC477" s="8">
        <f t="shared" si="2"/>
        <v>0</v>
      </c>
      <c r="AD477" s="8">
        <f t="shared" si="3"/>
        <v>0</v>
      </c>
    </row>
    <row r="478" spans="1:30" ht="16">
      <c r="A478" s="16">
        <v>1663</v>
      </c>
      <c r="B478" s="16">
        <v>1663</v>
      </c>
      <c r="C478" s="17" t="s">
        <v>1927</v>
      </c>
      <c r="D478" s="17" t="s">
        <v>1928</v>
      </c>
      <c r="E478" s="18" t="s">
        <v>1929</v>
      </c>
      <c r="F478" s="17" t="s">
        <v>1930</v>
      </c>
      <c r="G478" s="16">
        <v>1</v>
      </c>
      <c r="H478" s="16">
        <v>0</v>
      </c>
      <c r="I478" s="17" t="s">
        <v>1634</v>
      </c>
      <c r="J478" s="8">
        <v>0</v>
      </c>
      <c r="K478" s="8">
        <v>1</v>
      </c>
      <c r="L478" s="8">
        <v>0</v>
      </c>
      <c r="M478" s="8">
        <v>0</v>
      </c>
      <c r="N478" s="8">
        <v>0</v>
      </c>
      <c r="O478" s="8">
        <v>0</v>
      </c>
      <c r="P478" s="8">
        <v>0</v>
      </c>
      <c r="Q478" s="8">
        <v>0</v>
      </c>
      <c r="R478" s="8">
        <v>0</v>
      </c>
      <c r="S478" s="8">
        <v>0</v>
      </c>
      <c r="T478" s="8">
        <v>0</v>
      </c>
      <c r="U478" s="8">
        <v>0</v>
      </c>
      <c r="V478" s="8">
        <v>0</v>
      </c>
      <c r="W478" s="8">
        <v>0</v>
      </c>
      <c r="X478" s="8">
        <v>0</v>
      </c>
      <c r="Y478" s="8">
        <v>0</v>
      </c>
      <c r="Z478" s="8">
        <v>0</v>
      </c>
      <c r="AA478" s="8">
        <f t="shared" si="0"/>
        <v>1</v>
      </c>
      <c r="AB478" s="8">
        <f t="shared" si="1"/>
        <v>0</v>
      </c>
      <c r="AC478" s="8">
        <f t="shared" si="2"/>
        <v>0</v>
      </c>
      <c r="AD478" s="8">
        <f t="shared" si="3"/>
        <v>0</v>
      </c>
    </row>
    <row r="479" spans="1:30" ht="16">
      <c r="A479" s="16">
        <v>349</v>
      </c>
      <c r="B479" s="16">
        <v>349</v>
      </c>
      <c r="C479" s="17" t="s">
        <v>1931</v>
      </c>
      <c r="D479" s="17" t="s">
        <v>1932</v>
      </c>
      <c r="E479" s="18" t="s">
        <v>1933</v>
      </c>
      <c r="F479" s="17" t="s">
        <v>1934</v>
      </c>
      <c r="G479" s="16">
        <v>1</v>
      </c>
      <c r="H479" s="16">
        <v>18</v>
      </c>
      <c r="I479" s="17" t="s">
        <v>1634</v>
      </c>
      <c r="J479" s="8">
        <v>0</v>
      </c>
      <c r="K479" s="8">
        <v>1</v>
      </c>
      <c r="L479" s="8">
        <v>0</v>
      </c>
      <c r="M479" s="8">
        <v>0</v>
      </c>
      <c r="N479" s="8">
        <v>0</v>
      </c>
      <c r="O479" s="8">
        <v>0</v>
      </c>
      <c r="P479" s="8">
        <v>0</v>
      </c>
      <c r="Q479" s="8">
        <v>0</v>
      </c>
      <c r="R479" s="8">
        <v>0</v>
      </c>
      <c r="S479" s="8">
        <v>0</v>
      </c>
      <c r="T479" s="8">
        <v>0</v>
      </c>
      <c r="U479" s="8">
        <v>0</v>
      </c>
      <c r="V479" s="8">
        <v>0</v>
      </c>
      <c r="W479" s="8">
        <v>0</v>
      </c>
      <c r="X479" s="8">
        <v>0</v>
      </c>
      <c r="Y479" s="8">
        <v>0</v>
      </c>
      <c r="Z479" s="8">
        <v>0</v>
      </c>
      <c r="AA479" s="8">
        <f t="shared" si="0"/>
        <v>1</v>
      </c>
      <c r="AB479" s="8">
        <f t="shared" si="1"/>
        <v>0</v>
      </c>
      <c r="AC479" s="8">
        <f t="shared" si="2"/>
        <v>0</v>
      </c>
      <c r="AD479" s="8">
        <f t="shared" si="3"/>
        <v>0</v>
      </c>
    </row>
    <row r="480" spans="1:30" ht="16">
      <c r="A480" s="16">
        <v>2373</v>
      </c>
      <c r="B480" s="16">
        <v>2373</v>
      </c>
      <c r="C480" s="17" t="s">
        <v>1935</v>
      </c>
      <c r="D480" s="17" t="s">
        <v>1936</v>
      </c>
      <c r="E480" s="18" t="s">
        <v>1937</v>
      </c>
      <c r="F480" s="17" t="s">
        <v>1938</v>
      </c>
      <c r="G480" s="16">
        <v>5</v>
      </c>
      <c r="H480" s="16">
        <v>0</v>
      </c>
      <c r="I480" s="17" t="s">
        <v>1634</v>
      </c>
      <c r="J480" s="8">
        <v>0</v>
      </c>
      <c r="K480" s="8">
        <v>0</v>
      </c>
      <c r="L480" s="8">
        <v>0</v>
      </c>
      <c r="M480" s="8">
        <v>0</v>
      </c>
      <c r="N480" s="8">
        <v>0</v>
      </c>
      <c r="O480" s="8">
        <v>0</v>
      </c>
      <c r="P480" s="8">
        <v>0</v>
      </c>
      <c r="Q480" s="8">
        <v>0</v>
      </c>
      <c r="R480" s="8">
        <v>0</v>
      </c>
      <c r="S480" s="8">
        <v>0</v>
      </c>
      <c r="T480" s="8">
        <v>0</v>
      </c>
      <c r="U480" s="8">
        <v>0</v>
      </c>
      <c r="V480" s="8">
        <v>0</v>
      </c>
      <c r="W480" s="8">
        <v>0</v>
      </c>
      <c r="X480" s="8">
        <v>0</v>
      </c>
      <c r="Y480" s="8">
        <v>0</v>
      </c>
      <c r="Z480" s="8">
        <v>0</v>
      </c>
      <c r="AA480" s="8">
        <f t="shared" si="0"/>
        <v>0</v>
      </c>
      <c r="AB480" s="8">
        <f t="shared" si="1"/>
        <v>0</v>
      </c>
      <c r="AC480" s="8">
        <f t="shared" si="2"/>
        <v>0</v>
      </c>
      <c r="AD480" s="8">
        <f t="shared" si="3"/>
        <v>1</v>
      </c>
    </row>
    <row r="481" spans="1:30" ht="16">
      <c r="A481" s="16">
        <v>1753</v>
      </c>
      <c r="B481" s="16">
        <v>1753</v>
      </c>
      <c r="C481" s="17" t="s">
        <v>1939</v>
      </c>
      <c r="D481" s="17" t="s">
        <v>1940</v>
      </c>
      <c r="E481" s="18" t="s">
        <v>1941</v>
      </c>
      <c r="F481" s="17" t="s">
        <v>1942</v>
      </c>
      <c r="G481" s="16">
        <v>5</v>
      </c>
      <c r="H481" s="16">
        <v>0</v>
      </c>
      <c r="I481" s="17" t="s">
        <v>1634</v>
      </c>
      <c r="J481" s="8">
        <v>0</v>
      </c>
      <c r="K481" s="8">
        <v>0</v>
      </c>
      <c r="L481" s="8">
        <v>0</v>
      </c>
      <c r="M481" s="8">
        <v>0</v>
      </c>
      <c r="N481" s="8">
        <v>0</v>
      </c>
      <c r="O481" s="8">
        <v>0</v>
      </c>
      <c r="P481" s="8">
        <v>0</v>
      </c>
      <c r="Q481" s="8">
        <v>0</v>
      </c>
      <c r="R481" s="8">
        <v>0</v>
      </c>
      <c r="S481" s="8">
        <v>0</v>
      </c>
      <c r="T481" s="8">
        <v>0</v>
      </c>
      <c r="U481" s="8">
        <v>0</v>
      </c>
      <c r="V481" s="8">
        <v>0</v>
      </c>
      <c r="W481" s="8">
        <v>0</v>
      </c>
      <c r="X481" s="8">
        <v>0</v>
      </c>
      <c r="Y481" s="8">
        <v>0</v>
      </c>
      <c r="Z481" s="8">
        <v>0</v>
      </c>
      <c r="AA481" s="8">
        <f t="shared" si="0"/>
        <v>0</v>
      </c>
      <c r="AB481" s="8">
        <f t="shared" si="1"/>
        <v>0</v>
      </c>
      <c r="AC481" s="8">
        <f t="shared" si="2"/>
        <v>0</v>
      </c>
      <c r="AD481" s="8">
        <f t="shared" si="3"/>
        <v>1</v>
      </c>
    </row>
    <row r="482" spans="1:30" ht="16">
      <c r="A482" s="16">
        <v>9186</v>
      </c>
      <c r="B482" s="16">
        <v>9186</v>
      </c>
      <c r="C482" s="17" t="s">
        <v>1943</v>
      </c>
      <c r="D482" s="17" t="s">
        <v>1944</v>
      </c>
      <c r="E482" s="18" t="s">
        <v>1945</v>
      </c>
      <c r="F482" s="17" t="s">
        <v>1946</v>
      </c>
      <c r="G482" s="16">
        <v>5</v>
      </c>
      <c r="H482" s="16">
        <v>4</v>
      </c>
      <c r="I482" s="17" t="s">
        <v>1634</v>
      </c>
      <c r="J482" s="8">
        <v>0</v>
      </c>
      <c r="K482" s="8">
        <v>0</v>
      </c>
      <c r="L482" s="8">
        <v>0</v>
      </c>
      <c r="M482" s="8">
        <v>0</v>
      </c>
      <c r="N482" s="8">
        <v>0</v>
      </c>
      <c r="O482" s="8">
        <v>0</v>
      </c>
      <c r="P482" s="8">
        <v>0</v>
      </c>
      <c r="Q482" s="8">
        <v>0</v>
      </c>
      <c r="R482" s="8">
        <v>0</v>
      </c>
      <c r="S482" s="8">
        <v>0</v>
      </c>
      <c r="T482" s="8">
        <v>0</v>
      </c>
      <c r="U482" s="8">
        <v>0</v>
      </c>
      <c r="V482" s="8">
        <v>0</v>
      </c>
      <c r="W482" s="8">
        <v>0</v>
      </c>
      <c r="X482" s="8">
        <v>0</v>
      </c>
      <c r="Y482" s="8">
        <v>0</v>
      </c>
      <c r="Z482" s="8">
        <v>0</v>
      </c>
      <c r="AA482" s="8">
        <f t="shared" si="0"/>
        <v>0</v>
      </c>
      <c r="AB482" s="8">
        <f t="shared" si="1"/>
        <v>0</v>
      </c>
      <c r="AC482" s="8">
        <f t="shared" si="2"/>
        <v>0</v>
      </c>
      <c r="AD482" s="8">
        <f t="shared" si="3"/>
        <v>1</v>
      </c>
    </row>
    <row r="483" spans="1:30" ht="16">
      <c r="A483" s="16">
        <v>726</v>
      </c>
      <c r="B483" s="16">
        <v>726</v>
      </c>
      <c r="C483" s="17" t="s">
        <v>1947</v>
      </c>
      <c r="D483" s="17" t="s">
        <v>1948</v>
      </c>
      <c r="E483" s="18" t="s">
        <v>1949</v>
      </c>
      <c r="F483" s="17" t="s">
        <v>1950</v>
      </c>
      <c r="G483" s="16">
        <v>2</v>
      </c>
      <c r="H483" s="16">
        <v>4</v>
      </c>
      <c r="I483" s="17" t="s">
        <v>1634</v>
      </c>
      <c r="J483" s="8">
        <v>0</v>
      </c>
      <c r="K483" s="8">
        <v>1</v>
      </c>
      <c r="L483" s="8">
        <v>0</v>
      </c>
      <c r="M483" s="8">
        <v>0</v>
      </c>
      <c r="N483" s="8">
        <v>0</v>
      </c>
      <c r="O483" s="8">
        <v>0</v>
      </c>
      <c r="P483" s="8">
        <v>0</v>
      </c>
      <c r="Q483" s="8">
        <v>0</v>
      </c>
      <c r="R483" s="8">
        <v>0</v>
      </c>
      <c r="S483" s="8">
        <v>0</v>
      </c>
      <c r="T483" s="8">
        <v>0</v>
      </c>
      <c r="U483" s="8">
        <v>0</v>
      </c>
      <c r="V483" s="8">
        <v>0</v>
      </c>
      <c r="W483" s="8">
        <v>0</v>
      </c>
      <c r="X483" s="8">
        <v>0</v>
      </c>
      <c r="Y483" s="8">
        <v>0</v>
      </c>
      <c r="Z483" s="8">
        <v>0</v>
      </c>
      <c r="AA483" s="8">
        <f t="shared" si="0"/>
        <v>1</v>
      </c>
      <c r="AB483" s="8">
        <f t="shared" si="1"/>
        <v>0</v>
      </c>
      <c r="AC483" s="8">
        <f t="shared" si="2"/>
        <v>0</v>
      </c>
      <c r="AD483" s="8">
        <f t="shared" si="3"/>
        <v>0</v>
      </c>
    </row>
    <row r="484" spans="1:30" ht="16">
      <c r="A484" s="16">
        <v>779</v>
      </c>
      <c r="B484" s="16">
        <v>779</v>
      </c>
      <c r="C484" s="17" t="s">
        <v>1951</v>
      </c>
      <c r="D484" s="17" t="s">
        <v>1952</v>
      </c>
      <c r="E484" s="18" t="s">
        <v>1953</v>
      </c>
      <c r="F484" s="17" t="s">
        <v>1954</v>
      </c>
      <c r="G484" s="16">
        <v>5</v>
      </c>
      <c r="H484" s="16">
        <v>8</v>
      </c>
      <c r="I484" s="17" t="s">
        <v>1634</v>
      </c>
      <c r="J484" s="8">
        <v>0</v>
      </c>
      <c r="K484" s="8">
        <v>0</v>
      </c>
      <c r="L484" s="8">
        <v>0</v>
      </c>
      <c r="M484" s="8">
        <v>0</v>
      </c>
      <c r="N484" s="8">
        <v>0</v>
      </c>
      <c r="O484" s="8">
        <v>0</v>
      </c>
      <c r="P484" s="8">
        <v>0</v>
      </c>
      <c r="Q484" s="8">
        <v>0</v>
      </c>
      <c r="R484" s="8">
        <v>0</v>
      </c>
      <c r="S484" s="8">
        <v>0</v>
      </c>
      <c r="T484" s="8">
        <v>0</v>
      </c>
      <c r="U484" s="8">
        <v>0</v>
      </c>
      <c r="V484" s="8">
        <v>0</v>
      </c>
      <c r="W484" s="8">
        <v>0</v>
      </c>
      <c r="X484" s="8">
        <v>0</v>
      </c>
      <c r="Y484" s="8">
        <v>0</v>
      </c>
      <c r="Z484" s="8">
        <v>0</v>
      </c>
      <c r="AA484" s="8">
        <f t="shared" si="0"/>
        <v>0</v>
      </c>
      <c r="AB484" s="8">
        <f t="shared" si="1"/>
        <v>0</v>
      </c>
      <c r="AC484" s="8">
        <f t="shared" si="2"/>
        <v>0</v>
      </c>
      <c r="AD484" s="8">
        <f t="shared" si="3"/>
        <v>1</v>
      </c>
    </row>
    <row r="485" spans="1:30" ht="16">
      <c r="A485" s="16">
        <v>2200</v>
      </c>
      <c r="B485" s="16">
        <v>2200</v>
      </c>
      <c r="C485" s="17" t="s">
        <v>1955</v>
      </c>
      <c r="D485" s="17" t="s">
        <v>1956</v>
      </c>
      <c r="E485" s="18" t="s">
        <v>1957</v>
      </c>
      <c r="F485" s="17" t="s">
        <v>1958</v>
      </c>
      <c r="G485" s="16">
        <v>1</v>
      </c>
      <c r="H485" s="16">
        <v>0</v>
      </c>
      <c r="I485" s="17" t="s">
        <v>1634</v>
      </c>
      <c r="J485" s="8">
        <v>0</v>
      </c>
      <c r="K485" s="8">
        <v>0</v>
      </c>
      <c r="L485" s="8">
        <v>0</v>
      </c>
      <c r="M485" s="8">
        <v>0</v>
      </c>
      <c r="N485" s="8">
        <v>0</v>
      </c>
      <c r="O485" s="8">
        <v>0</v>
      </c>
      <c r="P485" s="8">
        <v>1</v>
      </c>
      <c r="Q485" s="8">
        <v>0</v>
      </c>
      <c r="R485" s="8">
        <v>0</v>
      </c>
      <c r="S485" s="8">
        <v>0</v>
      </c>
      <c r="T485" s="8">
        <v>0</v>
      </c>
      <c r="U485" s="8">
        <v>0</v>
      </c>
      <c r="V485" s="8">
        <v>0</v>
      </c>
      <c r="W485" s="8">
        <v>0</v>
      </c>
      <c r="X485" s="8">
        <v>0</v>
      </c>
      <c r="Y485" s="8">
        <v>0</v>
      </c>
      <c r="Z485" s="8">
        <v>0</v>
      </c>
      <c r="AA485" s="8">
        <f t="shared" si="0"/>
        <v>1</v>
      </c>
      <c r="AB485" s="8">
        <f t="shared" si="1"/>
        <v>0</v>
      </c>
      <c r="AC485" s="8">
        <f t="shared" si="2"/>
        <v>0</v>
      </c>
      <c r="AD485" s="8">
        <f t="shared" si="3"/>
        <v>0</v>
      </c>
    </row>
    <row r="486" spans="1:30" ht="16">
      <c r="A486" s="16">
        <v>2626</v>
      </c>
      <c r="B486" s="16">
        <v>2626</v>
      </c>
      <c r="C486" s="17" t="s">
        <v>1959</v>
      </c>
      <c r="D486" s="17" t="s">
        <v>1960</v>
      </c>
      <c r="E486" s="18" t="s">
        <v>1961</v>
      </c>
      <c r="F486" s="17" t="s">
        <v>1962</v>
      </c>
      <c r="G486" s="16">
        <v>5</v>
      </c>
      <c r="H486" s="16">
        <v>0</v>
      </c>
      <c r="I486" s="17" t="s">
        <v>1634</v>
      </c>
      <c r="J486" s="8">
        <v>0</v>
      </c>
      <c r="K486" s="8">
        <v>0</v>
      </c>
      <c r="L486" s="8">
        <v>0</v>
      </c>
      <c r="M486" s="8">
        <v>0</v>
      </c>
      <c r="N486" s="8">
        <v>0</v>
      </c>
      <c r="O486" s="8">
        <v>0</v>
      </c>
      <c r="P486" s="8">
        <v>0</v>
      </c>
      <c r="Q486" s="8">
        <v>0</v>
      </c>
      <c r="R486" s="8">
        <v>0</v>
      </c>
      <c r="S486" s="8">
        <v>0</v>
      </c>
      <c r="T486" s="8">
        <v>0</v>
      </c>
      <c r="U486" s="8">
        <v>0</v>
      </c>
      <c r="V486" s="8">
        <v>0</v>
      </c>
      <c r="W486" s="8">
        <v>0</v>
      </c>
      <c r="X486" s="8">
        <v>0</v>
      </c>
      <c r="Y486" s="8">
        <v>0</v>
      </c>
      <c r="Z486" s="8">
        <v>0</v>
      </c>
      <c r="AA486" s="8">
        <f t="shared" si="0"/>
        <v>0</v>
      </c>
      <c r="AB486" s="8">
        <f t="shared" si="1"/>
        <v>0</v>
      </c>
      <c r="AC486" s="8">
        <f t="shared" si="2"/>
        <v>0</v>
      </c>
      <c r="AD486" s="8">
        <f t="shared" si="3"/>
        <v>1</v>
      </c>
    </row>
    <row r="487" spans="1:30" ht="16">
      <c r="A487" s="16">
        <v>8637</v>
      </c>
      <c r="B487" s="16">
        <v>8637</v>
      </c>
      <c r="C487" s="17" t="s">
        <v>1963</v>
      </c>
      <c r="D487" s="17" t="s">
        <v>1964</v>
      </c>
      <c r="E487" s="18" t="s">
        <v>1965</v>
      </c>
      <c r="F487" s="17" t="s">
        <v>1966</v>
      </c>
      <c r="G487" s="16">
        <v>5</v>
      </c>
      <c r="H487" s="16">
        <v>0</v>
      </c>
      <c r="I487" s="17" t="s">
        <v>1634</v>
      </c>
      <c r="J487" s="8">
        <v>0</v>
      </c>
      <c r="K487" s="8">
        <v>0</v>
      </c>
      <c r="L487" s="8">
        <v>0</v>
      </c>
      <c r="M487" s="8">
        <v>0</v>
      </c>
      <c r="N487" s="8">
        <v>0</v>
      </c>
      <c r="O487" s="8">
        <v>0</v>
      </c>
      <c r="P487" s="8">
        <v>0</v>
      </c>
      <c r="Q487" s="8">
        <v>0</v>
      </c>
      <c r="R487" s="8">
        <v>0</v>
      </c>
      <c r="S487" s="8">
        <v>0</v>
      </c>
      <c r="T487" s="8">
        <v>0</v>
      </c>
      <c r="U487" s="8">
        <v>0</v>
      </c>
      <c r="V487" s="8">
        <v>0</v>
      </c>
      <c r="W487" s="8">
        <v>0</v>
      </c>
      <c r="X487" s="8">
        <v>0</v>
      </c>
      <c r="Y487" s="8">
        <v>0</v>
      </c>
      <c r="Z487" s="8">
        <v>0</v>
      </c>
      <c r="AA487" s="8">
        <f t="shared" si="0"/>
        <v>0</v>
      </c>
      <c r="AB487" s="8">
        <f t="shared" si="1"/>
        <v>0</v>
      </c>
      <c r="AC487" s="8">
        <f t="shared" si="2"/>
        <v>0</v>
      </c>
      <c r="AD487" s="8">
        <f t="shared" si="3"/>
        <v>1</v>
      </c>
    </row>
    <row r="488" spans="1:30" ht="16">
      <c r="A488" s="16">
        <v>123</v>
      </c>
      <c r="B488" s="16">
        <v>123</v>
      </c>
      <c r="C488" s="17" t="s">
        <v>1967</v>
      </c>
      <c r="D488" s="17" t="s">
        <v>1968</v>
      </c>
      <c r="E488" s="18" t="s">
        <v>1969</v>
      </c>
      <c r="F488" s="17" t="s">
        <v>1970</v>
      </c>
      <c r="G488" s="16">
        <v>5</v>
      </c>
      <c r="H488" s="16">
        <v>39</v>
      </c>
      <c r="I488" s="17" t="s">
        <v>1634</v>
      </c>
      <c r="J488" s="8">
        <v>0</v>
      </c>
      <c r="K488" s="8">
        <v>0</v>
      </c>
      <c r="L488" s="8">
        <v>0</v>
      </c>
      <c r="M488" s="8">
        <v>0</v>
      </c>
      <c r="N488" s="8">
        <v>0</v>
      </c>
      <c r="O488" s="8">
        <v>0</v>
      </c>
      <c r="P488" s="8">
        <v>0</v>
      </c>
      <c r="Q488" s="8">
        <v>0</v>
      </c>
      <c r="R488" s="8">
        <v>0</v>
      </c>
      <c r="S488" s="8">
        <v>0</v>
      </c>
      <c r="T488" s="8">
        <v>0</v>
      </c>
      <c r="U488" s="8">
        <v>0</v>
      </c>
      <c r="V488" s="8">
        <v>0</v>
      </c>
      <c r="W488" s="8">
        <v>0</v>
      </c>
      <c r="X488" s="8">
        <v>0</v>
      </c>
      <c r="Y488" s="8">
        <v>0</v>
      </c>
      <c r="Z488" s="8">
        <v>0</v>
      </c>
      <c r="AA488" s="8">
        <f t="shared" si="0"/>
        <v>0</v>
      </c>
      <c r="AB488" s="8">
        <f t="shared" si="1"/>
        <v>0</v>
      </c>
      <c r="AC488" s="8">
        <f t="shared" si="2"/>
        <v>0</v>
      </c>
      <c r="AD488" s="8">
        <f t="shared" si="3"/>
        <v>1</v>
      </c>
    </row>
    <row r="489" spans="1:30" ht="16">
      <c r="A489" s="16">
        <v>7028</v>
      </c>
      <c r="B489" s="16">
        <v>7028</v>
      </c>
      <c r="C489" s="17" t="s">
        <v>1971</v>
      </c>
      <c r="D489" s="17" t="s">
        <v>1972</v>
      </c>
      <c r="E489" s="18" t="s">
        <v>1973</v>
      </c>
      <c r="F489" s="17" t="s">
        <v>1974</v>
      </c>
      <c r="G489" s="16">
        <v>4</v>
      </c>
      <c r="H489" s="16">
        <v>1</v>
      </c>
      <c r="I489" s="17" t="s">
        <v>1634</v>
      </c>
      <c r="J489" s="8">
        <v>0</v>
      </c>
      <c r="K489" s="8">
        <v>0</v>
      </c>
      <c r="L489" s="8">
        <v>0</v>
      </c>
      <c r="M489" s="8">
        <v>1</v>
      </c>
      <c r="N489" s="8">
        <v>0</v>
      </c>
      <c r="O489" s="8">
        <v>0</v>
      </c>
      <c r="P489" s="8">
        <v>0</v>
      </c>
      <c r="Q489" s="8">
        <v>0</v>
      </c>
      <c r="R489" s="8">
        <v>0</v>
      </c>
      <c r="S489" s="8">
        <v>0</v>
      </c>
      <c r="T489" s="8">
        <v>0</v>
      </c>
      <c r="U489" s="8">
        <v>0</v>
      </c>
      <c r="V489" s="8">
        <v>0</v>
      </c>
      <c r="W489" s="8">
        <v>0</v>
      </c>
      <c r="X489" s="8">
        <v>0</v>
      </c>
      <c r="Y489" s="8">
        <v>1</v>
      </c>
      <c r="Z489" s="8">
        <v>0</v>
      </c>
      <c r="AA489" s="8">
        <f t="shared" si="0"/>
        <v>1</v>
      </c>
      <c r="AB489" s="8">
        <f t="shared" si="1"/>
        <v>0</v>
      </c>
      <c r="AC489" s="8">
        <f t="shared" si="2"/>
        <v>1</v>
      </c>
      <c r="AD489" s="8">
        <f t="shared" si="3"/>
        <v>0</v>
      </c>
    </row>
    <row r="490" spans="1:30" ht="16">
      <c r="A490" s="16">
        <v>4973</v>
      </c>
      <c r="B490" s="16">
        <v>4973</v>
      </c>
      <c r="C490" s="17" t="s">
        <v>1975</v>
      </c>
      <c r="D490" s="17" t="s">
        <v>1976</v>
      </c>
      <c r="E490" s="18" t="s">
        <v>1977</v>
      </c>
      <c r="F490" s="17" t="s">
        <v>1978</v>
      </c>
      <c r="G490" s="16">
        <v>5</v>
      </c>
      <c r="H490" s="16">
        <v>0</v>
      </c>
      <c r="I490" s="17" t="s">
        <v>1634</v>
      </c>
      <c r="J490" s="8">
        <v>0</v>
      </c>
      <c r="K490" s="8">
        <v>0</v>
      </c>
      <c r="L490" s="8">
        <v>0</v>
      </c>
      <c r="M490" s="8">
        <v>0</v>
      </c>
      <c r="N490" s="8">
        <v>0</v>
      </c>
      <c r="O490" s="8">
        <v>0</v>
      </c>
      <c r="P490" s="8">
        <v>0</v>
      </c>
      <c r="Q490" s="8">
        <v>0</v>
      </c>
      <c r="R490" s="8">
        <v>0</v>
      </c>
      <c r="S490" s="8">
        <v>0</v>
      </c>
      <c r="T490" s="8">
        <v>0</v>
      </c>
      <c r="U490" s="8">
        <v>0</v>
      </c>
      <c r="V490" s="8">
        <v>0</v>
      </c>
      <c r="W490" s="8">
        <v>0</v>
      </c>
      <c r="X490" s="8">
        <v>0</v>
      </c>
      <c r="Y490" s="8">
        <v>0</v>
      </c>
      <c r="Z490" s="8">
        <v>0</v>
      </c>
      <c r="AA490" s="8">
        <f t="shared" si="0"/>
        <v>0</v>
      </c>
      <c r="AB490" s="8">
        <f t="shared" si="1"/>
        <v>0</v>
      </c>
      <c r="AC490" s="8">
        <f t="shared" si="2"/>
        <v>0</v>
      </c>
      <c r="AD490" s="8">
        <f t="shared" si="3"/>
        <v>1</v>
      </c>
    </row>
    <row r="491" spans="1:30" ht="16">
      <c r="A491" s="16">
        <v>1094</v>
      </c>
      <c r="B491" s="16">
        <v>1094</v>
      </c>
      <c r="C491" s="17" t="s">
        <v>1979</v>
      </c>
      <c r="D491" s="17" t="s">
        <v>503</v>
      </c>
      <c r="E491" s="18" t="s">
        <v>504</v>
      </c>
      <c r="F491" s="17" t="s">
        <v>1980</v>
      </c>
      <c r="G491" s="16">
        <v>5</v>
      </c>
      <c r="H491" s="16">
        <v>1</v>
      </c>
      <c r="I491" s="17" t="s">
        <v>1634</v>
      </c>
      <c r="J491" s="8">
        <v>0</v>
      </c>
      <c r="K491" s="8">
        <v>1</v>
      </c>
      <c r="L491" s="8">
        <v>0</v>
      </c>
      <c r="M491" s="8">
        <v>0</v>
      </c>
      <c r="N491" s="8">
        <v>0</v>
      </c>
      <c r="O491" s="8">
        <v>0</v>
      </c>
      <c r="P491" s="8">
        <v>0</v>
      </c>
      <c r="Q491" s="8">
        <v>0</v>
      </c>
      <c r="R491" s="8">
        <v>0</v>
      </c>
      <c r="S491" s="8">
        <v>0</v>
      </c>
      <c r="T491" s="8">
        <v>0</v>
      </c>
      <c r="U491" s="8">
        <v>0</v>
      </c>
      <c r="V491" s="8">
        <v>0</v>
      </c>
      <c r="W491" s="8">
        <v>0</v>
      </c>
      <c r="X491" s="8">
        <v>0</v>
      </c>
      <c r="Y491" s="8">
        <v>0</v>
      </c>
      <c r="Z491" s="8">
        <v>0</v>
      </c>
      <c r="AA491" s="8">
        <f t="shared" si="0"/>
        <v>1</v>
      </c>
      <c r="AB491" s="8">
        <f t="shared" si="1"/>
        <v>0</v>
      </c>
      <c r="AC491" s="8">
        <f t="shared" si="2"/>
        <v>0</v>
      </c>
      <c r="AD491" s="8">
        <f t="shared" si="3"/>
        <v>0</v>
      </c>
    </row>
    <row r="492" spans="1:30" ht="16">
      <c r="A492" s="16">
        <v>1460</v>
      </c>
      <c r="B492" s="16">
        <v>1460</v>
      </c>
      <c r="C492" s="17" t="s">
        <v>1981</v>
      </c>
      <c r="D492" s="17" t="s">
        <v>1982</v>
      </c>
      <c r="E492" s="18" t="s">
        <v>1983</v>
      </c>
      <c r="F492" s="17" t="s">
        <v>1984</v>
      </c>
      <c r="G492" s="16">
        <v>1</v>
      </c>
      <c r="H492" s="16">
        <v>3</v>
      </c>
      <c r="I492" s="17" t="s">
        <v>1634</v>
      </c>
      <c r="J492" s="8">
        <v>0</v>
      </c>
      <c r="K492" s="8">
        <v>0</v>
      </c>
      <c r="L492" s="8">
        <v>0</v>
      </c>
      <c r="M492" s="8">
        <v>0</v>
      </c>
      <c r="N492" s="8">
        <v>0</v>
      </c>
      <c r="O492" s="8">
        <v>0</v>
      </c>
      <c r="P492" s="8">
        <v>0</v>
      </c>
      <c r="Q492" s="8">
        <v>0</v>
      </c>
      <c r="R492" s="8">
        <v>1</v>
      </c>
      <c r="S492" s="8">
        <v>0</v>
      </c>
      <c r="T492" s="8">
        <v>0</v>
      </c>
      <c r="U492" s="8">
        <v>0</v>
      </c>
      <c r="V492" s="8">
        <v>0</v>
      </c>
      <c r="W492" s="8">
        <v>0</v>
      </c>
      <c r="X492" s="8">
        <v>0</v>
      </c>
      <c r="Y492" s="8">
        <v>0</v>
      </c>
      <c r="Z492" s="8">
        <v>0</v>
      </c>
      <c r="AA492" s="8">
        <f t="shared" si="0"/>
        <v>0</v>
      </c>
      <c r="AB492" s="8">
        <f t="shared" si="1"/>
        <v>1</v>
      </c>
      <c r="AC492" s="8">
        <f t="shared" si="2"/>
        <v>0</v>
      </c>
      <c r="AD492" s="8">
        <f t="shared" si="3"/>
        <v>0</v>
      </c>
    </row>
    <row r="493" spans="1:30" ht="16">
      <c r="A493" s="16">
        <v>662</v>
      </c>
      <c r="B493" s="16">
        <v>662</v>
      </c>
      <c r="C493" s="17" t="s">
        <v>1985</v>
      </c>
      <c r="D493" s="17" t="s">
        <v>1986</v>
      </c>
      <c r="E493" s="18" t="s">
        <v>1987</v>
      </c>
      <c r="F493" s="17" t="s">
        <v>1988</v>
      </c>
      <c r="G493" s="16">
        <v>5</v>
      </c>
      <c r="H493" s="16">
        <v>4</v>
      </c>
      <c r="I493" s="17" t="s">
        <v>1634</v>
      </c>
      <c r="J493" s="8">
        <v>0</v>
      </c>
      <c r="K493" s="8">
        <v>0</v>
      </c>
      <c r="L493" s="8">
        <v>0</v>
      </c>
      <c r="M493" s="8">
        <v>0</v>
      </c>
      <c r="N493" s="8">
        <v>0</v>
      </c>
      <c r="O493" s="8">
        <v>0</v>
      </c>
      <c r="P493" s="8">
        <v>0</v>
      </c>
      <c r="Q493" s="8">
        <v>0</v>
      </c>
      <c r="R493" s="8">
        <v>0</v>
      </c>
      <c r="S493" s="8">
        <v>0</v>
      </c>
      <c r="T493" s="8">
        <v>0</v>
      </c>
      <c r="U493" s="8">
        <v>0</v>
      </c>
      <c r="V493" s="8">
        <v>0</v>
      </c>
      <c r="W493" s="8">
        <v>0</v>
      </c>
      <c r="X493" s="8">
        <v>0</v>
      </c>
      <c r="Y493" s="8">
        <v>0</v>
      </c>
      <c r="Z493" s="8">
        <v>0</v>
      </c>
      <c r="AA493" s="8">
        <f t="shared" si="0"/>
        <v>0</v>
      </c>
      <c r="AB493" s="8">
        <f t="shared" si="1"/>
        <v>0</v>
      </c>
      <c r="AC493" s="8">
        <f t="shared" si="2"/>
        <v>0</v>
      </c>
      <c r="AD493" s="8">
        <f t="shared" si="3"/>
        <v>1</v>
      </c>
    </row>
    <row r="494" spans="1:30" ht="16">
      <c r="A494" s="16">
        <v>1547</v>
      </c>
      <c r="B494" s="16">
        <v>1547</v>
      </c>
      <c r="C494" s="17" t="s">
        <v>1989</v>
      </c>
      <c r="D494" s="17" t="s">
        <v>1990</v>
      </c>
      <c r="E494" s="18" t="s">
        <v>1991</v>
      </c>
      <c r="F494" s="17" t="s">
        <v>1992</v>
      </c>
      <c r="G494" s="16">
        <v>5</v>
      </c>
      <c r="H494" s="16">
        <v>0</v>
      </c>
      <c r="I494" s="17" t="s">
        <v>1634</v>
      </c>
      <c r="J494" s="8">
        <v>0</v>
      </c>
      <c r="K494" s="8">
        <v>0</v>
      </c>
      <c r="L494" s="8">
        <v>0</v>
      </c>
      <c r="M494" s="8">
        <v>0</v>
      </c>
      <c r="N494" s="8">
        <v>0</v>
      </c>
      <c r="O494" s="8">
        <v>0</v>
      </c>
      <c r="P494" s="8">
        <v>0</v>
      </c>
      <c r="Q494" s="8">
        <v>0</v>
      </c>
      <c r="R494" s="8">
        <v>0</v>
      </c>
      <c r="S494" s="8">
        <v>0</v>
      </c>
      <c r="T494" s="8">
        <v>0</v>
      </c>
      <c r="U494" s="8">
        <v>0</v>
      </c>
      <c r="V494" s="8">
        <v>0</v>
      </c>
      <c r="W494" s="8">
        <v>0</v>
      </c>
      <c r="X494" s="8">
        <v>0</v>
      </c>
      <c r="Y494" s="8">
        <v>0</v>
      </c>
      <c r="Z494" s="8">
        <v>0</v>
      </c>
      <c r="AA494" s="8">
        <f t="shared" si="0"/>
        <v>0</v>
      </c>
      <c r="AB494" s="8">
        <f t="shared" si="1"/>
        <v>0</v>
      </c>
      <c r="AC494" s="8">
        <f t="shared" si="2"/>
        <v>0</v>
      </c>
      <c r="AD494" s="8">
        <f t="shared" si="3"/>
        <v>1</v>
      </c>
    </row>
    <row r="495" spans="1:30" ht="16">
      <c r="A495" s="16">
        <v>893</v>
      </c>
      <c r="B495" s="16">
        <v>893</v>
      </c>
      <c r="C495" s="17" t="s">
        <v>1993</v>
      </c>
      <c r="D495" s="17" t="s">
        <v>1994</v>
      </c>
      <c r="E495" s="18" t="s">
        <v>1995</v>
      </c>
      <c r="F495" s="17" t="s">
        <v>1996</v>
      </c>
      <c r="G495" s="16">
        <v>5</v>
      </c>
      <c r="H495" s="16">
        <v>0</v>
      </c>
      <c r="I495" s="17" t="s">
        <v>1634</v>
      </c>
      <c r="J495" s="8">
        <v>0</v>
      </c>
      <c r="K495" s="8">
        <v>0</v>
      </c>
      <c r="L495" s="8">
        <v>0</v>
      </c>
      <c r="M495" s="8">
        <v>0</v>
      </c>
      <c r="N495" s="8">
        <v>0</v>
      </c>
      <c r="O495" s="8">
        <v>0</v>
      </c>
      <c r="P495" s="8">
        <v>0</v>
      </c>
      <c r="Q495" s="8">
        <v>0</v>
      </c>
      <c r="R495" s="8">
        <v>0</v>
      </c>
      <c r="S495" s="8">
        <v>0</v>
      </c>
      <c r="T495" s="8">
        <v>0</v>
      </c>
      <c r="U495" s="8">
        <v>0</v>
      </c>
      <c r="V495" s="8">
        <v>0</v>
      </c>
      <c r="W495" s="8">
        <v>0</v>
      </c>
      <c r="X495" s="8">
        <v>0</v>
      </c>
      <c r="Y495" s="8">
        <v>0</v>
      </c>
      <c r="Z495" s="8">
        <v>0</v>
      </c>
      <c r="AA495" s="8">
        <f t="shared" si="0"/>
        <v>0</v>
      </c>
      <c r="AB495" s="8">
        <f t="shared" si="1"/>
        <v>0</v>
      </c>
      <c r="AC495" s="8">
        <f t="shared" si="2"/>
        <v>0</v>
      </c>
      <c r="AD495" s="8">
        <f t="shared" si="3"/>
        <v>1</v>
      </c>
    </row>
    <row r="496" spans="1:30" ht="16">
      <c r="A496" s="16">
        <v>936</v>
      </c>
      <c r="B496" s="16">
        <v>936</v>
      </c>
      <c r="C496" s="17" t="s">
        <v>1997</v>
      </c>
      <c r="D496" s="17" t="s">
        <v>1998</v>
      </c>
      <c r="E496" s="18" t="s">
        <v>1999</v>
      </c>
      <c r="F496" s="17" t="s">
        <v>2000</v>
      </c>
      <c r="G496" s="16">
        <v>5</v>
      </c>
      <c r="H496" s="16">
        <v>0</v>
      </c>
      <c r="I496" s="17" t="s">
        <v>1634</v>
      </c>
      <c r="J496" s="8">
        <v>0</v>
      </c>
      <c r="K496" s="8">
        <v>0</v>
      </c>
      <c r="L496" s="8">
        <v>0</v>
      </c>
      <c r="M496" s="8">
        <v>0</v>
      </c>
      <c r="N496" s="8">
        <v>0</v>
      </c>
      <c r="O496" s="8">
        <v>0</v>
      </c>
      <c r="P496" s="8">
        <v>0</v>
      </c>
      <c r="Q496" s="8">
        <v>0</v>
      </c>
      <c r="R496" s="8">
        <v>0</v>
      </c>
      <c r="S496" s="8">
        <v>0</v>
      </c>
      <c r="T496" s="8">
        <v>0</v>
      </c>
      <c r="U496" s="8">
        <v>0</v>
      </c>
      <c r="V496" s="8">
        <v>0</v>
      </c>
      <c r="W496" s="8">
        <v>0</v>
      </c>
      <c r="X496" s="8">
        <v>0</v>
      </c>
      <c r="Y496" s="8">
        <v>0</v>
      </c>
      <c r="Z496" s="8">
        <v>0</v>
      </c>
      <c r="AA496" s="8">
        <f t="shared" si="0"/>
        <v>0</v>
      </c>
      <c r="AB496" s="8">
        <f t="shared" si="1"/>
        <v>0</v>
      </c>
      <c r="AC496" s="8">
        <f t="shared" si="2"/>
        <v>0</v>
      </c>
      <c r="AD496" s="8">
        <f t="shared" si="3"/>
        <v>1</v>
      </c>
    </row>
    <row r="497" spans="1:30" ht="16">
      <c r="A497" s="16">
        <v>2505</v>
      </c>
      <c r="B497" s="16">
        <v>2505</v>
      </c>
      <c r="C497" s="17" t="s">
        <v>2001</v>
      </c>
      <c r="D497" s="17" t="s">
        <v>2002</v>
      </c>
      <c r="E497" s="18" t="s">
        <v>2003</v>
      </c>
      <c r="F497" s="17" t="s">
        <v>2004</v>
      </c>
      <c r="G497" s="16">
        <v>3</v>
      </c>
      <c r="H497" s="16">
        <v>0</v>
      </c>
      <c r="I497" s="17" t="s">
        <v>1634</v>
      </c>
      <c r="J497" s="8">
        <v>0</v>
      </c>
      <c r="K497" s="8">
        <v>0</v>
      </c>
      <c r="L497" s="8">
        <v>0</v>
      </c>
      <c r="M497" s="8">
        <v>0</v>
      </c>
      <c r="N497" s="8">
        <v>0</v>
      </c>
      <c r="O497" s="8">
        <v>0</v>
      </c>
      <c r="P497" s="8">
        <v>0</v>
      </c>
      <c r="Q497" s="8">
        <v>0</v>
      </c>
      <c r="R497" s="8">
        <v>0</v>
      </c>
      <c r="S497" s="8">
        <v>0</v>
      </c>
      <c r="T497" s="8">
        <v>0</v>
      </c>
      <c r="U497" s="8">
        <v>0</v>
      </c>
      <c r="V497" s="8">
        <v>0</v>
      </c>
      <c r="W497" s="8">
        <v>0</v>
      </c>
      <c r="X497" s="8">
        <v>0</v>
      </c>
      <c r="Y497" s="8">
        <v>0</v>
      </c>
      <c r="Z497" s="8">
        <v>0</v>
      </c>
      <c r="AA497" s="8">
        <f t="shared" si="0"/>
        <v>0</v>
      </c>
      <c r="AB497" s="8">
        <f t="shared" si="1"/>
        <v>0</v>
      </c>
      <c r="AC497" s="8">
        <f t="shared" si="2"/>
        <v>0</v>
      </c>
      <c r="AD497" s="8">
        <f t="shared" si="3"/>
        <v>1</v>
      </c>
    </row>
    <row r="498" spans="1:30" ht="16">
      <c r="A498" s="16">
        <v>6175</v>
      </c>
      <c r="B498" s="16">
        <v>6175</v>
      </c>
      <c r="C498" s="17" t="s">
        <v>2005</v>
      </c>
      <c r="D498" s="17" t="s">
        <v>2006</v>
      </c>
      <c r="E498" s="18" t="s">
        <v>2007</v>
      </c>
      <c r="F498" s="17" t="s">
        <v>2008</v>
      </c>
      <c r="G498" s="16">
        <v>5</v>
      </c>
      <c r="H498" s="16">
        <v>0</v>
      </c>
      <c r="I498" s="17" t="s">
        <v>1634</v>
      </c>
      <c r="J498" s="8">
        <v>0</v>
      </c>
      <c r="K498" s="8">
        <v>0</v>
      </c>
      <c r="L498" s="8">
        <v>0</v>
      </c>
      <c r="M498" s="8">
        <v>0</v>
      </c>
      <c r="N498" s="8">
        <v>0</v>
      </c>
      <c r="O498" s="8">
        <v>0</v>
      </c>
      <c r="P498" s="8">
        <v>0</v>
      </c>
      <c r="Q498" s="8">
        <v>0</v>
      </c>
      <c r="R498" s="8">
        <v>0</v>
      </c>
      <c r="S498" s="8">
        <v>0</v>
      </c>
      <c r="T498" s="8">
        <v>0</v>
      </c>
      <c r="U498" s="8">
        <v>0</v>
      </c>
      <c r="V498" s="8">
        <v>0</v>
      </c>
      <c r="W498" s="8">
        <v>0</v>
      </c>
      <c r="X498" s="8">
        <v>0</v>
      </c>
      <c r="Y498" s="8">
        <v>0</v>
      </c>
      <c r="Z498" s="8">
        <v>0</v>
      </c>
      <c r="AA498" s="8">
        <f t="shared" si="0"/>
        <v>0</v>
      </c>
      <c r="AB498" s="8">
        <f t="shared" si="1"/>
        <v>0</v>
      </c>
      <c r="AC498" s="8">
        <f t="shared" si="2"/>
        <v>0</v>
      </c>
      <c r="AD498" s="8">
        <f t="shared" si="3"/>
        <v>1</v>
      </c>
    </row>
    <row r="499" spans="1:30" ht="16">
      <c r="A499" s="16">
        <v>3587</v>
      </c>
      <c r="B499" s="16">
        <v>3587</v>
      </c>
      <c r="C499" s="17" t="s">
        <v>2009</v>
      </c>
      <c r="D499" s="17" t="s">
        <v>2010</v>
      </c>
      <c r="E499" s="18" t="s">
        <v>2011</v>
      </c>
      <c r="F499" s="17" t="s">
        <v>2012</v>
      </c>
      <c r="G499" s="16">
        <v>5</v>
      </c>
      <c r="H499" s="16">
        <v>0</v>
      </c>
      <c r="I499" s="17" t="s">
        <v>1634</v>
      </c>
      <c r="J499" s="8">
        <v>0</v>
      </c>
      <c r="K499" s="8">
        <v>0</v>
      </c>
      <c r="L499" s="8">
        <v>0</v>
      </c>
      <c r="M499" s="8">
        <v>0</v>
      </c>
      <c r="N499" s="8">
        <v>0</v>
      </c>
      <c r="O499" s="8">
        <v>0</v>
      </c>
      <c r="P499" s="8">
        <v>0</v>
      </c>
      <c r="Q499" s="8">
        <v>0</v>
      </c>
      <c r="R499" s="8">
        <v>0</v>
      </c>
      <c r="S499" s="8">
        <v>0</v>
      </c>
      <c r="T499" s="8">
        <v>0</v>
      </c>
      <c r="U499" s="8">
        <v>0</v>
      </c>
      <c r="V499" s="8">
        <v>0</v>
      </c>
      <c r="W499" s="8">
        <v>0</v>
      </c>
      <c r="X499" s="8">
        <v>0</v>
      </c>
      <c r="Y499" s="8">
        <v>0</v>
      </c>
      <c r="Z499" s="8">
        <v>0</v>
      </c>
      <c r="AA499" s="8">
        <f t="shared" si="0"/>
        <v>0</v>
      </c>
      <c r="AB499" s="8">
        <f t="shared" si="1"/>
        <v>0</v>
      </c>
      <c r="AC499" s="8">
        <f t="shared" si="2"/>
        <v>0</v>
      </c>
      <c r="AD499" s="8">
        <f t="shared" si="3"/>
        <v>1</v>
      </c>
    </row>
    <row r="500" spans="1:30" ht="16">
      <c r="A500" s="16">
        <v>2289</v>
      </c>
      <c r="B500" s="16">
        <v>2289</v>
      </c>
      <c r="C500" s="17" t="s">
        <v>2013</v>
      </c>
      <c r="D500" s="17" t="s">
        <v>2014</v>
      </c>
      <c r="E500" s="18" t="s">
        <v>2015</v>
      </c>
      <c r="F500" s="17" t="s">
        <v>2016</v>
      </c>
      <c r="G500" s="16">
        <v>5</v>
      </c>
      <c r="H500" s="16">
        <v>0</v>
      </c>
      <c r="I500" s="17" t="s">
        <v>1634</v>
      </c>
      <c r="J500" s="8">
        <v>0</v>
      </c>
      <c r="K500" s="8">
        <v>0</v>
      </c>
      <c r="L500" s="8">
        <v>0</v>
      </c>
      <c r="M500" s="8">
        <v>0</v>
      </c>
      <c r="N500" s="8">
        <v>0</v>
      </c>
      <c r="O500" s="8">
        <v>0</v>
      </c>
      <c r="P500" s="8">
        <v>0</v>
      </c>
      <c r="Q500" s="8">
        <v>0</v>
      </c>
      <c r="R500" s="8">
        <v>0</v>
      </c>
      <c r="S500" s="8">
        <v>0</v>
      </c>
      <c r="T500" s="8">
        <v>0</v>
      </c>
      <c r="U500" s="8">
        <v>0</v>
      </c>
      <c r="V500" s="8">
        <v>0</v>
      </c>
      <c r="W500" s="8">
        <v>0</v>
      </c>
      <c r="X500" s="8">
        <v>0</v>
      </c>
      <c r="Y500" s="8">
        <v>0</v>
      </c>
      <c r="Z500" s="8">
        <v>0</v>
      </c>
      <c r="AA500" s="8">
        <f t="shared" si="0"/>
        <v>0</v>
      </c>
      <c r="AB500" s="8">
        <f t="shared" si="1"/>
        <v>0</v>
      </c>
      <c r="AC500" s="8">
        <f t="shared" si="2"/>
        <v>0</v>
      </c>
      <c r="AD500" s="8">
        <f t="shared" si="3"/>
        <v>1</v>
      </c>
    </row>
    <row r="501" spans="1:30" ht="16">
      <c r="A501" s="16">
        <v>2609</v>
      </c>
      <c r="B501" s="16">
        <v>2609</v>
      </c>
      <c r="C501" s="17" t="s">
        <v>2017</v>
      </c>
      <c r="D501" s="17" t="s">
        <v>2018</v>
      </c>
      <c r="E501" s="18" t="s">
        <v>2019</v>
      </c>
      <c r="F501" s="17" t="s">
        <v>2020</v>
      </c>
      <c r="G501" s="16">
        <v>5</v>
      </c>
      <c r="H501" s="16">
        <v>0</v>
      </c>
      <c r="I501" s="17" t="s">
        <v>1634</v>
      </c>
      <c r="J501" s="8">
        <v>0</v>
      </c>
      <c r="K501" s="8">
        <v>0</v>
      </c>
      <c r="L501" s="8">
        <v>0</v>
      </c>
      <c r="M501" s="8">
        <v>0</v>
      </c>
      <c r="N501" s="8">
        <v>0</v>
      </c>
      <c r="O501" s="8">
        <v>0</v>
      </c>
      <c r="P501" s="8">
        <v>0</v>
      </c>
      <c r="Q501" s="8">
        <v>0</v>
      </c>
      <c r="R501" s="8">
        <v>0</v>
      </c>
      <c r="S501" s="8">
        <v>0</v>
      </c>
      <c r="T501" s="8">
        <v>0</v>
      </c>
      <c r="U501" s="8">
        <v>0</v>
      </c>
      <c r="V501" s="8">
        <v>0</v>
      </c>
      <c r="W501" s="8">
        <v>0</v>
      </c>
      <c r="X501" s="8">
        <v>0</v>
      </c>
      <c r="Y501" s="8">
        <v>0</v>
      </c>
      <c r="Z501" s="8">
        <v>0</v>
      </c>
      <c r="AA501" s="8">
        <f t="shared" si="0"/>
        <v>0</v>
      </c>
      <c r="AB501" s="8">
        <f t="shared" si="1"/>
        <v>0</v>
      </c>
      <c r="AC501" s="8">
        <f t="shared" si="2"/>
        <v>0</v>
      </c>
      <c r="AD501" s="8">
        <f t="shared" si="3"/>
        <v>1</v>
      </c>
    </row>
    <row r="502" spans="1:30" ht="16">
      <c r="A502" s="16">
        <v>3926</v>
      </c>
      <c r="B502" s="16">
        <v>3926</v>
      </c>
      <c r="C502" s="17" t="s">
        <v>2021</v>
      </c>
      <c r="D502" s="17" t="s">
        <v>503</v>
      </c>
      <c r="E502" s="18" t="s">
        <v>504</v>
      </c>
      <c r="F502" s="17" t="s">
        <v>2022</v>
      </c>
      <c r="G502" s="16">
        <v>5</v>
      </c>
      <c r="H502" s="16">
        <v>0</v>
      </c>
      <c r="I502" s="17" t="s">
        <v>1634</v>
      </c>
      <c r="J502" s="8">
        <v>0</v>
      </c>
      <c r="K502" s="8">
        <v>0</v>
      </c>
      <c r="L502" s="8">
        <v>0</v>
      </c>
      <c r="M502" s="8">
        <v>0</v>
      </c>
      <c r="N502" s="8">
        <v>0</v>
      </c>
      <c r="O502" s="8">
        <v>0</v>
      </c>
      <c r="P502" s="8">
        <v>0</v>
      </c>
      <c r="Q502" s="8">
        <v>0</v>
      </c>
      <c r="R502" s="8">
        <v>0</v>
      </c>
      <c r="S502" s="8">
        <v>0</v>
      </c>
      <c r="T502" s="8">
        <v>0</v>
      </c>
      <c r="U502" s="8">
        <v>0</v>
      </c>
      <c r="V502" s="8">
        <v>0</v>
      </c>
      <c r="W502" s="8">
        <v>0</v>
      </c>
      <c r="X502" s="8">
        <v>0</v>
      </c>
      <c r="Y502" s="8">
        <v>0</v>
      </c>
      <c r="Z502" s="8">
        <v>0</v>
      </c>
      <c r="AA502" s="8">
        <f t="shared" si="0"/>
        <v>0</v>
      </c>
      <c r="AB502" s="8">
        <f t="shared" si="1"/>
        <v>0</v>
      </c>
      <c r="AC502" s="8">
        <f t="shared" si="2"/>
        <v>0</v>
      </c>
      <c r="AD502" s="8">
        <f t="shared" si="3"/>
        <v>1</v>
      </c>
    </row>
    <row r="503" spans="1:30" ht="16">
      <c r="A503" s="16">
        <v>56</v>
      </c>
      <c r="B503" s="16">
        <v>56</v>
      </c>
      <c r="C503" s="17" t="s">
        <v>2023</v>
      </c>
      <c r="D503" s="17" t="s">
        <v>2024</v>
      </c>
      <c r="E503" s="18" t="s">
        <v>2025</v>
      </c>
      <c r="F503" s="17" t="s">
        <v>2026</v>
      </c>
      <c r="G503" s="16">
        <v>4</v>
      </c>
      <c r="H503" s="16">
        <v>3</v>
      </c>
      <c r="I503" s="17" t="s">
        <v>2027</v>
      </c>
      <c r="J503" s="8">
        <v>0</v>
      </c>
      <c r="K503" s="8">
        <v>0</v>
      </c>
      <c r="L503" s="8">
        <v>1</v>
      </c>
      <c r="M503" s="8">
        <v>1</v>
      </c>
      <c r="N503" s="8">
        <v>0</v>
      </c>
      <c r="O503" s="8">
        <v>0</v>
      </c>
      <c r="P503" s="8">
        <v>0</v>
      </c>
      <c r="Q503" s="8">
        <v>0</v>
      </c>
      <c r="R503" s="8">
        <v>0</v>
      </c>
      <c r="S503" s="8">
        <v>0</v>
      </c>
      <c r="T503" s="8">
        <v>0</v>
      </c>
      <c r="U503" s="8">
        <v>0</v>
      </c>
      <c r="V503" s="8">
        <v>0</v>
      </c>
      <c r="W503" s="8">
        <v>0</v>
      </c>
      <c r="X503" s="8">
        <v>0</v>
      </c>
      <c r="Y503" s="8">
        <v>0</v>
      </c>
      <c r="Z503" s="8">
        <v>0</v>
      </c>
      <c r="AA503" s="8">
        <f t="shared" si="0"/>
        <v>1</v>
      </c>
      <c r="AB503" s="8">
        <f t="shared" si="1"/>
        <v>0</v>
      </c>
      <c r="AC503" s="8">
        <f t="shared" si="2"/>
        <v>0</v>
      </c>
      <c r="AD503" s="8">
        <f t="shared" si="3"/>
        <v>0</v>
      </c>
    </row>
    <row r="504" spans="1:30" ht="16">
      <c r="A504" s="16">
        <v>2508</v>
      </c>
      <c r="B504" s="16">
        <v>2508</v>
      </c>
      <c r="C504" s="17" t="s">
        <v>2028</v>
      </c>
      <c r="D504" s="17" t="s">
        <v>2029</v>
      </c>
      <c r="E504" s="18" t="s">
        <v>2030</v>
      </c>
      <c r="F504" s="17" t="s">
        <v>2031</v>
      </c>
      <c r="G504" s="16">
        <v>4</v>
      </c>
      <c r="H504" s="16">
        <v>0</v>
      </c>
      <c r="I504" s="17" t="s">
        <v>2027</v>
      </c>
      <c r="J504" s="8">
        <v>0</v>
      </c>
      <c r="K504" s="8">
        <v>0</v>
      </c>
      <c r="L504" s="8">
        <v>0</v>
      </c>
      <c r="M504" s="8">
        <v>0</v>
      </c>
      <c r="N504" s="8">
        <v>0</v>
      </c>
      <c r="O504" s="8">
        <v>0</v>
      </c>
      <c r="P504" s="8">
        <v>0</v>
      </c>
      <c r="Q504" s="8">
        <v>0</v>
      </c>
      <c r="R504" s="8">
        <v>0</v>
      </c>
      <c r="S504" s="8">
        <v>0</v>
      </c>
      <c r="T504" s="8">
        <v>0</v>
      </c>
      <c r="U504" s="8">
        <v>0</v>
      </c>
      <c r="V504" s="8">
        <v>0</v>
      </c>
      <c r="W504" s="8">
        <v>0</v>
      </c>
      <c r="X504" s="8">
        <v>0</v>
      </c>
      <c r="Y504" s="8">
        <v>1</v>
      </c>
      <c r="Z504" s="8">
        <v>0</v>
      </c>
      <c r="AA504" s="8">
        <f t="shared" si="0"/>
        <v>0</v>
      </c>
      <c r="AB504" s="8">
        <f t="shared" si="1"/>
        <v>0</v>
      </c>
      <c r="AC504" s="8">
        <f t="shared" si="2"/>
        <v>1</v>
      </c>
      <c r="AD504" s="8">
        <f t="shared" si="3"/>
        <v>0</v>
      </c>
    </row>
    <row r="505" spans="1:30" ht="16">
      <c r="A505" s="16">
        <v>384</v>
      </c>
      <c r="B505" s="16">
        <v>384</v>
      </c>
      <c r="C505" s="17" t="s">
        <v>2032</v>
      </c>
      <c r="D505" s="17" t="s">
        <v>2033</v>
      </c>
      <c r="E505" s="18" t="s">
        <v>2034</v>
      </c>
      <c r="F505" s="17" t="s">
        <v>2035</v>
      </c>
      <c r="G505" s="16">
        <v>1</v>
      </c>
      <c r="H505" s="16">
        <v>0</v>
      </c>
      <c r="I505" s="17" t="s">
        <v>2027</v>
      </c>
      <c r="J505" s="8">
        <v>0</v>
      </c>
      <c r="K505" s="8">
        <v>0</v>
      </c>
      <c r="L505" s="8">
        <v>0</v>
      </c>
      <c r="M505" s="8">
        <v>0</v>
      </c>
      <c r="N505" s="8">
        <v>0</v>
      </c>
      <c r="O505" s="8">
        <v>0</v>
      </c>
      <c r="P505" s="8">
        <v>0</v>
      </c>
      <c r="Q505" s="8">
        <v>0</v>
      </c>
      <c r="R505" s="8">
        <v>0</v>
      </c>
      <c r="S505" s="8">
        <v>0</v>
      </c>
      <c r="T505" s="8">
        <v>0</v>
      </c>
      <c r="U505" s="8">
        <v>0</v>
      </c>
      <c r="V505" s="8">
        <v>0</v>
      </c>
      <c r="W505" s="8">
        <v>0</v>
      </c>
      <c r="X505" s="8">
        <v>0</v>
      </c>
      <c r="Y505" s="8">
        <v>0</v>
      </c>
      <c r="Z505" s="8">
        <v>0</v>
      </c>
      <c r="AA505" s="8">
        <f t="shared" si="0"/>
        <v>0</v>
      </c>
      <c r="AB505" s="8">
        <f t="shared" si="1"/>
        <v>0</v>
      </c>
      <c r="AC505" s="8">
        <f t="shared" si="2"/>
        <v>0</v>
      </c>
      <c r="AD505" s="8">
        <f t="shared" si="3"/>
        <v>1</v>
      </c>
    </row>
    <row r="506" spans="1:30" ht="16">
      <c r="A506" s="16">
        <v>958</v>
      </c>
      <c r="B506" s="16">
        <v>958</v>
      </c>
      <c r="C506" s="17" t="s">
        <v>2036</v>
      </c>
      <c r="D506" s="17" t="s">
        <v>2037</v>
      </c>
      <c r="E506" s="18" t="s">
        <v>2038</v>
      </c>
      <c r="F506" s="17" t="s">
        <v>2039</v>
      </c>
      <c r="G506" s="16">
        <v>4</v>
      </c>
      <c r="H506" s="16">
        <v>0</v>
      </c>
      <c r="I506" s="17" t="s">
        <v>2027</v>
      </c>
      <c r="J506" s="8">
        <v>0</v>
      </c>
      <c r="K506" s="8">
        <v>0</v>
      </c>
      <c r="L506" s="8">
        <v>0</v>
      </c>
      <c r="M506" s="8">
        <v>0</v>
      </c>
      <c r="N506" s="8">
        <v>0</v>
      </c>
      <c r="O506" s="8">
        <v>0</v>
      </c>
      <c r="P506" s="8">
        <v>0</v>
      </c>
      <c r="Q506" s="8">
        <v>0</v>
      </c>
      <c r="R506" s="8">
        <v>0</v>
      </c>
      <c r="S506" s="8">
        <v>0</v>
      </c>
      <c r="T506" s="8">
        <v>0</v>
      </c>
      <c r="U506" s="8">
        <v>0</v>
      </c>
      <c r="V506" s="8">
        <v>0</v>
      </c>
      <c r="W506" s="8">
        <v>0</v>
      </c>
      <c r="X506" s="8">
        <v>0</v>
      </c>
      <c r="Y506" s="8">
        <v>0</v>
      </c>
      <c r="Z506" s="8">
        <v>0</v>
      </c>
      <c r="AA506" s="8">
        <f t="shared" si="0"/>
        <v>0</v>
      </c>
      <c r="AB506" s="8">
        <f t="shared" si="1"/>
        <v>0</v>
      </c>
      <c r="AC506" s="8">
        <f t="shared" si="2"/>
        <v>0</v>
      </c>
      <c r="AD506" s="8">
        <f t="shared" si="3"/>
        <v>1</v>
      </c>
    </row>
    <row r="507" spans="1:30" ht="16">
      <c r="A507" s="16">
        <v>1142</v>
      </c>
      <c r="B507" s="16">
        <v>1142</v>
      </c>
      <c r="C507" s="17" t="s">
        <v>2040</v>
      </c>
      <c r="D507" s="17" t="s">
        <v>2041</v>
      </c>
      <c r="E507" s="18" t="s">
        <v>2042</v>
      </c>
      <c r="F507" s="17" t="s">
        <v>2043</v>
      </c>
      <c r="G507" s="16">
        <v>2</v>
      </c>
      <c r="H507" s="16">
        <v>4</v>
      </c>
      <c r="I507" s="17" t="s">
        <v>2027</v>
      </c>
      <c r="J507" s="8">
        <v>0</v>
      </c>
      <c r="K507" s="8">
        <v>0</v>
      </c>
      <c r="L507" s="8">
        <v>1</v>
      </c>
      <c r="M507" s="8">
        <v>1</v>
      </c>
      <c r="N507" s="8">
        <v>0</v>
      </c>
      <c r="O507" s="8">
        <v>0</v>
      </c>
      <c r="P507" s="8">
        <v>0</v>
      </c>
      <c r="Q507" s="8">
        <v>0</v>
      </c>
      <c r="R507" s="8">
        <v>0</v>
      </c>
      <c r="S507" s="8">
        <v>0</v>
      </c>
      <c r="T507" s="8">
        <v>0</v>
      </c>
      <c r="U507" s="8">
        <v>0</v>
      </c>
      <c r="V507" s="8">
        <v>0</v>
      </c>
      <c r="W507" s="8">
        <v>0</v>
      </c>
      <c r="X507" s="8">
        <v>0</v>
      </c>
      <c r="Y507" s="8">
        <v>0</v>
      </c>
      <c r="Z507" s="8">
        <v>0</v>
      </c>
      <c r="AA507" s="8">
        <f t="shared" si="0"/>
        <v>1</v>
      </c>
      <c r="AB507" s="8">
        <f t="shared" si="1"/>
        <v>0</v>
      </c>
      <c r="AC507" s="8">
        <f t="shared" si="2"/>
        <v>0</v>
      </c>
      <c r="AD507" s="8">
        <f t="shared" si="3"/>
        <v>0</v>
      </c>
    </row>
    <row r="508" spans="1:30" ht="16">
      <c r="A508" s="16">
        <v>47</v>
      </c>
      <c r="B508" s="16">
        <v>47</v>
      </c>
      <c r="C508" s="17" t="s">
        <v>2044</v>
      </c>
      <c r="D508" s="17" t="s">
        <v>2045</v>
      </c>
      <c r="E508" s="18" t="s">
        <v>2046</v>
      </c>
      <c r="F508" s="17" t="s">
        <v>2047</v>
      </c>
      <c r="G508" s="16">
        <v>4</v>
      </c>
      <c r="H508" s="16">
        <v>27</v>
      </c>
      <c r="I508" s="17" t="s">
        <v>2027</v>
      </c>
      <c r="J508" s="8">
        <v>0</v>
      </c>
      <c r="K508" s="8">
        <v>0</v>
      </c>
      <c r="L508" s="8">
        <v>0</v>
      </c>
      <c r="M508" s="8">
        <v>1</v>
      </c>
      <c r="N508" s="8">
        <v>0</v>
      </c>
      <c r="O508" s="8">
        <v>0</v>
      </c>
      <c r="P508" s="8">
        <v>0</v>
      </c>
      <c r="Q508" s="8">
        <v>0</v>
      </c>
      <c r="R508" s="8">
        <v>0</v>
      </c>
      <c r="S508" s="8">
        <v>0</v>
      </c>
      <c r="T508" s="8">
        <v>0</v>
      </c>
      <c r="U508" s="8">
        <v>0</v>
      </c>
      <c r="V508" s="8">
        <v>1</v>
      </c>
      <c r="W508" s="8">
        <v>0</v>
      </c>
      <c r="X508" s="8">
        <v>1</v>
      </c>
      <c r="Y508" s="8">
        <v>0</v>
      </c>
      <c r="Z508" s="8">
        <v>0</v>
      </c>
      <c r="AA508" s="8">
        <f t="shared" si="0"/>
        <v>1</v>
      </c>
      <c r="AB508" s="8">
        <f t="shared" si="1"/>
        <v>1</v>
      </c>
      <c r="AC508" s="8">
        <f t="shared" si="2"/>
        <v>1</v>
      </c>
      <c r="AD508" s="8">
        <f t="shared" si="3"/>
        <v>0</v>
      </c>
    </row>
    <row r="509" spans="1:30" ht="16">
      <c r="A509" s="16">
        <v>169</v>
      </c>
      <c r="B509" s="16">
        <v>169</v>
      </c>
      <c r="C509" s="17" t="s">
        <v>2048</v>
      </c>
      <c r="D509" s="17" t="s">
        <v>2049</v>
      </c>
      <c r="E509" s="18" t="s">
        <v>2050</v>
      </c>
      <c r="F509" s="17" t="s">
        <v>2051</v>
      </c>
      <c r="G509" s="16">
        <v>4</v>
      </c>
      <c r="H509" s="16">
        <v>0</v>
      </c>
      <c r="I509" s="17" t="s">
        <v>2027</v>
      </c>
      <c r="J509" s="8">
        <v>0</v>
      </c>
      <c r="K509" s="8">
        <v>0</v>
      </c>
      <c r="L509" s="8">
        <v>0</v>
      </c>
      <c r="M509" s="8">
        <v>0</v>
      </c>
      <c r="N509" s="8">
        <v>0</v>
      </c>
      <c r="O509" s="8">
        <v>0</v>
      </c>
      <c r="P509" s="8">
        <v>0</v>
      </c>
      <c r="Q509" s="8">
        <v>0</v>
      </c>
      <c r="R509" s="8">
        <v>0</v>
      </c>
      <c r="S509" s="8">
        <v>0</v>
      </c>
      <c r="T509" s="8">
        <v>0</v>
      </c>
      <c r="U509" s="8">
        <v>0</v>
      </c>
      <c r="V509" s="8">
        <v>0</v>
      </c>
      <c r="W509" s="8">
        <v>0</v>
      </c>
      <c r="X509" s="8">
        <v>0</v>
      </c>
      <c r="Y509" s="8">
        <v>1</v>
      </c>
      <c r="Z509" s="8">
        <v>0</v>
      </c>
      <c r="AA509" s="8">
        <f t="shared" si="0"/>
        <v>0</v>
      </c>
      <c r="AB509" s="8">
        <f t="shared" si="1"/>
        <v>0</v>
      </c>
      <c r="AC509" s="8">
        <f t="shared" si="2"/>
        <v>1</v>
      </c>
      <c r="AD509" s="8">
        <f t="shared" si="3"/>
        <v>0</v>
      </c>
    </row>
    <row r="510" spans="1:30" ht="16">
      <c r="A510" s="16">
        <v>2390</v>
      </c>
      <c r="B510" s="16">
        <v>2390</v>
      </c>
      <c r="C510" s="17" t="s">
        <v>2052</v>
      </c>
      <c r="D510" s="17" t="s">
        <v>2053</v>
      </c>
      <c r="E510" s="18" t="s">
        <v>2054</v>
      </c>
      <c r="F510" s="17" t="s">
        <v>2055</v>
      </c>
      <c r="G510" s="16">
        <v>3</v>
      </c>
      <c r="H510" s="16">
        <v>0</v>
      </c>
      <c r="I510" s="17" t="s">
        <v>2027</v>
      </c>
      <c r="J510" s="8">
        <v>1</v>
      </c>
      <c r="K510" s="8">
        <v>0</v>
      </c>
      <c r="L510" s="8">
        <v>1</v>
      </c>
      <c r="M510" s="8">
        <v>0</v>
      </c>
      <c r="N510" s="8">
        <v>0</v>
      </c>
      <c r="O510" s="8">
        <v>0</v>
      </c>
      <c r="P510" s="8">
        <v>0</v>
      </c>
      <c r="Q510" s="8">
        <v>0</v>
      </c>
      <c r="R510" s="8">
        <v>0</v>
      </c>
      <c r="S510" s="8">
        <v>0</v>
      </c>
      <c r="T510" s="8">
        <v>0</v>
      </c>
      <c r="U510" s="8">
        <v>0</v>
      </c>
      <c r="V510" s="8">
        <v>0</v>
      </c>
      <c r="W510" s="8">
        <v>0</v>
      </c>
      <c r="X510" s="8">
        <v>0</v>
      </c>
      <c r="Y510" s="8">
        <v>0</v>
      </c>
      <c r="Z510" s="8">
        <v>0</v>
      </c>
      <c r="AA510" s="8">
        <f t="shared" si="0"/>
        <v>1</v>
      </c>
      <c r="AB510" s="8">
        <f t="shared" si="1"/>
        <v>0</v>
      </c>
      <c r="AC510" s="8">
        <f t="shared" si="2"/>
        <v>0</v>
      </c>
      <c r="AD510" s="8">
        <f t="shared" si="3"/>
        <v>0</v>
      </c>
    </row>
    <row r="511" spans="1:30" ht="16">
      <c r="A511" s="16">
        <v>181</v>
      </c>
      <c r="B511" s="16">
        <v>181</v>
      </c>
      <c r="C511" s="17" t="s">
        <v>2056</v>
      </c>
      <c r="D511" s="17" t="s">
        <v>2057</v>
      </c>
      <c r="E511" s="18" t="s">
        <v>2058</v>
      </c>
      <c r="F511" s="17" t="s">
        <v>2059</v>
      </c>
      <c r="G511" s="16">
        <v>1</v>
      </c>
      <c r="H511" s="16">
        <v>3</v>
      </c>
      <c r="I511" s="17" t="s">
        <v>2027</v>
      </c>
      <c r="J511" s="8">
        <v>0</v>
      </c>
      <c r="K511" s="8">
        <v>1</v>
      </c>
      <c r="L511" s="8">
        <v>0</v>
      </c>
      <c r="M511" s="8">
        <v>0</v>
      </c>
      <c r="N511" s="8">
        <v>0</v>
      </c>
      <c r="O511" s="8">
        <v>0</v>
      </c>
      <c r="P511" s="8">
        <v>0</v>
      </c>
      <c r="Q511" s="8">
        <v>0</v>
      </c>
      <c r="R511" s="8">
        <v>0</v>
      </c>
      <c r="S511" s="8">
        <v>0</v>
      </c>
      <c r="T511" s="8">
        <v>0</v>
      </c>
      <c r="U511" s="8">
        <v>0</v>
      </c>
      <c r="V511" s="8">
        <v>0</v>
      </c>
      <c r="W511" s="8">
        <v>1</v>
      </c>
      <c r="X511" s="8">
        <v>0</v>
      </c>
      <c r="Y511" s="8">
        <v>0</v>
      </c>
      <c r="Z511" s="8">
        <v>0</v>
      </c>
      <c r="AA511" s="8">
        <f t="shared" si="0"/>
        <v>1</v>
      </c>
      <c r="AB511" s="8">
        <f t="shared" si="1"/>
        <v>0</v>
      </c>
      <c r="AC511" s="8">
        <f t="shared" si="2"/>
        <v>1</v>
      </c>
      <c r="AD511" s="8">
        <f t="shared" si="3"/>
        <v>0</v>
      </c>
    </row>
    <row r="512" spans="1:30" ht="16">
      <c r="A512" s="16">
        <v>2063</v>
      </c>
      <c r="B512" s="16">
        <v>2063</v>
      </c>
      <c r="C512" s="17" t="s">
        <v>2060</v>
      </c>
      <c r="D512" s="17" t="s">
        <v>2061</v>
      </c>
      <c r="E512" s="18" t="s">
        <v>2062</v>
      </c>
      <c r="F512" s="17" t="s">
        <v>2063</v>
      </c>
      <c r="G512" s="16">
        <v>4</v>
      </c>
      <c r="H512" s="16">
        <v>0</v>
      </c>
      <c r="I512" s="17" t="s">
        <v>2027</v>
      </c>
      <c r="J512" s="8">
        <v>0</v>
      </c>
      <c r="K512" s="8">
        <v>0</v>
      </c>
      <c r="L512" s="8">
        <v>1</v>
      </c>
      <c r="M512" s="8">
        <v>0</v>
      </c>
      <c r="N512" s="8">
        <v>0</v>
      </c>
      <c r="O512" s="8">
        <v>0</v>
      </c>
      <c r="P512" s="8">
        <v>0</v>
      </c>
      <c r="Q512" s="8">
        <v>0</v>
      </c>
      <c r="R512" s="8">
        <v>0</v>
      </c>
      <c r="S512" s="8">
        <v>0</v>
      </c>
      <c r="T512" s="8">
        <v>0</v>
      </c>
      <c r="U512" s="8">
        <v>0</v>
      </c>
      <c r="V512" s="8">
        <v>0</v>
      </c>
      <c r="W512" s="8">
        <v>0</v>
      </c>
      <c r="X512" s="8">
        <v>0</v>
      </c>
      <c r="Y512" s="8">
        <v>0</v>
      </c>
      <c r="Z512" s="8">
        <v>0</v>
      </c>
      <c r="AA512" s="8">
        <f t="shared" si="0"/>
        <v>1</v>
      </c>
      <c r="AB512" s="8">
        <f t="shared" si="1"/>
        <v>0</v>
      </c>
      <c r="AC512" s="8">
        <f t="shared" si="2"/>
        <v>0</v>
      </c>
      <c r="AD512" s="8">
        <f t="shared" si="3"/>
        <v>0</v>
      </c>
    </row>
    <row r="513" spans="1:30" ht="16">
      <c r="A513" s="16">
        <v>747</v>
      </c>
      <c r="B513" s="16">
        <v>747</v>
      </c>
      <c r="C513" s="17" t="s">
        <v>2064</v>
      </c>
      <c r="D513" s="17" t="s">
        <v>2065</v>
      </c>
      <c r="E513" s="18" t="s">
        <v>2066</v>
      </c>
      <c r="F513" s="17" t="s">
        <v>2067</v>
      </c>
      <c r="G513" s="16">
        <v>5</v>
      </c>
      <c r="H513" s="16">
        <v>0</v>
      </c>
      <c r="I513" s="17" t="s">
        <v>2027</v>
      </c>
      <c r="J513" s="8">
        <v>0</v>
      </c>
      <c r="K513" s="8">
        <v>0</v>
      </c>
      <c r="L513" s="8">
        <v>0</v>
      </c>
      <c r="M513" s="8">
        <v>0</v>
      </c>
      <c r="N513" s="8">
        <v>0</v>
      </c>
      <c r="O513" s="8">
        <v>0</v>
      </c>
      <c r="P513" s="8">
        <v>0</v>
      </c>
      <c r="Q513" s="8">
        <v>0</v>
      </c>
      <c r="R513" s="8">
        <v>0</v>
      </c>
      <c r="S513" s="8">
        <v>0</v>
      </c>
      <c r="T513" s="8">
        <v>0</v>
      </c>
      <c r="U513" s="8">
        <v>0</v>
      </c>
      <c r="V513" s="8">
        <v>0</v>
      </c>
      <c r="W513" s="8">
        <v>0</v>
      </c>
      <c r="X513" s="8">
        <v>0</v>
      </c>
      <c r="Y513" s="8">
        <v>0</v>
      </c>
      <c r="Z513" s="8">
        <v>0</v>
      </c>
      <c r="AA513" s="8">
        <f t="shared" si="0"/>
        <v>0</v>
      </c>
      <c r="AB513" s="8">
        <f t="shared" si="1"/>
        <v>0</v>
      </c>
      <c r="AC513" s="8">
        <f t="shared" si="2"/>
        <v>0</v>
      </c>
      <c r="AD513" s="8">
        <f t="shared" si="3"/>
        <v>1</v>
      </c>
    </row>
    <row r="514" spans="1:30" ht="16">
      <c r="A514" s="16">
        <v>730</v>
      </c>
      <c r="B514" s="16">
        <v>730</v>
      </c>
      <c r="C514" s="17" t="s">
        <v>2068</v>
      </c>
      <c r="D514" s="17" t="s">
        <v>2069</v>
      </c>
      <c r="E514" s="18" t="s">
        <v>2070</v>
      </c>
      <c r="F514" s="17" t="s">
        <v>2071</v>
      </c>
      <c r="G514" s="16">
        <v>4</v>
      </c>
      <c r="H514" s="16">
        <v>0</v>
      </c>
      <c r="I514" s="17" t="s">
        <v>2027</v>
      </c>
      <c r="J514" s="8">
        <v>0</v>
      </c>
      <c r="K514" s="8">
        <v>0</v>
      </c>
      <c r="L514" s="8">
        <v>1</v>
      </c>
      <c r="M514" s="8">
        <v>0</v>
      </c>
      <c r="N514" s="8">
        <v>0</v>
      </c>
      <c r="O514" s="8">
        <v>0</v>
      </c>
      <c r="P514" s="8">
        <v>0</v>
      </c>
      <c r="Q514" s="8">
        <v>0</v>
      </c>
      <c r="R514" s="8">
        <v>0</v>
      </c>
      <c r="S514" s="8">
        <v>0</v>
      </c>
      <c r="T514" s="8">
        <v>0</v>
      </c>
      <c r="U514" s="8">
        <v>0</v>
      </c>
      <c r="V514" s="8">
        <v>0</v>
      </c>
      <c r="W514" s="8">
        <v>0</v>
      </c>
      <c r="X514" s="8">
        <v>0</v>
      </c>
      <c r="Y514" s="8">
        <v>0</v>
      </c>
      <c r="Z514" s="8">
        <v>0</v>
      </c>
      <c r="AA514" s="8">
        <f t="shared" si="0"/>
        <v>1</v>
      </c>
      <c r="AB514" s="8">
        <f t="shared" si="1"/>
        <v>0</v>
      </c>
      <c r="AC514" s="8">
        <f t="shared" si="2"/>
        <v>0</v>
      </c>
      <c r="AD514" s="8">
        <f t="shared" si="3"/>
        <v>0</v>
      </c>
    </row>
    <row r="515" spans="1:30" ht="16">
      <c r="A515" s="16">
        <v>1925</v>
      </c>
      <c r="B515" s="16">
        <v>1925</v>
      </c>
      <c r="C515" s="17" t="s">
        <v>2072</v>
      </c>
      <c r="D515" s="17" t="s">
        <v>2073</v>
      </c>
      <c r="E515" s="18" t="s">
        <v>2074</v>
      </c>
      <c r="F515" s="17" t="s">
        <v>2075</v>
      </c>
      <c r="G515" s="16">
        <v>5</v>
      </c>
      <c r="H515" s="16">
        <v>0</v>
      </c>
      <c r="I515" s="17" t="s">
        <v>2027</v>
      </c>
      <c r="J515" s="8">
        <v>0</v>
      </c>
      <c r="K515" s="8">
        <v>0</v>
      </c>
      <c r="L515" s="8">
        <v>0</v>
      </c>
      <c r="M515" s="8">
        <v>0</v>
      </c>
      <c r="N515" s="8">
        <v>0</v>
      </c>
      <c r="O515" s="8">
        <v>0</v>
      </c>
      <c r="P515" s="8">
        <v>0</v>
      </c>
      <c r="Q515" s="8">
        <v>0</v>
      </c>
      <c r="R515" s="8">
        <v>0</v>
      </c>
      <c r="S515" s="8">
        <v>0</v>
      </c>
      <c r="T515" s="8">
        <v>0</v>
      </c>
      <c r="U515" s="8">
        <v>0</v>
      </c>
      <c r="V515" s="8">
        <v>0</v>
      </c>
      <c r="W515" s="8">
        <v>0</v>
      </c>
      <c r="X515" s="8">
        <v>0</v>
      </c>
      <c r="Y515" s="8">
        <v>0</v>
      </c>
      <c r="Z515" s="8">
        <v>0</v>
      </c>
      <c r="AA515" s="8">
        <f t="shared" si="0"/>
        <v>0</v>
      </c>
      <c r="AB515" s="8">
        <f t="shared" si="1"/>
        <v>0</v>
      </c>
      <c r="AC515" s="8">
        <f t="shared" si="2"/>
        <v>0</v>
      </c>
      <c r="AD515" s="8">
        <f t="shared" si="3"/>
        <v>1</v>
      </c>
    </row>
    <row r="516" spans="1:30" ht="16">
      <c r="A516" s="16">
        <v>2411</v>
      </c>
      <c r="B516" s="16">
        <v>2411</v>
      </c>
      <c r="C516" s="17" t="s">
        <v>2076</v>
      </c>
      <c r="D516" s="17" t="s">
        <v>2077</v>
      </c>
      <c r="E516" s="18" t="s">
        <v>2078</v>
      </c>
      <c r="F516" s="17" t="s">
        <v>2079</v>
      </c>
      <c r="G516" s="16">
        <v>4</v>
      </c>
      <c r="H516" s="16">
        <v>0</v>
      </c>
      <c r="I516" s="17" t="s">
        <v>2027</v>
      </c>
      <c r="J516" s="8">
        <v>0</v>
      </c>
      <c r="K516" s="8">
        <v>0</v>
      </c>
      <c r="L516" s="8">
        <v>0</v>
      </c>
      <c r="M516" s="8">
        <v>1</v>
      </c>
      <c r="N516" s="8">
        <v>0</v>
      </c>
      <c r="O516" s="8">
        <v>0</v>
      </c>
      <c r="P516" s="8">
        <v>0</v>
      </c>
      <c r="Q516" s="8">
        <v>0</v>
      </c>
      <c r="R516" s="8">
        <v>0</v>
      </c>
      <c r="S516" s="8">
        <v>0</v>
      </c>
      <c r="T516" s="8">
        <v>0</v>
      </c>
      <c r="U516" s="8">
        <v>0</v>
      </c>
      <c r="V516" s="8">
        <v>0</v>
      </c>
      <c r="W516" s="8">
        <v>0</v>
      </c>
      <c r="X516" s="8">
        <v>0</v>
      </c>
      <c r="Y516" s="8">
        <v>0</v>
      </c>
      <c r="Z516" s="8">
        <v>0</v>
      </c>
      <c r="AA516" s="8">
        <f t="shared" si="0"/>
        <v>1</v>
      </c>
      <c r="AB516" s="8">
        <f t="shared" si="1"/>
        <v>0</v>
      </c>
      <c r="AC516" s="8">
        <f t="shared" si="2"/>
        <v>0</v>
      </c>
      <c r="AD516" s="8">
        <f t="shared" si="3"/>
        <v>0</v>
      </c>
    </row>
    <row r="517" spans="1:30" ht="16">
      <c r="A517" s="16">
        <v>1655</v>
      </c>
      <c r="B517" s="16">
        <v>1655</v>
      </c>
      <c r="C517" s="17" t="s">
        <v>2080</v>
      </c>
      <c r="D517" s="17" t="s">
        <v>2081</v>
      </c>
      <c r="E517" s="18" t="s">
        <v>2082</v>
      </c>
      <c r="F517" s="17" t="s">
        <v>2083</v>
      </c>
      <c r="G517" s="16">
        <v>5</v>
      </c>
      <c r="H517" s="16">
        <v>0</v>
      </c>
      <c r="I517" s="17" t="s">
        <v>2027</v>
      </c>
      <c r="J517" s="8">
        <v>0</v>
      </c>
      <c r="K517" s="8">
        <v>0</v>
      </c>
      <c r="L517" s="8">
        <v>0</v>
      </c>
      <c r="M517" s="8">
        <v>0</v>
      </c>
      <c r="N517" s="8">
        <v>0</v>
      </c>
      <c r="O517" s="8">
        <v>0</v>
      </c>
      <c r="P517" s="8">
        <v>0</v>
      </c>
      <c r="Q517" s="8">
        <v>0</v>
      </c>
      <c r="R517" s="8">
        <v>0</v>
      </c>
      <c r="S517" s="8">
        <v>0</v>
      </c>
      <c r="T517" s="8">
        <v>0</v>
      </c>
      <c r="U517" s="8">
        <v>0</v>
      </c>
      <c r="V517" s="8">
        <v>0</v>
      </c>
      <c r="W517" s="8">
        <v>0</v>
      </c>
      <c r="X517" s="8">
        <v>0</v>
      </c>
      <c r="Y517" s="8">
        <v>0</v>
      </c>
      <c r="Z517" s="8">
        <v>0</v>
      </c>
      <c r="AA517" s="8">
        <f t="shared" si="0"/>
        <v>0</v>
      </c>
      <c r="AB517" s="8">
        <f t="shared" si="1"/>
        <v>0</v>
      </c>
      <c r="AC517" s="8">
        <f t="shared" si="2"/>
        <v>0</v>
      </c>
      <c r="AD517" s="8">
        <f t="shared" si="3"/>
        <v>1</v>
      </c>
    </row>
    <row r="518" spans="1:30" ht="16">
      <c r="A518" s="16">
        <v>2047</v>
      </c>
      <c r="B518" s="16">
        <v>2047</v>
      </c>
      <c r="C518" s="17" t="s">
        <v>2084</v>
      </c>
      <c r="D518" s="17" t="s">
        <v>2085</v>
      </c>
      <c r="E518" s="18" t="s">
        <v>2086</v>
      </c>
      <c r="F518" s="17" t="s">
        <v>2087</v>
      </c>
      <c r="G518" s="16">
        <v>5</v>
      </c>
      <c r="H518" s="16">
        <v>0</v>
      </c>
      <c r="I518" s="17" t="s">
        <v>2027</v>
      </c>
      <c r="J518" s="8">
        <v>0</v>
      </c>
      <c r="K518" s="8">
        <v>0</v>
      </c>
      <c r="L518" s="8">
        <v>0</v>
      </c>
      <c r="M518" s="8">
        <v>0</v>
      </c>
      <c r="N518" s="8">
        <v>0</v>
      </c>
      <c r="O518" s="8">
        <v>0</v>
      </c>
      <c r="P518" s="8">
        <v>0</v>
      </c>
      <c r="Q518" s="8">
        <v>0</v>
      </c>
      <c r="R518" s="8">
        <v>0</v>
      </c>
      <c r="S518" s="8">
        <v>0</v>
      </c>
      <c r="T518" s="8">
        <v>0</v>
      </c>
      <c r="U518" s="8">
        <v>0</v>
      </c>
      <c r="V518" s="8">
        <v>0</v>
      </c>
      <c r="W518" s="8">
        <v>0</v>
      </c>
      <c r="X518" s="8">
        <v>0</v>
      </c>
      <c r="Y518" s="8">
        <v>0</v>
      </c>
      <c r="Z518" s="8">
        <v>0</v>
      </c>
      <c r="AA518" s="8">
        <f t="shared" si="0"/>
        <v>0</v>
      </c>
      <c r="AB518" s="8">
        <f t="shared" si="1"/>
        <v>0</v>
      </c>
      <c r="AC518" s="8">
        <f t="shared" si="2"/>
        <v>0</v>
      </c>
      <c r="AD518" s="8">
        <f t="shared" si="3"/>
        <v>1</v>
      </c>
    </row>
    <row r="519" spans="1:30" ht="16">
      <c r="A519" s="16">
        <v>418</v>
      </c>
      <c r="B519" s="16">
        <v>418</v>
      </c>
      <c r="C519" s="17" t="s">
        <v>2088</v>
      </c>
      <c r="D519" s="17" t="s">
        <v>2089</v>
      </c>
      <c r="E519" s="18" t="s">
        <v>2090</v>
      </c>
      <c r="F519" s="17" t="s">
        <v>2091</v>
      </c>
      <c r="G519" s="16">
        <v>1</v>
      </c>
      <c r="H519" s="16">
        <v>0</v>
      </c>
      <c r="I519" s="17" t="s">
        <v>2027</v>
      </c>
      <c r="J519" s="8">
        <v>0</v>
      </c>
      <c r="K519" s="8">
        <v>0</v>
      </c>
      <c r="L519" s="8">
        <v>0</v>
      </c>
      <c r="M519" s="8">
        <v>0</v>
      </c>
      <c r="N519" s="8">
        <v>0</v>
      </c>
      <c r="O519" s="8">
        <v>0</v>
      </c>
      <c r="P519" s="8">
        <v>0</v>
      </c>
      <c r="Q519" s="8">
        <v>0</v>
      </c>
      <c r="R519" s="8">
        <v>0</v>
      </c>
      <c r="S519" s="8">
        <v>0</v>
      </c>
      <c r="T519" s="8">
        <v>0</v>
      </c>
      <c r="U519" s="8">
        <v>0</v>
      </c>
      <c r="V519" s="8">
        <v>0</v>
      </c>
      <c r="W519" s="8">
        <v>0</v>
      </c>
      <c r="X519" s="8">
        <v>0</v>
      </c>
      <c r="Y519" s="8">
        <v>0</v>
      </c>
      <c r="Z519" s="8">
        <v>0</v>
      </c>
      <c r="AA519" s="8">
        <f t="shared" si="0"/>
        <v>0</v>
      </c>
      <c r="AB519" s="8">
        <f t="shared" si="1"/>
        <v>0</v>
      </c>
      <c r="AC519" s="8">
        <f t="shared" si="2"/>
        <v>0</v>
      </c>
      <c r="AD519" s="8">
        <f t="shared" si="3"/>
        <v>1</v>
      </c>
    </row>
    <row r="520" spans="1:30" ht="16">
      <c r="A520" s="16">
        <v>1038</v>
      </c>
      <c r="B520" s="16">
        <v>1038</v>
      </c>
      <c r="C520" s="17" t="s">
        <v>2092</v>
      </c>
      <c r="D520" s="17" t="s">
        <v>2093</v>
      </c>
      <c r="E520" s="18" t="s">
        <v>2094</v>
      </c>
      <c r="F520" s="17" t="s">
        <v>2095</v>
      </c>
      <c r="G520" s="16">
        <v>2</v>
      </c>
      <c r="H520" s="16">
        <v>0</v>
      </c>
      <c r="I520" s="17" t="s">
        <v>2027</v>
      </c>
      <c r="J520" s="8">
        <v>0</v>
      </c>
      <c r="K520" s="8">
        <v>0</v>
      </c>
      <c r="L520" s="8">
        <v>0</v>
      </c>
      <c r="M520" s="8">
        <v>0</v>
      </c>
      <c r="N520" s="8">
        <v>0</v>
      </c>
      <c r="O520" s="8">
        <v>1</v>
      </c>
      <c r="P520" s="8">
        <v>0</v>
      </c>
      <c r="Q520" s="8">
        <v>0</v>
      </c>
      <c r="R520" s="8">
        <v>0</v>
      </c>
      <c r="S520" s="8">
        <v>0</v>
      </c>
      <c r="T520" s="8">
        <v>0</v>
      </c>
      <c r="U520" s="8">
        <v>1</v>
      </c>
      <c r="V520" s="8">
        <v>0</v>
      </c>
      <c r="W520" s="8">
        <v>0</v>
      </c>
      <c r="X520" s="8">
        <v>0</v>
      </c>
      <c r="Y520" s="8">
        <v>0</v>
      </c>
      <c r="Z520" s="8">
        <v>0</v>
      </c>
      <c r="AA520" s="8">
        <f t="shared" si="0"/>
        <v>1</v>
      </c>
      <c r="AB520" s="8">
        <f t="shared" si="1"/>
        <v>1</v>
      </c>
      <c r="AC520" s="8">
        <f t="shared" si="2"/>
        <v>0</v>
      </c>
      <c r="AD520" s="8">
        <f t="shared" si="3"/>
        <v>0</v>
      </c>
    </row>
    <row r="521" spans="1:30" ht="16">
      <c r="A521" s="16">
        <v>1718</v>
      </c>
      <c r="B521" s="16">
        <v>1718</v>
      </c>
      <c r="C521" s="17" t="s">
        <v>2096</v>
      </c>
      <c r="D521" s="17" t="s">
        <v>2097</v>
      </c>
      <c r="E521" s="18" t="s">
        <v>2098</v>
      </c>
      <c r="F521" s="17" t="s">
        <v>2099</v>
      </c>
      <c r="G521" s="16">
        <v>4</v>
      </c>
      <c r="H521" s="16">
        <v>0</v>
      </c>
      <c r="I521" s="17" t="s">
        <v>2027</v>
      </c>
      <c r="J521" s="8">
        <v>0</v>
      </c>
      <c r="K521" s="8">
        <v>0</v>
      </c>
      <c r="L521" s="8">
        <v>0</v>
      </c>
      <c r="M521" s="8">
        <v>0</v>
      </c>
      <c r="N521" s="8">
        <v>0</v>
      </c>
      <c r="O521" s="8">
        <v>0</v>
      </c>
      <c r="P521" s="8">
        <v>0</v>
      </c>
      <c r="Q521" s="8">
        <v>0</v>
      </c>
      <c r="R521" s="8">
        <v>1</v>
      </c>
      <c r="S521" s="8">
        <v>0</v>
      </c>
      <c r="T521" s="8">
        <v>0</v>
      </c>
      <c r="U521" s="8">
        <v>0</v>
      </c>
      <c r="V521" s="8">
        <v>0</v>
      </c>
      <c r="W521" s="8">
        <v>0</v>
      </c>
      <c r="X521" s="8">
        <v>0</v>
      </c>
      <c r="Y521" s="8">
        <v>0</v>
      </c>
      <c r="Z521" s="8">
        <v>0</v>
      </c>
      <c r="AA521" s="8">
        <f t="shared" si="0"/>
        <v>0</v>
      </c>
      <c r="AB521" s="8">
        <f t="shared" si="1"/>
        <v>1</v>
      </c>
      <c r="AC521" s="8">
        <f t="shared" si="2"/>
        <v>0</v>
      </c>
      <c r="AD521" s="8">
        <f t="shared" si="3"/>
        <v>0</v>
      </c>
    </row>
    <row r="522" spans="1:30" ht="16">
      <c r="A522" s="16">
        <v>2526</v>
      </c>
      <c r="B522" s="16">
        <v>2526</v>
      </c>
      <c r="C522" s="17" t="s">
        <v>2100</v>
      </c>
      <c r="D522" s="17" t="s">
        <v>2101</v>
      </c>
      <c r="E522" s="18" t="s">
        <v>2102</v>
      </c>
      <c r="F522" s="17" t="s">
        <v>2103</v>
      </c>
      <c r="G522" s="16">
        <v>5</v>
      </c>
      <c r="H522" s="16">
        <v>0</v>
      </c>
      <c r="I522" s="17" t="s">
        <v>2027</v>
      </c>
      <c r="J522" s="8">
        <v>0</v>
      </c>
      <c r="K522" s="8">
        <v>0</v>
      </c>
      <c r="L522" s="8">
        <v>0</v>
      </c>
      <c r="M522" s="8">
        <v>0</v>
      </c>
      <c r="N522" s="8">
        <v>0</v>
      </c>
      <c r="O522" s="8">
        <v>0</v>
      </c>
      <c r="P522" s="8">
        <v>0</v>
      </c>
      <c r="Q522" s="8">
        <v>0</v>
      </c>
      <c r="R522" s="8">
        <v>0</v>
      </c>
      <c r="S522" s="8">
        <v>0</v>
      </c>
      <c r="T522" s="8">
        <v>0</v>
      </c>
      <c r="U522" s="8">
        <v>0</v>
      </c>
      <c r="V522" s="8">
        <v>0</v>
      </c>
      <c r="W522" s="8">
        <v>0</v>
      </c>
      <c r="X522" s="8">
        <v>0</v>
      </c>
      <c r="Y522" s="8">
        <v>0</v>
      </c>
      <c r="Z522" s="8">
        <v>0</v>
      </c>
      <c r="AA522" s="8">
        <f t="shared" si="0"/>
        <v>0</v>
      </c>
      <c r="AB522" s="8">
        <f t="shared" si="1"/>
        <v>0</v>
      </c>
      <c r="AC522" s="8">
        <f t="shared" si="2"/>
        <v>0</v>
      </c>
      <c r="AD522" s="8">
        <f t="shared" si="3"/>
        <v>1</v>
      </c>
    </row>
    <row r="523" spans="1:30" ht="16">
      <c r="A523" s="16">
        <v>1317</v>
      </c>
      <c r="B523" s="16">
        <v>1317</v>
      </c>
      <c r="C523" s="17" t="s">
        <v>2104</v>
      </c>
      <c r="D523" s="17" t="s">
        <v>2105</v>
      </c>
      <c r="E523" s="18" t="s">
        <v>2106</v>
      </c>
      <c r="F523" s="17" t="s">
        <v>2107</v>
      </c>
      <c r="G523" s="16">
        <v>2</v>
      </c>
      <c r="H523" s="16">
        <v>1</v>
      </c>
      <c r="I523" s="17" t="s">
        <v>2027</v>
      </c>
      <c r="J523" s="8">
        <v>0</v>
      </c>
      <c r="K523" s="8">
        <v>0</v>
      </c>
      <c r="L523" s="8">
        <v>0</v>
      </c>
      <c r="M523" s="8">
        <v>0</v>
      </c>
      <c r="N523" s="8">
        <v>0</v>
      </c>
      <c r="O523" s="8">
        <v>0</v>
      </c>
      <c r="P523" s="8">
        <v>0</v>
      </c>
      <c r="Q523" s="8">
        <v>0</v>
      </c>
      <c r="R523" s="8">
        <v>0</v>
      </c>
      <c r="S523" s="8">
        <v>0</v>
      </c>
      <c r="T523" s="8">
        <v>0</v>
      </c>
      <c r="U523" s="8">
        <v>0</v>
      </c>
      <c r="V523" s="8">
        <v>0</v>
      </c>
      <c r="W523" s="8">
        <v>0</v>
      </c>
      <c r="X523" s="8">
        <v>0</v>
      </c>
      <c r="Y523" s="8">
        <v>1</v>
      </c>
      <c r="Z523" s="8">
        <v>0</v>
      </c>
      <c r="AA523" s="8">
        <f t="shared" si="0"/>
        <v>0</v>
      </c>
      <c r="AB523" s="8">
        <f t="shared" si="1"/>
        <v>0</v>
      </c>
      <c r="AC523" s="8">
        <f t="shared" si="2"/>
        <v>1</v>
      </c>
      <c r="AD523" s="8">
        <f t="shared" si="3"/>
        <v>0</v>
      </c>
    </row>
    <row r="524" spans="1:30" ht="16">
      <c r="A524" s="16">
        <v>677</v>
      </c>
      <c r="B524" s="16">
        <v>677</v>
      </c>
      <c r="C524" s="17" t="s">
        <v>2108</v>
      </c>
      <c r="D524" s="17" t="s">
        <v>2109</v>
      </c>
      <c r="E524" s="18" t="s">
        <v>2110</v>
      </c>
      <c r="F524" s="17" t="s">
        <v>2111</v>
      </c>
      <c r="G524" s="16">
        <v>5</v>
      </c>
      <c r="H524" s="16">
        <v>0</v>
      </c>
      <c r="I524" s="17" t="s">
        <v>2027</v>
      </c>
      <c r="J524" s="8">
        <v>0</v>
      </c>
      <c r="K524" s="8">
        <v>0</v>
      </c>
      <c r="L524" s="8">
        <v>0</v>
      </c>
      <c r="M524" s="8">
        <v>0</v>
      </c>
      <c r="N524" s="8">
        <v>0</v>
      </c>
      <c r="O524" s="8">
        <v>0</v>
      </c>
      <c r="P524" s="8">
        <v>0</v>
      </c>
      <c r="Q524" s="8">
        <v>0</v>
      </c>
      <c r="R524" s="8">
        <v>0</v>
      </c>
      <c r="S524" s="8">
        <v>0</v>
      </c>
      <c r="T524" s="8">
        <v>0</v>
      </c>
      <c r="U524" s="8">
        <v>0</v>
      </c>
      <c r="V524" s="8">
        <v>0</v>
      </c>
      <c r="W524" s="8">
        <v>0</v>
      </c>
      <c r="X524" s="8">
        <v>0</v>
      </c>
      <c r="Y524" s="8">
        <v>0</v>
      </c>
      <c r="Z524" s="8">
        <v>0</v>
      </c>
      <c r="AA524" s="8">
        <f t="shared" si="0"/>
        <v>0</v>
      </c>
      <c r="AB524" s="8">
        <f t="shared" si="1"/>
        <v>0</v>
      </c>
      <c r="AC524" s="8">
        <f t="shared" si="2"/>
        <v>0</v>
      </c>
      <c r="AD524" s="8">
        <f t="shared" si="3"/>
        <v>1</v>
      </c>
    </row>
    <row r="525" spans="1:30" ht="16">
      <c r="A525" s="16">
        <v>2304</v>
      </c>
      <c r="B525" s="16">
        <v>2304</v>
      </c>
      <c r="C525" s="17" t="s">
        <v>2112</v>
      </c>
      <c r="D525" s="17" t="s">
        <v>503</v>
      </c>
      <c r="E525" s="18" t="s">
        <v>504</v>
      </c>
      <c r="F525" s="17" t="s">
        <v>2113</v>
      </c>
      <c r="G525" s="16">
        <v>4</v>
      </c>
      <c r="H525" s="16">
        <v>0</v>
      </c>
      <c r="I525" s="17" t="s">
        <v>2027</v>
      </c>
      <c r="J525" s="8">
        <v>0</v>
      </c>
      <c r="K525" s="8">
        <v>0</v>
      </c>
      <c r="L525" s="8">
        <v>0</v>
      </c>
      <c r="M525" s="8">
        <v>0</v>
      </c>
      <c r="N525" s="8">
        <v>0</v>
      </c>
      <c r="O525" s="8">
        <v>0</v>
      </c>
      <c r="P525" s="8">
        <v>0</v>
      </c>
      <c r="Q525" s="8">
        <v>0</v>
      </c>
      <c r="R525" s="8">
        <v>0</v>
      </c>
      <c r="S525" s="8">
        <v>0</v>
      </c>
      <c r="T525" s="8">
        <v>0</v>
      </c>
      <c r="U525" s="8">
        <v>0</v>
      </c>
      <c r="V525" s="8">
        <v>0</v>
      </c>
      <c r="W525" s="8">
        <v>0</v>
      </c>
      <c r="X525" s="8">
        <v>0</v>
      </c>
      <c r="Y525" s="8">
        <v>0</v>
      </c>
      <c r="Z525" s="8">
        <v>0</v>
      </c>
      <c r="AA525" s="8">
        <f t="shared" si="0"/>
        <v>0</v>
      </c>
      <c r="AB525" s="8">
        <f t="shared" si="1"/>
        <v>0</v>
      </c>
      <c r="AC525" s="8">
        <f t="shared" si="2"/>
        <v>0</v>
      </c>
      <c r="AD525" s="8">
        <f t="shared" si="3"/>
        <v>1</v>
      </c>
    </row>
    <row r="526" spans="1:30" ht="16">
      <c r="A526" s="16">
        <v>986</v>
      </c>
      <c r="B526" s="16">
        <v>986</v>
      </c>
      <c r="C526" s="17" t="s">
        <v>2114</v>
      </c>
      <c r="D526" s="17" t="s">
        <v>2115</v>
      </c>
      <c r="E526" s="18" t="s">
        <v>2116</v>
      </c>
      <c r="F526" s="17" t="s">
        <v>2117</v>
      </c>
      <c r="G526" s="16">
        <v>5</v>
      </c>
      <c r="H526" s="16">
        <v>1</v>
      </c>
      <c r="I526" s="17" t="s">
        <v>2027</v>
      </c>
      <c r="J526" s="8">
        <v>0</v>
      </c>
      <c r="K526" s="8">
        <v>0</v>
      </c>
      <c r="L526" s="8">
        <v>0</v>
      </c>
      <c r="M526" s="8">
        <v>0</v>
      </c>
      <c r="N526" s="8">
        <v>0</v>
      </c>
      <c r="O526" s="8">
        <v>0</v>
      </c>
      <c r="P526" s="8">
        <v>0</v>
      </c>
      <c r="Q526" s="8">
        <v>0</v>
      </c>
      <c r="R526" s="8">
        <v>0</v>
      </c>
      <c r="S526" s="8">
        <v>0</v>
      </c>
      <c r="T526" s="8">
        <v>0</v>
      </c>
      <c r="U526" s="8">
        <v>0</v>
      </c>
      <c r="V526" s="8">
        <v>0</v>
      </c>
      <c r="W526" s="8">
        <v>0</v>
      </c>
      <c r="X526" s="8">
        <v>0</v>
      </c>
      <c r="Y526" s="8">
        <v>0</v>
      </c>
      <c r="Z526" s="8">
        <v>0</v>
      </c>
      <c r="AA526" s="8">
        <f t="shared" si="0"/>
        <v>0</v>
      </c>
      <c r="AB526" s="8">
        <f t="shared" si="1"/>
        <v>0</v>
      </c>
      <c r="AC526" s="8">
        <f t="shared" si="2"/>
        <v>0</v>
      </c>
      <c r="AD526" s="8">
        <f t="shared" si="3"/>
        <v>1</v>
      </c>
    </row>
    <row r="527" spans="1:30" ht="16">
      <c r="A527" s="16">
        <v>262</v>
      </c>
      <c r="B527" s="16">
        <v>262</v>
      </c>
      <c r="C527" s="17" t="s">
        <v>2118</v>
      </c>
      <c r="D527" s="17" t="s">
        <v>2119</v>
      </c>
      <c r="E527" s="18" t="s">
        <v>2120</v>
      </c>
      <c r="F527" s="17" t="s">
        <v>2121</v>
      </c>
      <c r="G527" s="16">
        <v>2</v>
      </c>
      <c r="H527" s="16">
        <v>12</v>
      </c>
      <c r="I527" s="17" t="s">
        <v>2027</v>
      </c>
      <c r="J527" s="8">
        <v>0</v>
      </c>
      <c r="K527" s="8">
        <v>0</v>
      </c>
      <c r="L527" s="8">
        <v>0</v>
      </c>
      <c r="M527" s="8">
        <v>0</v>
      </c>
      <c r="N527" s="8">
        <v>0</v>
      </c>
      <c r="O527" s="8">
        <v>0</v>
      </c>
      <c r="P527" s="8">
        <v>0</v>
      </c>
      <c r="Q527" s="8">
        <v>0</v>
      </c>
      <c r="R527" s="8">
        <v>0</v>
      </c>
      <c r="S527" s="8">
        <v>0</v>
      </c>
      <c r="T527" s="8">
        <v>0</v>
      </c>
      <c r="U527" s="8">
        <v>0</v>
      </c>
      <c r="V527" s="8">
        <v>0</v>
      </c>
      <c r="W527" s="8">
        <v>0</v>
      </c>
      <c r="X527" s="8">
        <v>0</v>
      </c>
      <c r="Y527" s="8">
        <v>1</v>
      </c>
      <c r="Z527" s="8">
        <v>0</v>
      </c>
      <c r="AA527" s="8">
        <f t="shared" si="0"/>
        <v>0</v>
      </c>
      <c r="AB527" s="8">
        <f t="shared" si="1"/>
        <v>0</v>
      </c>
      <c r="AC527" s="8">
        <f t="shared" si="2"/>
        <v>1</v>
      </c>
      <c r="AD527" s="8">
        <f t="shared" si="3"/>
        <v>0</v>
      </c>
    </row>
    <row r="528" spans="1:30" ht="16">
      <c r="A528" s="16">
        <v>2533</v>
      </c>
      <c r="B528" s="16">
        <v>2533</v>
      </c>
      <c r="C528" s="17" t="s">
        <v>2122</v>
      </c>
      <c r="D528" s="17" t="s">
        <v>2123</v>
      </c>
      <c r="E528" s="18" t="s">
        <v>2124</v>
      </c>
      <c r="F528" s="17" t="s">
        <v>2125</v>
      </c>
      <c r="G528" s="16">
        <v>4</v>
      </c>
      <c r="H528" s="16">
        <v>0</v>
      </c>
      <c r="I528" s="17" t="s">
        <v>2027</v>
      </c>
      <c r="J528" s="8">
        <v>0</v>
      </c>
      <c r="K528" s="8">
        <v>0</v>
      </c>
      <c r="L528" s="8">
        <v>0</v>
      </c>
      <c r="M528" s="8">
        <v>0</v>
      </c>
      <c r="N528" s="8">
        <v>0</v>
      </c>
      <c r="O528" s="8">
        <v>0</v>
      </c>
      <c r="P528" s="8">
        <v>0</v>
      </c>
      <c r="Q528" s="8">
        <v>0</v>
      </c>
      <c r="R528" s="8">
        <v>0</v>
      </c>
      <c r="S528" s="8">
        <v>0</v>
      </c>
      <c r="T528" s="8">
        <v>0</v>
      </c>
      <c r="U528" s="8">
        <v>0</v>
      </c>
      <c r="V528" s="8">
        <v>0</v>
      </c>
      <c r="W528" s="8">
        <v>0</v>
      </c>
      <c r="X528" s="8">
        <v>0</v>
      </c>
      <c r="Y528" s="8">
        <v>0</v>
      </c>
      <c r="Z528" s="8">
        <v>0</v>
      </c>
      <c r="AA528" s="8">
        <f t="shared" si="0"/>
        <v>0</v>
      </c>
      <c r="AB528" s="8">
        <f t="shared" si="1"/>
        <v>0</v>
      </c>
      <c r="AC528" s="8">
        <f t="shared" si="2"/>
        <v>0</v>
      </c>
      <c r="AD528" s="8">
        <f t="shared" si="3"/>
        <v>1</v>
      </c>
    </row>
    <row r="529" spans="1:30" ht="16">
      <c r="A529" s="16">
        <v>1796</v>
      </c>
      <c r="B529" s="16">
        <v>1796</v>
      </c>
      <c r="C529" s="17" t="s">
        <v>2126</v>
      </c>
      <c r="D529" s="17" t="s">
        <v>2127</v>
      </c>
      <c r="E529" s="18" t="s">
        <v>2128</v>
      </c>
      <c r="F529" s="17" t="s">
        <v>2129</v>
      </c>
      <c r="G529" s="16">
        <v>5</v>
      </c>
      <c r="H529" s="16">
        <v>0</v>
      </c>
      <c r="I529" s="17" t="s">
        <v>2027</v>
      </c>
      <c r="J529" s="8">
        <v>0</v>
      </c>
      <c r="K529" s="8">
        <v>0</v>
      </c>
      <c r="L529" s="8">
        <v>0</v>
      </c>
      <c r="M529" s="8">
        <v>0</v>
      </c>
      <c r="N529" s="8">
        <v>0</v>
      </c>
      <c r="O529" s="8">
        <v>0</v>
      </c>
      <c r="P529" s="8">
        <v>0</v>
      </c>
      <c r="Q529" s="8">
        <v>0</v>
      </c>
      <c r="R529" s="8">
        <v>0</v>
      </c>
      <c r="S529" s="8">
        <v>0</v>
      </c>
      <c r="T529" s="8">
        <v>0</v>
      </c>
      <c r="U529" s="8">
        <v>0</v>
      </c>
      <c r="V529" s="8">
        <v>0</v>
      </c>
      <c r="W529" s="8">
        <v>0</v>
      </c>
      <c r="X529" s="8">
        <v>0</v>
      </c>
      <c r="Y529" s="8">
        <v>0</v>
      </c>
      <c r="Z529" s="8">
        <v>0</v>
      </c>
      <c r="AA529" s="8">
        <f t="shared" si="0"/>
        <v>0</v>
      </c>
      <c r="AB529" s="8">
        <f t="shared" si="1"/>
        <v>0</v>
      </c>
      <c r="AC529" s="8">
        <f t="shared" si="2"/>
        <v>0</v>
      </c>
      <c r="AD529" s="8">
        <f t="shared" si="3"/>
        <v>1</v>
      </c>
    </row>
    <row r="530" spans="1:30" ht="16">
      <c r="A530" s="16">
        <v>2300</v>
      </c>
      <c r="B530" s="16">
        <v>2300</v>
      </c>
      <c r="C530" s="17" t="s">
        <v>2130</v>
      </c>
      <c r="D530" s="17" t="s">
        <v>2131</v>
      </c>
      <c r="E530" s="18" t="s">
        <v>2132</v>
      </c>
      <c r="F530" s="17" t="s">
        <v>2133</v>
      </c>
      <c r="G530" s="16">
        <v>4</v>
      </c>
      <c r="H530" s="16">
        <v>0</v>
      </c>
      <c r="I530" s="17" t="s">
        <v>2027</v>
      </c>
      <c r="J530" s="8">
        <v>0</v>
      </c>
      <c r="K530" s="8">
        <v>0</v>
      </c>
      <c r="L530" s="8">
        <v>0</v>
      </c>
      <c r="M530" s="8">
        <v>0</v>
      </c>
      <c r="N530" s="8">
        <v>0</v>
      </c>
      <c r="O530" s="8">
        <v>0</v>
      </c>
      <c r="P530" s="8">
        <v>0</v>
      </c>
      <c r="Q530" s="8">
        <v>0</v>
      </c>
      <c r="R530" s="8">
        <v>0</v>
      </c>
      <c r="S530" s="8">
        <v>0</v>
      </c>
      <c r="T530" s="8">
        <v>0</v>
      </c>
      <c r="U530" s="8">
        <v>0</v>
      </c>
      <c r="V530" s="8">
        <v>0</v>
      </c>
      <c r="W530" s="8">
        <v>0</v>
      </c>
      <c r="X530" s="8">
        <v>0</v>
      </c>
      <c r="Y530" s="8">
        <v>0</v>
      </c>
      <c r="Z530" s="8">
        <v>0</v>
      </c>
      <c r="AA530" s="8">
        <f t="shared" si="0"/>
        <v>0</v>
      </c>
      <c r="AB530" s="8">
        <f t="shared" si="1"/>
        <v>0</v>
      </c>
      <c r="AC530" s="8">
        <f t="shared" si="2"/>
        <v>0</v>
      </c>
      <c r="AD530" s="8">
        <f t="shared" si="3"/>
        <v>1</v>
      </c>
    </row>
    <row r="531" spans="1:30" ht="16">
      <c r="A531" s="16">
        <v>763</v>
      </c>
      <c r="B531" s="16">
        <v>763</v>
      </c>
      <c r="C531" s="17" t="s">
        <v>2134</v>
      </c>
      <c r="D531" s="17" t="s">
        <v>503</v>
      </c>
      <c r="E531" s="18" t="s">
        <v>504</v>
      </c>
      <c r="F531" s="17" t="s">
        <v>2135</v>
      </c>
      <c r="G531" s="16">
        <v>5</v>
      </c>
      <c r="H531" s="16">
        <v>0</v>
      </c>
      <c r="I531" s="17" t="s">
        <v>2027</v>
      </c>
      <c r="J531" s="8">
        <v>0</v>
      </c>
      <c r="K531" s="8">
        <v>0</v>
      </c>
      <c r="L531" s="8">
        <v>0</v>
      </c>
      <c r="M531" s="8">
        <v>0</v>
      </c>
      <c r="N531" s="8">
        <v>0</v>
      </c>
      <c r="O531" s="8">
        <v>0</v>
      </c>
      <c r="P531" s="8">
        <v>0</v>
      </c>
      <c r="Q531" s="8">
        <v>0</v>
      </c>
      <c r="R531" s="8">
        <v>0</v>
      </c>
      <c r="S531" s="8">
        <v>0</v>
      </c>
      <c r="T531" s="8">
        <v>0</v>
      </c>
      <c r="U531" s="8">
        <v>0</v>
      </c>
      <c r="V531" s="8">
        <v>0</v>
      </c>
      <c r="W531" s="8">
        <v>0</v>
      </c>
      <c r="X531" s="8">
        <v>0</v>
      </c>
      <c r="Y531" s="8">
        <v>0</v>
      </c>
      <c r="Z531" s="8">
        <v>0</v>
      </c>
      <c r="AA531" s="8">
        <f t="shared" si="0"/>
        <v>0</v>
      </c>
      <c r="AB531" s="8">
        <f t="shared" si="1"/>
        <v>0</v>
      </c>
      <c r="AC531" s="8">
        <f t="shared" si="2"/>
        <v>0</v>
      </c>
      <c r="AD531" s="8">
        <f t="shared" si="3"/>
        <v>1</v>
      </c>
    </row>
    <row r="532" spans="1:30" ht="16">
      <c r="A532" s="16">
        <v>325</v>
      </c>
      <c r="B532" s="16">
        <v>325</v>
      </c>
      <c r="C532" s="17" t="s">
        <v>2136</v>
      </c>
      <c r="D532" s="17" t="s">
        <v>2137</v>
      </c>
      <c r="E532" s="18" t="s">
        <v>2138</v>
      </c>
      <c r="F532" s="17" t="s">
        <v>2139</v>
      </c>
      <c r="G532" s="16">
        <v>5</v>
      </c>
      <c r="H532" s="16">
        <v>0</v>
      </c>
      <c r="I532" s="17" t="s">
        <v>2027</v>
      </c>
      <c r="J532" s="8">
        <v>0</v>
      </c>
      <c r="K532" s="8">
        <v>0</v>
      </c>
      <c r="L532" s="8">
        <v>0</v>
      </c>
      <c r="M532" s="8">
        <v>0</v>
      </c>
      <c r="N532" s="8">
        <v>0</v>
      </c>
      <c r="O532" s="8">
        <v>0</v>
      </c>
      <c r="P532" s="8">
        <v>0</v>
      </c>
      <c r="Q532" s="8">
        <v>0</v>
      </c>
      <c r="R532" s="8">
        <v>0</v>
      </c>
      <c r="S532" s="8">
        <v>0</v>
      </c>
      <c r="T532" s="8">
        <v>0</v>
      </c>
      <c r="U532" s="8">
        <v>0</v>
      </c>
      <c r="V532" s="8">
        <v>0</v>
      </c>
      <c r="W532" s="8">
        <v>0</v>
      </c>
      <c r="X532" s="8">
        <v>0</v>
      </c>
      <c r="Y532" s="8">
        <v>0</v>
      </c>
      <c r="Z532" s="8">
        <v>0</v>
      </c>
      <c r="AA532" s="8">
        <f t="shared" si="0"/>
        <v>0</v>
      </c>
      <c r="AB532" s="8">
        <f t="shared" si="1"/>
        <v>0</v>
      </c>
      <c r="AC532" s="8">
        <f t="shared" si="2"/>
        <v>0</v>
      </c>
      <c r="AD532" s="8">
        <f t="shared" si="3"/>
        <v>1</v>
      </c>
    </row>
    <row r="533" spans="1:30" ht="16">
      <c r="A533" s="16">
        <v>1926</v>
      </c>
      <c r="B533" s="16">
        <v>1926</v>
      </c>
      <c r="C533" s="17" t="s">
        <v>2140</v>
      </c>
      <c r="D533" s="17" t="s">
        <v>2141</v>
      </c>
      <c r="E533" s="18" t="s">
        <v>2142</v>
      </c>
      <c r="F533" s="17" t="s">
        <v>2143</v>
      </c>
      <c r="G533" s="16">
        <v>5</v>
      </c>
      <c r="H533" s="16">
        <v>3</v>
      </c>
      <c r="I533" s="17" t="s">
        <v>2027</v>
      </c>
      <c r="J533" s="8">
        <v>0</v>
      </c>
      <c r="K533" s="8">
        <v>0</v>
      </c>
      <c r="L533" s="8">
        <v>0</v>
      </c>
      <c r="M533" s="8">
        <v>0</v>
      </c>
      <c r="N533" s="8">
        <v>0</v>
      </c>
      <c r="O533" s="8">
        <v>0</v>
      </c>
      <c r="P533" s="8">
        <v>0</v>
      </c>
      <c r="Q533" s="8">
        <v>0</v>
      </c>
      <c r="R533" s="8">
        <v>0</v>
      </c>
      <c r="S533" s="8">
        <v>0</v>
      </c>
      <c r="T533" s="8">
        <v>0</v>
      </c>
      <c r="U533" s="8">
        <v>0</v>
      </c>
      <c r="V533" s="8">
        <v>0</v>
      </c>
      <c r="W533" s="8">
        <v>0</v>
      </c>
      <c r="X533" s="8">
        <v>0</v>
      </c>
      <c r="Y533" s="8">
        <v>0</v>
      </c>
      <c r="Z533" s="8">
        <v>0</v>
      </c>
      <c r="AA533" s="8">
        <f t="shared" si="0"/>
        <v>0</v>
      </c>
      <c r="AB533" s="8">
        <f t="shared" si="1"/>
        <v>0</v>
      </c>
      <c r="AC533" s="8">
        <f t="shared" si="2"/>
        <v>0</v>
      </c>
      <c r="AD533" s="8">
        <f t="shared" si="3"/>
        <v>1</v>
      </c>
    </row>
    <row r="534" spans="1:30" ht="16">
      <c r="A534" s="16">
        <v>985</v>
      </c>
      <c r="B534" s="16">
        <v>985</v>
      </c>
      <c r="C534" s="17" t="s">
        <v>2144</v>
      </c>
      <c r="D534" s="17" t="s">
        <v>2145</v>
      </c>
      <c r="E534" s="18" t="s">
        <v>2146</v>
      </c>
      <c r="F534" s="17" t="s">
        <v>2147</v>
      </c>
      <c r="G534" s="16">
        <v>3</v>
      </c>
      <c r="H534" s="16">
        <v>5</v>
      </c>
      <c r="I534" s="17" t="s">
        <v>2027</v>
      </c>
      <c r="J534" s="8">
        <v>0</v>
      </c>
      <c r="K534" s="8">
        <v>0</v>
      </c>
      <c r="L534" s="8">
        <v>0</v>
      </c>
      <c r="M534" s="8">
        <v>1</v>
      </c>
      <c r="N534" s="8">
        <v>0</v>
      </c>
      <c r="O534" s="8">
        <v>0</v>
      </c>
      <c r="P534" s="8">
        <v>0</v>
      </c>
      <c r="Q534" s="8">
        <v>1</v>
      </c>
      <c r="R534" s="8">
        <v>0</v>
      </c>
      <c r="S534" s="8">
        <v>0</v>
      </c>
      <c r="T534" s="8">
        <v>0</v>
      </c>
      <c r="U534" s="8">
        <v>0</v>
      </c>
      <c r="V534" s="8">
        <v>0</v>
      </c>
      <c r="W534" s="8">
        <v>0</v>
      </c>
      <c r="X534" s="8">
        <v>0</v>
      </c>
      <c r="Y534" s="8">
        <v>1</v>
      </c>
      <c r="Z534" s="8">
        <v>0</v>
      </c>
      <c r="AA534" s="8">
        <f t="shared" si="0"/>
        <v>1</v>
      </c>
      <c r="AB534" s="8">
        <f t="shared" si="1"/>
        <v>0</v>
      </c>
      <c r="AC534" s="8">
        <f t="shared" si="2"/>
        <v>1</v>
      </c>
      <c r="AD534" s="8">
        <f t="shared" si="3"/>
        <v>0</v>
      </c>
    </row>
    <row r="535" spans="1:30" ht="16">
      <c r="A535" s="16">
        <v>1318</v>
      </c>
      <c r="B535" s="16">
        <v>1318</v>
      </c>
      <c r="C535" s="17" t="s">
        <v>2148</v>
      </c>
      <c r="D535" s="17" t="s">
        <v>2149</v>
      </c>
      <c r="E535" s="18" t="s">
        <v>2150</v>
      </c>
      <c r="F535" s="17" t="s">
        <v>2151</v>
      </c>
      <c r="G535" s="16">
        <v>1</v>
      </c>
      <c r="H535" s="16">
        <v>1</v>
      </c>
      <c r="I535" s="17" t="s">
        <v>2027</v>
      </c>
      <c r="J535" s="8">
        <v>0</v>
      </c>
      <c r="K535" s="8">
        <v>1</v>
      </c>
      <c r="L535" s="8">
        <v>0</v>
      </c>
      <c r="M535" s="8">
        <v>0</v>
      </c>
      <c r="N535" s="8">
        <v>0</v>
      </c>
      <c r="O535" s="8">
        <v>0</v>
      </c>
      <c r="P535" s="8">
        <v>0</v>
      </c>
      <c r="Q535" s="8">
        <v>0</v>
      </c>
      <c r="R535" s="8">
        <v>0</v>
      </c>
      <c r="S535" s="8">
        <v>0</v>
      </c>
      <c r="T535" s="8">
        <v>0</v>
      </c>
      <c r="U535" s="8">
        <v>0</v>
      </c>
      <c r="V535" s="8">
        <v>0</v>
      </c>
      <c r="W535" s="8">
        <v>0</v>
      </c>
      <c r="X535" s="8">
        <v>0</v>
      </c>
      <c r="Y535" s="8">
        <v>0</v>
      </c>
      <c r="Z535" s="8">
        <v>0</v>
      </c>
      <c r="AA535" s="8">
        <f t="shared" si="0"/>
        <v>1</v>
      </c>
      <c r="AB535" s="8">
        <f t="shared" si="1"/>
        <v>0</v>
      </c>
      <c r="AC535" s="8">
        <f t="shared" si="2"/>
        <v>0</v>
      </c>
      <c r="AD535" s="8">
        <f t="shared" si="3"/>
        <v>0</v>
      </c>
    </row>
    <row r="536" spans="1:30" ht="16">
      <c r="A536" s="16">
        <v>1770</v>
      </c>
      <c r="B536" s="16">
        <v>1770</v>
      </c>
      <c r="C536" s="17" t="s">
        <v>2152</v>
      </c>
      <c r="D536" s="17" t="s">
        <v>2153</v>
      </c>
      <c r="E536" s="18" t="s">
        <v>2154</v>
      </c>
      <c r="F536" s="17" t="s">
        <v>2155</v>
      </c>
      <c r="G536" s="16">
        <v>5</v>
      </c>
      <c r="H536" s="16">
        <v>0</v>
      </c>
      <c r="I536" s="17" t="s">
        <v>2027</v>
      </c>
      <c r="J536" s="8">
        <v>0</v>
      </c>
      <c r="K536" s="8">
        <v>0</v>
      </c>
      <c r="L536" s="8">
        <v>0</v>
      </c>
      <c r="M536" s="8">
        <v>0</v>
      </c>
      <c r="N536" s="8">
        <v>0</v>
      </c>
      <c r="O536" s="8">
        <v>0</v>
      </c>
      <c r="P536" s="8">
        <v>0</v>
      </c>
      <c r="Q536" s="8">
        <v>0</v>
      </c>
      <c r="R536" s="8">
        <v>0</v>
      </c>
      <c r="S536" s="8">
        <v>0</v>
      </c>
      <c r="T536" s="8">
        <v>0</v>
      </c>
      <c r="U536" s="8">
        <v>0</v>
      </c>
      <c r="V536" s="8">
        <v>0</v>
      </c>
      <c r="W536" s="8">
        <v>0</v>
      </c>
      <c r="X536" s="8">
        <v>0</v>
      </c>
      <c r="Y536" s="8">
        <v>0</v>
      </c>
      <c r="Z536" s="8">
        <v>0</v>
      </c>
      <c r="AA536" s="8">
        <f t="shared" si="0"/>
        <v>0</v>
      </c>
      <c r="AB536" s="8">
        <f t="shared" si="1"/>
        <v>0</v>
      </c>
      <c r="AC536" s="8">
        <f t="shared" si="2"/>
        <v>0</v>
      </c>
      <c r="AD536" s="8">
        <f t="shared" si="3"/>
        <v>1</v>
      </c>
    </row>
    <row r="537" spans="1:30" ht="16">
      <c r="A537" s="16">
        <v>1027</v>
      </c>
      <c r="B537" s="16">
        <v>1027</v>
      </c>
      <c r="C537" s="17" t="s">
        <v>2156</v>
      </c>
      <c r="D537" s="17" t="s">
        <v>2157</v>
      </c>
      <c r="E537" s="18" t="s">
        <v>2158</v>
      </c>
      <c r="F537" s="17" t="s">
        <v>2159</v>
      </c>
      <c r="G537" s="16">
        <v>3</v>
      </c>
      <c r="H537" s="16">
        <v>0</v>
      </c>
      <c r="I537" s="17" t="s">
        <v>2027</v>
      </c>
      <c r="J537" s="8">
        <v>0</v>
      </c>
      <c r="K537" s="8">
        <v>1</v>
      </c>
      <c r="L537" s="8">
        <v>0</v>
      </c>
      <c r="M537" s="8">
        <v>0</v>
      </c>
      <c r="N537" s="8">
        <v>0</v>
      </c>
      <c r="O537" s="8">
        <v>0</v>
      </c>
      <c r="P537" s="8">
        <v>0</v>
      </c>
      <c r="Q537" s="8">
        <v>0</v>
      </c>
      <c r="R537" s="8">
        <v>0</v>
      </c>
      <c r="S537" s="8">
        <v>0</v>
      </c>
      <c r="T537" s="8">
        <v>0</v>
      </c>
      <c r="U537" s="8">
        <v>0</v>
      </c>
      <c r="V537" s="8">
        <v>0</v>
      </c>
      <c r="W537" s="8">
        <v>0</v>
      </c>
      <c r="X537" s="8">
        <v>0</v>
      </c>
      <c r="Y537" s="8">
        <v>0</v>
      </c>
      <c r="Z537" s="8">
        <v>0</v>
      </c>
      <c r="AA537" s="8">
        <f t="shared" si="0"/>
        <v>1</v>
      </c>
      <c r="AB537" s="8">
        <f t="shared" si="1"/>
        <v>0</v>
      </c>
      <c r="AC537" s="8">
        <f t="shared" si="2"/>
        <v>0</v>
      </c>
      <c r="AD537" s="8">
        <f t="shared" si="3"/>
        <v>0</v>
      </c>
    </row>
    <row r="538" spans="1:30" ht="16">
      <c r="A538" s="16">
        <v>294</v>
      </c>
      <c r="B538" s="16">
        <v>294</v>
      </c>
      <c r="C538" s="17" t="s">
        <v>2160</v>
      </c>
      <c r="D538" s="17" t="s">
        <v>2161</v>
      </c>
      <c r="E538" s="18" t="s">
        <v>2162</v>
      </c>
      <c r="F538" s="17" t="s">
        <v>2163</v>
      </c>
      <c r="G538" s="16">
        <v>5</v>
      </c>
      <c r="H538" s="16">
        <v>0</v>
      </c>
      <c r="I538" s="17" t="s">
        <v>2027</v>
      </c>
      <c r="J538" s="8">
        <v>0</v>
      </c>
      <c r="K538" s="8">
        <v>0</v>
      </c>
      <c r="L538" s="8">
        <v>0</v>
      </c>
      <c r="M538" s="8">
        <v>0</v>
      </c>
      <c r="N538" s="8">
        <v>0</v>
      </c>
      <c r="O538" s="8">
        <v>0</v>
      </c>
      <c r="P538" s="8">
        <v>0</v>
      </c>
      <c r="Q538" s="8">
        <v>0</v>
      </c>
      <c r="R538" s="8">
        <v>0</v>
      </c>
      <c r="S538" s="8">
        <v>0</v>
      </c>
      <c r="T538" s="8">
        <v>0</v>
      </c>
      <c r="U538" s="8">
        <v>0</v>
      </c>
      <c r="V538" s="8">
        <v>0</v>
      </c>
      <c r="W538" s="8">
        <v>0</v>
      </c>
      <c r="X538" s="8">
        <v>0</v>
      </c>
      <c r="Y538" s="8">
        <v>0</v>
      </c>
      <c r="Z538" s="8">
        <v>0</v>
      </c>
      <c r="AA538" s="8">
        <f t="shared" si="0"/>
        <v>0</v>
      </c>
      <c r="AB538" s="8">
        <f t="shared" si="1"/>
        <v>0</v>
      </c>
      <c r="AC538" s="8">
        <f t="shared" si="2"/>
        <v>0</v>
      </c>
      <c r="AD538" s="8">
        <f t="shared" si="3"/>
        <v>1</v>
      </c>
    </row>
    <row r="539" spans="1:30" ht="16">
      <c r="A539" s="16">
        <v>2339</v>
      </c>
      <c r="B539" s="16">
        <v>2339</v>
      </c>
      <c r="C539" s="17" t="s">
        <v>2164</v>
      </c>
      <c r="D539" s="17" t="s">
        <v>2165</v>
      </c>
      <c r="E539" s="18" t="s">
        <v>2166</v>
      </c>
      <c r="F539" s="17" t="s">
        <v>2167</v>
      </c>
      <c r="G539" s="16">
        <v>5</v>
      </c>
      <c r="H539" s="16">
        <v>0</v>
      </c>
      <c r="I539" s="17" t="s">
        <v>2027</v>
      </c>
      <c r="J539" s="8">
        <v>0</v>
      </c>
      <c r="K539" s="8">
        <v>0</v>
      </c>
      <c r="L539" s="8">
        <v>0</v>
      </c>
      <c r="M539" s="8">
        <v>0</v>
      </c>
      <c r="N539" s="8">
        <v>0</v>
      </c>
      <c r="O539" s="8">
        <v>0</v>
      </c>
      <c r="P539" s="8">
        <v>0</v>
      </c>
      <c r="Q539" s="8">
        <v>0</v>
      </c>
      <c r="R539" s="8">
        <v>0</v>
      </c>
      <c r="S539" s="8">
        <v>0</v>
      </c>
      <c r="T539" s="8">
        <v>0</v>
      </c>
      <c r="U539" s="8">
        <v>0</v>
      </c>
      <c r="V539" s="8">
        <v>0</v>
      </c>
      <c r="W539" s="8">
        <v>0</v>
      </c>
      <c r="X539" s="8">
        <v>0</v>
      </c>
      <c r="Y539" s="8">
        <v>0</v>
      </c>
      <c r="Z539" s="8">
        <v>0</v>
      </c>
      <c r="AA539" s="8">
        <f t="shared" si="0"/>
        <v>0</v>
      </c>
      <c r="AB539" s="8">
        <f t="shared" si="1"/>
        <v>0</v>
      </c>
      <c r="AC539" s="8">
        <f t="shared" si="2"/>
        <v>0</v>
      </c>
      <c r="AD539" s="8">
        <f t="shared" si="3"/>
        <v>1</v>
      </c>
    </row>
    <row r="540" spans="1:30" ht="16">
      <c r="A540" s="16">
        <v>1778</v>
      </c>
      <c r="B540" s="16">
        <v>1778</v>
      </c>
      <c r="C540" s="17" t="s">
        <v>2168</v>
      </c>
      <c r="D540" s="17" t="s">
        <v>2169</v>
      </c>
      <c r="E540" s="18" t="s">
        <v>2170</v>
      </c>
      <c r="F540" s="17" t="s">
        <v>2171</v>
      </c>
      <c r="G540" s="16">
        <v>5</v>
      </c>
      <c r="H540" s="16">
        <v>0</v>
      </c>
      <c r="I540" s="17" t="s">
        <v>2027</v>
      </c>
      <c r="J540" s="8">
        <v>0</v>
      </c>
      <c r="K540" s="8">
        <v>0</v>
      </c>
      <c r="L540" s="8">
        <v>0</v>
      </c>
      <c r="M540" s="8">
        <v>0</v>
      </c>
      <c r="N540" s="8">
        <v>0</v>
      </c>
      <c r="O540" s="8">
        <v>0</v>
      </c>
      <c r="P540" s="8">
        <v>0</v>
      </c>
      <c r="Q540" s="8">
        <v>0</v>
      </c>
      <c r="R540" s="8">
        <v>0</v>
      </c>
      <c r="S540" s="8">
        <v>0</v>
      </c>
      <c r="T540" s="8">
        <v>0</v>
      </c>
      <c r="U540" s="8">
        <v>0</v>
      </c>
      <c r="V540" s="8">
        <v>0</v>
      </c>
      <c r="W540" s="8">
        <v>0</v>
      </c>
      <c r="X540" s="8">
        <v>0</v>
      </c>
      <c r="Y540" s="8">
        <v>0</v>
      </c>
      <c r="Z540" s="8">
        <v>0</v>
      </c>
      <c r="AA540" s="8">
        <f t="shared" si="0"/>
        <v>0</v>
      </c>
      <c r="AB540" s="8">
        <f t="shared" si="1"/>
        <v>0</v>
      </c>
      <c r="AC540" s="8">
        <f t="shared" si="2"/>
        <v>0</v>
      </c>
      <c r="AD540" s="8">
        <f t="shared" si="3"/>
        <v>1</v>
      </c>
    </row>
    <row r="541" spans="1:30" ht="16">
      <c r="A541" s="16">
        <v>720</v>
      </c>
      <c r="B541" s="16">
        <v>720</v>
      </c>
      <c r="C541" s="17" t="s">
        <v>2172</v>
      </c>
      <c r="D541" s="17" t="s">
        <v>2173</v>
      </c>
      <c r="E541" s="18" t="s">
        <v>2174</v>
      </c>
      <c r="F541" s="17" t="s">
        <v>2175</v>
      </c>
      <c r="G541" s="16">
        <v>5</v>
      </c>
      <c r="H541" s="16">
        <v>0</v>
      </c>
      <c r="I541" s="17" t="s">
        <v>2027</v>
      </c>
      <c r="J541" s="8">
        <v>0</v>
      </c>
      <c r="K541" s="8">
        <v>0</v>
      </c>
      <c r="L541" s="8">
        <v>0</v>
      </c>
      <c r="M541" s="8">
        <v>0</v>
      </c>
      <c r="N541" s="8">
        <v>0</v>
      </c>
      <c r="O541" s="8">
        <v>0</v>
      </c>
      <c r="P541" s="8">
        <v>0</v>
      </c>
      <c r="Q541" s="8">
        <v>0</v>
      </c>
      <c r="R541" s="8">
        <v>0</v>
      </c>
      <c r="S541" s="8">
        <v>0</v>
      </c>
      <c r="T541" s="8">
        <v>0</v>
      </c>
      <c r="U541" s="8">
        <v>0</v>
      </c>
      <c r="V541" s="8">
        <v>0</v>
      </c>
      <c r="W541" s="8">
        <v>0</v>
      </c>
      <c r="X541" s="8">
        <v>0</v>
      </c>
      <c r="Y541" s="8">
        <v>0</v>
      </c>
      <c r="Z541" s="8">
        <v>0</v>
      </c>
      <c r="AA541" s="8">
        <f t="shared" si="0"/>
        <v>0</v>
      </c>
      <c r="AB541" s="8">
        <f t="shared" si="1"/>
        <v>0</v>
      </c>
      <c r="AC541" s="8">
        <f t="shared" si="2"/>
        <v>0</v>
      </c>
      <c r="AD541" s="8">
        <f t="shared" si="3"/>
        <v>1</v>
      </c>
    </row>
    <row r="542" spans="1:30" ht="16">
      <c r="A542" s="16">
        <v>108</v>
      </c>
      <c r="B542" s="16">
        <v>108</v>
      </c>
      <c r="C542" s="17" t="s">
        <v>2176</v>
      </c>
      <c r="D542" s="17" t="s">
        <v>2177</v>
      </c>
      <c r="E542" s="18" t="s">
        <v>2178</v>
      </c>
      <c r="F542" s="17" t="s">
        <v>2179</v>
      </c>
      <c r="G542" s="16">
        <v>4</v>
      </c>
      <c r="H542" s="16">
        <v>0</v>
      </c>
      <c r="I542" s="17" t="s">
        <v>2027</v>
      </c>
      <c r="J542" s="8">
        <v>0</v>
      </c>
      <c r="K542" s="8">
        <v>0</v>
      </c>
      <c r="L542" s="8">
        <v>0</v>
      </c>
      <c r="M542" s="8">
        <v>0</v>
      </c>
      <c r="N542" s="8">
        <v>0</v>
      </c>
      <c r="O542" s="8">
        <v>0</v>
      </c>
      <c r="P542" s="8">
        <v>0</v>
      </c>
      <c r="Q542" s="8">
        <v>0</v>
      </c>
      <c r="R542" s="8">
        <v>0</v>
      </c>
      <c r="S542" s="8">
        <v>0</v>
      </c>
      <c r="T542" s="8">
        <v>0</v>
      </c>
      <c r="U542" s="8">
        <v>0</v>
      </c>
      <c r="V542" s="8">
        <v>0</v>
      </c>
      <c r="W542" s="8">
        <v>0</v>
      </c>
      <c r="X542" s="8">
        <v>0</v>
      </c>
      <c r="Y542" s="8">
        <v>1</v>
      </c>
      <c r="Z542" s="8">
        <v>0</v>
      </c>
      <c r="AA542" s="8">
        <f t="shared" si="0"/>
        <v>0</v>
      </c>
      <c r="AB542" s="8">
        <f t="shared" si="1"/>
        <v>0</v>
      </c>
      <c r="AC542" s="8">
        <f t="shared" si="2"/>
        <v>1</v>
      </c>
      <c r="AD542" s="8">
        <f t="shared" si="3"/>
        <v>0</v>
      </c>
    </row>
    <row r="543" spans="1:30" ht="16">
      <c r="A543" s="16">
        <v>789</v>
      </c>
      <c r="B543" s="16">
        <v>789</v>
      </c>
      <c r="C543" s="17" t="s">
        <v>2180</v>
      </c>
      <c r="D543" s="17" t="s">
        <v>2181</v>
      </c>
      <c r="E543" s="18" t="s">
        <v>2182</v>
      </c>
      <c r="F543" s="17" t="s">
        <v>2183</v>
      </c>
      <c r="G543" s="16">
        <v>5</v>
      </c>
      <c r="H543" s="16">
        <v>0</v>
      </c>
      <c r="I543" s="17" t="s">
        <v>2027</v>
      </c>
      <c r="J543" s="8">
        <v>0</v>
      </c>
      <c r="K543" s="8">
        <v>0</v>
      </c>
      <c r="L543" s="8">
        <v>0</v>
      </c>
      <c r="M543" s="8">
        <v>0</v>
      </c>
      <c r="N543" s="8">
        <v>0</v>
      </c>
      <c r="O543" s="8">
        <v>0</v>
      </c>
      <c r="P543" s="8">
        <v>0</v>
      </c>
      <c r="Q543" s="8">
        <v>0</v>
      </c>
      <c r="R543" s="8">
        <v>0</v>
      </c>
      <c r="S543" s="8">
        <v>0</v>
      </c>
      <c r="T543" s="8">
        <v>0</v>
      </c>
      <c r="U543" s="8">
        <v>0</v>
      </c>
      <c r="V543" s="8">
        <v>0</v>
      </c>
      <c r="W543" s="8">
        <v>0</v>
      </c>
      <c r="X543" s="8">
        <v>0</v>
      </c>
      <c r="Y543" s="8">
        <v>0</v>
      </c>
      <c r="Z543" s="8">
        <v>0</v>
      </c>
      <c r="AA543" s="8">
        <f t="shared" si="0"/>
        <v>0</v>
      </c>
      <c r="AB543" s="8">
        <f t="shared" si="1"/>
        <v>0</v>
      </c>
      <c r="AC543" s="8">
        <f t="shared" si="2"/>
        <v>0</v>
      </c>
      <c r="AD543" s="8">
        <f t="shared" si="3"/>
        <v>1</v>
      </c>
    </row>
    <row r="544" spans="1:30" ht="16">
      <c r="A544" s="16">
        <v>1814</v>
      </c>
      <c r="B544" s="16">
        <v>1814</v>
      </c>
      <c r="C544" s="17" t="s">
        <v>2184</v>
      </c>
      <c r="D544" s="17" t="s">
        <v>2185</v>
      </c>
      <c r="E544" s="18" t="s">
        <v>2186</v>
      </c>
      <c r="F544" s="17" t="s">
        <v>2187</v>
      </c>
      <c r="G544" s="16">
        <v>5</v>
      </c>
      <c r="H544" s="16">
        <v>0</v>
      </c>
      <c r="I544" s="17" t="s">
        <v>2027</v>
      </c>
      <c r="J544" s="8">
        <v>0</v>
      </c>
      <c r="K544" s="8">
        <v>0</v>
      </c>
      <c r="L544" s="8">
        <v>0</v>
      </c>
      <c r="M544" s="8">
        <v>0</v>
      </c>
      <c r="N544" s="8">
        <v>0</v>
      </c>
      <c r="O544" s="8">
        <v>0</v>
      </c>
      <c r="P544" s="8">
        <v>0</v>
      </c>
      <c r="Q544" s="8">
        <v>0</v>
      </c>
      <c r="R544" s="8">
        <v>0</v>
      </c>
      <c r="S544" s="8">
        <v>0</v>
      </c>
      <c r="T544" s="8">
        <v>0</v>
      </c>
      <c r="U544" s="8">
        <v>0</v>
      </c>
      <c r="V544" s="8">
        <v>0</v>
      </c>
      <c r="W544" s="8">
        <v>0</v>
      </c>
      <c r="X544" s="8">
        <v>0</v>
      </c>
      <c r="Y544" s="8">
        <v>1</v>
      </c>
      <c r="Z544" s="8">
        <v>0</v>
      </c>
      <c r="AA544" s="8">
        <f t="shared" si="0"/>
        <v>0</v>
      </c>
      <c r="AB544" s="8">
        <f t="shared" si="1"/>
        <v>0</v>
      </c>
      <c r="AC544" s="8">
        <f t="shared" si="2"/>
        <v>1</v>
      </c>
      <c r="AD544" s="8">
        <f t="shared" si="3"/>
        <v>0</v>
      </c>
    </row>
    <row r="545" spans="1:30" ht="16">
      <c r="A545" s="16">
        <v>2502</v>
      </c>
      <c r="B545" s="16">
        <v>2502</v>
      </c>
      <c r="C545" s="17" t="s">
        <v>2188</v>
      </c>
      <c r="D545" s="17" t="s">
        <v>2189</v>
      </c>
      <c r="E545" s="18" t="s">
        <v>2190</v>
      </c>
      <c r="F545" s="17" t="s">
        <v>2191</v>
      </c>
      <c r="G545" s="16">
        <v>5</v>
      </c>
      <c r="H545" s="16">
        <v>3</v>
      </c>
      <c r="I545" s="17" t="s">
        <v>2027</v>
      </c>
      <c r="J545" s="8">
        <v>0</v>
      </c>
      <c r="K545" s="8">
        <v>0</v>
      </c>
      <c r="L545" s="8">
        <v>0</v>
      </c>
      <c r="M545" s="8">
        <v>0</v>
      </c>
      <c r="N545" s="8">
        <v>0</v>
      </c>
      <c r="O545" s="8">
        <v>0</v>
      </c>
      <c r="P545" s="8">
        <v>0</v>
      </c>
      <c r="Q545" s="8">
        <v>0</v>
      </c>
      <c r="R545" s="8">
        <v>0</v>
      </c>
      <c r="S545" s="8">
        <v>0</v>
      </c>
      <c r="T545" s="8">
        <v>0</v>
      </c>
      <c r="U545" s="8">
        <v>0</v>
      </c>
      <c r="V545" s="8">
        <v>0</v>
      </c>
      <c r="W545" s="8">
        <v>0</v>
      </c>
      <c r="X545" s="8">
        <v>0</v>
      </c>
      <c r="Y545" s="8">
        <v>0</v>
      </c>
      <c r="Z545" s="8">
        <v>0</v>
      </c>
      <c r="AA545" s="8">
        <f t="shared" si="0"/>
        <v>0</v>
      </c>
      <c r="AB545" s="8">
        <f t="shared" si="1"/>
        <v>0</v>
      </c>
      <c r="AC545" s="8">
        <f t="shared" si="2"/>
        <v>0</v>
      </c>
      <c r="AD545" s="8">
        <f t="shared" si="3"/>
        <v>1</v>
      </c>
    </row>
    <row r="546" spans="1:30" ht="16">
      <c r="A546" s="16">
        <v>111</v>
      </c>
      <c r="B546" s="16">
        <v>111</v>
      </c>
      <c r="C546" s="17" t="s">
        <v>2192</v>
      </c>
      <c r="D546" s="17" t="s">
        <v>2193</v>
      </c>
      <c r="E546" s="18" t="s">
        <v>2194</v>
      </c>
      <c r="F546" s="17" t="s">
        <v>2195</v>
      </c>
      <c r="G546" s="16">
        <v>4</v>
      </c>
      <c r="H546" s="16">
        <v>1</v>
      </c>
      <c r="I546" s="17" t="s">
        <v>2027</v>
      </c>
      <c r="J546" s="8">
        <v>0</v>
      </c>
      <c r="K546" s="8">
        <v>1</v>
      </c>
      <c r="L546" s="8">
        <v>0</v>
      </c>
      <c r="M546" s="8">
        <v>0</v>
      </c>
      <c r="N546" s="8">
        <v>0</v>
      </c>
      <c r="O546" s="8">
        <v>0</v>
      </c>
      <c r="P546" s="8">
        <v>0</v>
      </c>
      <c r="Q546" s="8">
        <v>0</v>
      </c>
      <c r="R546" s="8">
        <v>0</v>
      </c>
      <c r="S546" s="8">
        <v>0</v>
      </c>
      <c r="T546" s="8">
        <v>0</v>
      </c>
      <c r="U546" s="8">
        <v>0</v>
      </c>
      <c r="V546" s="8">
        <v>0</v>
      </c>
      <c r="W546" s="8">
        <v>0</v>
      </c>
      <c r="X546" s="8">
        <v>0</v>
      </c>
      <c r="Y546" s="8">
        <v>0</v>
      </c>
      <c r="Z546" s="8">
        <v>0</v>
      </c>
      <c r="AA546" s="8">
        <f t="shared" si="0"/>
        <v>1</v>
      </c>
      <c r="AB546" s="8">
        <f t="shared" si="1"/>
        <v>0</v>
      </c>
      <c r="AC546" s="8">
        <f t="shared" si="2"/>
        <v>0</v>
      </c>
      <c r="AD546" s="8">
        <f t="shared" si="3"/>
        <v>0</v>
      </c>
    </row>
    <row r="547" spans="1:30" ht="16">
      <c r="A547" s="16">
        <v>778</v>
      </c>
      <c r="B547" s="16">
        <v>778</v>
      </c>
      <c r="C547" s="17" t="s">
        <v>2196</v>
      </c>
      <c r="D547" s="17" t="s">
        <v>2197</v>
      </c>
      <c r="E547" s="18" t="s">
        <v>2198</v>
      </c>
      <c r="F547" s="17" t="s">
        <v>2199</v>
      </c>
      <c r="G547" s="16">
        <v>3</v>
      </c>
      <c r="H547" s="16">
        <v>0</v>
      </c>
      <c r="I547" s="17" t="s">
        <v>2027</v>
      </c>
      <c r="J547" s="8">
        <v>0</v>
      </c>
      <c r="K547" s="8">
        <v>0</v>
      </c>
      <c r="L547" s="8">
        <v>0</v>
      </c>
      <c r="M547" s="8">
        <v>0</v>
      </c>
      <c r="N547" s="8">
        <v>0</v>
      </c>
      <c r="O547" s="8">
        <v>0</v>
      </c>
      <c r="P547" s="8">
        <v>0</v>
      </c>
      <c r="Q547" s="8">
        <v>0</v>
      </c>
      <c r="R547" s="8">
        <v>0</v>
      </c>
      <c r="S547" s="8">
        <v>0</v>
      </c>
      <c r="T547" s="8">
        <v>0</v>
      </c>
      <c r="U547" s="8">
        <v>0</v>
      </c>
      <c r="V547" s="8">
        <v>0</v>
      </c>
      <c r="W547" s="8">
        <v>0</v>
      </c>
      <c r="X547" s="8">
        <v>0</v>
      </c>
      <c r="Y547" s="8">
        <v>0</v>
      </c>
      <c r="Z547" s="8">
        <v>0</v>
      </c>
      <c r="AA547" s="8">
        <f t="shared" si="0"/>
        <v>0</v>
      </c>
      <c r="AB547" s="8">
        <f t="shared" si="1"/>
        <v>0</v>
      </c>
      <c r="AC547" s="8">
        <f t="shared" si="2"/>
        <v>0</v>
      </c>
      <c r="AD547" s="8">
        <f t="shared" si="3"/>
        <v>1</v>
      </c>
    </row>
    <row r="548" spans="1:30" ht="16">
      <c r="A548" s="16">
        <v>464</v>
      </c>
      <c r="B548" s="16">
        <v>464</v>
      </c>
      <c r="C548" s="17" t="s">
        <v>2200</v>
      </c>
      <c r="D548" s="17" t="s">
        <v>503</v>
      </c>
      <c r="E548" s="18" t="s">
        <v>504</v>
      </c>
      <c r="F548" s="17" t="s">
        <v>2201</v>
      </c>
      <c r="G548" s="16">
        <v>2</v>
      </c>
      <c r="H548" s="16">
        <v>9</v>
      </c>
      <c r="I548" s="17" t="s">
        <v>2027</v>
      </c>
      <c r="J548" s="8">
        <v>0</v>
      </c>
      <c r="K548" s="8">
        <v>0</v>
      </c>
      <c r="L548" s="8">
        <v>0</v>
      </c>
      <c r="M548" s="8">
        <v>0</v>
      </c>
      <c r="N548" s="8">
        <v>0</v>
      </c>
      <c r="O548" s="8">
        <v>0</v>
      </c>
      <c r="P548" s="8">
        <v>0</v>
      </c>
      <c r="Q548" s="8">
        <v>1</v>
      </c>
      <c r="R548" s="8">
        <v>0</v>
      </c>
      <c r="S548" s="8">
        <v>0</v>
      </c>
      <c r="T548" s="8">
        <v>0</v>
      </c>
      <c r="U548" s="8">
        <v>0</v>
      </c>
      <c r="V548" s="8">
        <v>0</v>
      </c>
      <c r="W548" s="8">
        <v>0</v>
      </c>
      <c r="X548" s="8">
        <v>0</v>
      </c>
      <c r="Y548" s="8">
        <v>0</v>
      </c>
      <c r="Z548" s="8">
        <v>0</v>
      </c>
      <c r="AA548" s="8">
        <f t="shared" si="0"/>
        <v>1</v>
      </c>
      <c r="AB548" s="8">
        <f t="shared" si="1"/>
        <v>0</v>
      </c>
      <c r="AC548" s="8">
        <f t="shared" si="2"/>
        <v>0</v>
      </c>
      <c r="AD548" s="8">
        <f t="shared" si="3"/>
        <v>0</v>
      </c>
    </row>
    <row r="549" spans="1:30" ht="16">
      <c r="A549" s="16">
        <v>883</v>
      </c>
      <c r="B549" s="16">
        <v>883</v>
      </c>
      <c r="C549" s="17" t="s">
        <v>2202</v>
      </c>
      <c r="D549" s="17" t="s">
        <v>2203</v>
      </c>
      <c r="E549" s="18" t="s">
        <v>2204</v>
      </c>
      <c r="F549" s="17" t="s">
        <v>2205</v>
      </c>
      <c r="G549" s="16">
        <v>5</v>
      </c>
      <c r="H549" s="16">
        <v>0</v>
      </c>
      <c r="I549" s="17" t="s">
        <v>2027</v>
      </c>
      <c r="J549" s="8">
        <v>0</v>
      </c>
      <c r="K549" s="8">
        <v>0</v>
      </c>
      <c r="L549" s="8">
        <v>0</v>
      </c>
      <c r="M549" s="8">
        <v>0</v>
      </c>
      <c r="N549" s="8">
        <v>0</v>
      </c>
      <c r="O549" s="8">
        <v>0</v>
      </c>
      <c r="P549" s="8">
        <v>0</v>
      </c>
      <c r="Q549" s="8">
        <v>0</v>
      </c>
      <c r="R549" s="8">
        <v>0</v>
      </c>
      <c r="S549" s="8">
        <v>0</v>
      </c>
      <c r="T549" s="8">
        <v>0</v>
      </c>
      <c r="U549" s="8">
        <v>0</v>
      </c>
      <c r="V549" s="8">
        <v>0</v>
      </c>
      <c r="W549" s="8">
        <v>0</v>
      </c>
      <c r="X549" s="8">
        <v>0</v>
      </c>
      <c r="Y549" s="8">
        <v>0</v>
      </c>
      <c r="Z549" s="8">
        <v>0</v>
      </c>
      <c r="AA549" s="8">
        <f t="shared" si="0"/>
        <v>0</v>
      </c>
      <c r="AB549" s="8">
        <f t="shared" si="1"/>
        <v>0</v>
      </c>
      <c r="AC549" s="8">
        <f t="shared" si="2"/>
        <v>0</v>
      </c>
      <c r="AD549" s="8">
        <f t="shared" si="3"/>
        <v>1</v>
      </c>
    </row>
    <row r="550" spans="1:30" ht="16">
      <c r="A550" s="16">
        <v>644</v>
      </c>
      <c r="B550" s="16">
        <v>644</v>
      </c>
      <c r="C550" s="17" t="s">
        <v>2206</v>
      </c>
      <c r="D550" s="17" t="s">
        <v>2207</v>
      </c>
      <c r="E550" s="18" t="s">
        <v>2208</v>
      </c>
      <c r="F550" s="17" t="s">
        <v>2209</v>
      </c>
      <c r="G550" s="16">
        <v>5</v>
      </c>
      <c r="H550" s="16">
        <v>4</v>
      </c>
      <c r="I550" s="17" t="s">
        <v>2027</v>
      </c>
      <c r="J550" s="8">
        <v>0</v>
      </c>
      <c r="K550" s="8">
        <v>0</v>
      </c>
      <c r="L550" s="8">
        <v>0</v>
      </c>
      <c r="M550" s="8">
        <v>0</v>
      </c>
      <c r="N550" s="8">
        <v>0</v>
      </c>
      <c r="O550" s="8">
        <v>0</v>
      </c>
      <c r="P550" s="8">
        <v>0</v>
      </c>
      <c r="Q550" s="8">
        <v>0</v>
      </c>
      <c r="R550" s="8">
        <v>0</v>
      </c>
      <c r="S550" s="8">
        <v>0</v>
      </c>
      <c r="T550" s="8">
        <v>0</v>
      </c>
      <c r="U550" s="8">
        <v>0</v>
      </c>
      <c r="V550" s="8">
        <v>0</v>
      </c>
      <c r="W550" s="8">
        <v>0</v>
      </c>
      <c r="X550" s="8">
        <v>0</v>
      </c>
      <c r="Y550" s="8">
        <v>0</v>
      </c>
      <c r="Z550" s="8">
        <v>0</v>
      </c>
      <c r="AA550" s="8">
        <f t="shared" si="0"/>
        <v>0</v>
      </c>
      <c r="AB550" s="8">
        <f t="shared" si="1"/>
        <v>0</v>
      </c>
      <c r="AC550" s="8">
        <f t="shared" si="2"/>
        <v>0</v>
      </c>
      <c r="AD550" s="8">
        <f t="shared" si="3"/>
        <v>1</v>
      </c>
    </row>
    <row r="551" spans="1:30" ht="16">
      <c r="A551" s="16">
        <v>2738</v>
      </c>
      <c r="B551" s="16">
        <v>2738</v>
      </c>
      <c r="C551" s="17" t="s">
        <v>2210</v>
      </c>
      <c r="D551" s="17" t="s">
        <v>503</v>
      </c>
      <c r="E551" s="18" t="s">
        <v>504</v>
      </c>
      <c r="F551" s="17" t="s">
        <v>2211</v>
      </c>
      <c r="G551" s="16">
        <v>3</v>
      </c>
      <c r="H551" s="16">
        <v>2</v>
      </c>
      <c r="I551" s="17" t="s">
        <v>2027</v>
      </c>
      <c r="J551" s="8">
        <v>0</v>
      </c>
      <c r="K551" s="8">
        <v>0</v>
      </c>
      <c r="L551" s="8">
        <v>0</v>
      </c>
      <c r="M551" s="8">
        <v>1</v>
      </c>
      <c r="N551" s="8">
        <v>0</v>
      </c>
      <c r="O551" s="8">
        <v>0</v>
      </c>
      <c r="P551" s="8">
        <v>0</v>
      </c>
      <c r="Q551" s="8">
        <v>0</v>
      </c>
      <c r="R551" s="8">
        <v>0</v>
      </c>
      <c r="S551" s="8">
        <v>0</v>
      </c>
      <c r="T551" s="8">
        <v>0</v>
      </c>
      <c r="U551" s="8">
        <v>0</v>
      </c>
      <c r="V551" s="8">
        <v>0</v>
      </c>
      <c r="W551" s="8">
        <v>0</v>
      </c>
      <c r="X551" s="8">
        <v>0</v>
      </c>
      <c r="Y551" s="8">
        <v>0</v>
      </c>
      <c r="Z551" s="8">
        <v>0</v>
      </c>
      <c r="AA551" s="8">
        <f t="shared" si="0"/>
        <v>1</v>
      </c>
      <c r="AB551" s="8">
        <f t="shared" si="1"/>
        <v>0</v>
      </c>
      <c r="AC551" s="8">
        <f t="shared" si="2"/>
        <v>0</v>
      </c>
      <c r="AD551" s="8">
        <f t="shared" si="3"/>
        <v>0</v>
      </c>
    </row>
    <row r="552" spans="1:30" ht="16">
      <c r="A552" s="16">
        <v>649</v>
      </c>
      <c r="B552" s="16">
        <v>649</v>
      </c>
      <c r="C552" s="17" t="s">
        <v>2212</v>
      </c>
      <c r="D552" s="17" t="s">
        <v>2213</v>
      </c>
      <c r="E552" s="18" t="s">
        <v>2214</v>
      </c>
      <c r="F552" s="17" t="s">
        <v>2215</v>
      </c>
      <c r="G552" s="16">
        <v>2</v>
      </c>
      <c r="H552" s="16">
        <v>8</v>
      </c>
      <c r="I552" s="17" t="s">
        <v>2027</v>
      </c>
      <c r="J552" s="8">
        <v>0</v>
      </c>
      <c r="K552" s="8">
        <v>1</v>
      </c>
      <c r="L552" s="8">
        <v>0</v>
      </c>
      <c r="M552" s="8">
        <v>0</v>
      </c>
      <c r="N552" s="8">
        <v>0</v>
      </c>
      <c r="O552" s="8">
        <v>0</v>
      </c>
      <c r="P552" s="8">
        <v>0</v>
      </c>
      <c r="Q552" s="8">
        <v>0</v>
      </c>
      <c r="R552" s="8">
        <v>0</v>
      </c>
      <c r="S552" s="8">
        <v>0</v>
      </c>
      <c r="T552" s="8">
        <v>0</v>
      </c>
      <c r="U552" s="8">
        <v>0</v>
      </c>
      <c r="V552" s="8">
        <v>0</v>
      </c>
      <c r="W552" s="8">
        <v>0</v>
      </c>
      <c r="X552" s="8">
        <v>0</v>
      </c>
      <c r="Y552" s="8">
        <v>0</v>
      </c>
      <c r="Z552" s="8">
        <v>0</v>
      </c>
      <c r="AA552" s="8">
        <f t="shared" si="0"/>
        <v>1</v>
      </c>
      <c r="AB552" s="8">
        <f t="shared" si="1"/>
        <v>0</v>
      </c>
      <c r="AC552" s="8">
        <f t="shared" si="2"/>
        <v>0</v>
      </c>
      <c r="AD552" s="8">
        <f t="shared" si="3"/>
        <v>0</v>
      </c>
    </row>
    <row r="553" spans="1:30" ht="16">
      <c r="A553" s="16">
        <v>2621</v>
      </c>
      <c r="B553" s="16">
        <v>2621</v>
      </c>
      <c r="C553" s="17" t="s">
        <v>2216</v>
      </c>
      <c r="D553" s="17" t="s">
        <v>2217</v>
      </c>
      <c r="E553" s="18" t="s">
        <v>2218</v>
      </c>
      <c r="F553" s="17" t="s">
        <v>2219</v>
      </c>
      <c r="G553" s="16">
        <v>5</v>
      </c>
      <c r="H553" s="16">
        <v>0</v>
      </c>
      <c r="I553" s="17" t="s">
        <v>2027</v>
      </c>
      <c r="J553" s="8">
        <v>0</v>
      </c>
      <c r="K553" s="8">
        <v>0</v>
      </c>
      <c r="L553" s="8">
        <v>0</v>
      </c>
      <c r="M553" s="8">
        <v>0</v>
      </c>
      <c r="N553" s="8">
        <v>0</v>
      </c>
      <c r="O553" s="8">
        <v>0</v>
      </c>
      <c r="P553" s="8">
        <v>0</v>
      </c>
      <c r="Q553" s="8">
        <v>0</v>
      </c>
      <c r="R553" s="8">
        <v>0</v>
      </c>
      <c r="S553" s="8">
        <v>0</v>
      </c>
      <c r="T553" s="8">
        <v>0</v>
      </c>
      <c r="U553" s="8">
        <v>0</v>
      </c>
      <c r="V553" s="8">
        <v>0</v>
      </c>
      <c r="W553" s="8">
        <v>0</v>
      </c>
      <c r="X553" s="8">
        <v>0</v>
      </c>
      <c r="Y553" s="8">
        <v>1</v>
      </c>
      <c r="Z553" s="8">
        <v>0</v>
      </c>
      <c r="AA553" s="8">
        <f t="shared" si="0"/>
        <v>0</v>
      </c>
      <c r="AB553" s="8">
        <f t="shared" si="1"/>
        <v>0</v>
      </c>
      <c r="AC553" s="8">
        <f t="shared" si="2"/>
        <v>1</v>
      </c>
      <c r="AD553" s="8">
        <f t="shared" si="3"/>
        <v>0</v>
      </c>
    </row>
    <row r="554" spans="1:30" ht="16">
      <c r="A554" s="16">
        <v>1322</v>
      </c>
      <c r="B554" s="16">
        <v>1322</v>
      </c>
      <c r="C554" s="17" t="s">
        <v>2220</v>
      </c>
      <c r="D554" s="17" t="s">
        <v>2221</v>
      </c>
      <c r="E554" s="18" t="s">
        <v>2222</v>
      </c>
      <c r="F554" s="17" t="s">
        <v>2223</v>
      </c>
      <c r="G554" s="16">
        <v>2</v>
      </c>
      <c r="H554" s="16">
        <v>0</v>
      </c>
      <c r="I554" s="17" t="s">
        <v>2027</v>
      </c>
      <c r="J554" s="8">
        <v>0</v>
      </c>
      <c r="K554" s="8">
        <v>0</v>
      </c>
      <c r="L554" s="8">
        <v>1</v>
      </c>
      <c r="M554" s="8">
        <v>0</v>
      </c>
      <c r="N554" s="8">
        <v>0</v>
      </c>
      <c r="O554" s="8">
        <v>0</v>
      </c>
      <c r="P554" s="8">
        <v>0</v>
      </c>
      <c r="Q554" s="8">
        <v>0</v>
      </c>
      <c r="R554" s="8">
        <v>0</v>
      </c>
      <c r="S554" s="8">
        <v>0</v>
      </c>
      <c r="T554" s="8">
        <v>0</v>
      </c>
      <c r="U554" s="8">
        <v>0</v>
      </c>
      <c r="V554" s="8">
        <v>0</v>
      </c>
      <c r="W554" s="8">
        <v>0</v>
      </c>
      <c r="X554" s="8">
        <v>0</v>
      </c>
      <c r="Y554" s="8">
        <v>0</v>
      </c>
      <c r="Z554" s="8">
        <v>0</v>
      </c>
      <c r="AA554" s="8">
        <f t="shared" si="0"/>
        <v>1</v>
      </c>
      <c r="AB554" s="8">
        <f t="shared" si="1"/>
        <v>0</v>
      </c>
      <c r="AC554" s="8">
        <f t="shared" si="2"/>
        <v>0</v>
      </c>
      <c r="AD554" s="8">
        <f t="shared" si="3"/>
        <v>0</v>
      </c>
    </row>
    <row r="555" spans="1:30" ht="16">
      <c r="A555" s="16">
        <v>2318</v>
      </c>
      <c r="B555" s="16">
        <v>2318</v>
      </c>
      <c r="C555" s="17" t="s">
        <v>2224</v>
      </c>
      <c r="D555" s="17" t="s">
        <v>2225</v>
      </c>
      <c r="E555" s="18" t="s">
        <v>2226</v>
      </c>
      <c r="F555" s="17" t="s">
        <v>2227</v>
      </c>
      <c r="G555" s="16">
        <v>4</v>
      </c>
      <c r="H555" s="16">
        <v>0</v>
      </c>
      <c r="I555" s="17" t="s">
        <v>2027</v>
      </c>
      <c r="J555" s="8">
        <v>0</v>
      </c>
      <c r="K555" s="8">
        <v>0</v>
      </c>
      <c r="L555" s="8">
        <v>0</v>
      </c>
      <c r="M555" s="8">
        <v>0</v>
      </c>
      <c r="N555" s="8">
        <v>0</v>
      </c>
      <c r="O555" s="8">
        <v>0</v>
      </c>
      <c r="P555" s="8">
        <v>0</v>
      </c>
      <c r="Q555" s="8">
        <v>0</v>
      </c>
      <c r="R555" s="8">
        <v>0</v>
      </c>
      <c r="S555" s="8">
        <v>0</v>
      </c>
      <c r="T555" s="8">
        <v>0</v>
      </c>
      <c r="U555" s="8">
        <v>0</v>
      </c>
      <c r="V555" s="8">
        <v>0</v>
      </c>
      <c r="W555" s="8">
        <v>0</v>
      </c>
      <c r="X555" s="8">
        <v>0</v>
      </c>
      <c r="Y555" s="8">
        <v>0</v>
      </c>
      <c r="Z555" s="8">
        <v>0</v>
      </c>
      <c r="AA555" s="8">
        <f t="shared" si="0"/>
        <v>0</v>
      </c>
      <c r="AB555" s="8">
        <f t="shared" si="1"/>
        <v>0</v>
      </c>
      <c r="AC555" s="8">
        <f t="shared" si="2"/>
        <v>0</v>
      </c>
      <c r="AD555" s="8">
        <f t="shared" si="3"/>
        <v>1</v>
      </c>
    </row>
    <row r="556" spans="1:30" ht="16">
      <c r="A556" s="16">
        <v>2292</v>
      </c>
      <c r="B556" s="16">
        <v>2292</v>
      </c>
      <c r="C556" s="17" t="s">
        <v>2228</v>
      </c>
      <c r="D556" s="17" t="s">
        <v>2229</v>
      </c>
      <c r="E556" s="18" t="s">
        <v>2230</v>
      </c>
      <c r="F556" s="17" t="s">
        <v>2231</v>
      </c>
      <c r="G556" s="16">
        <v>5</v>
      </c>
      <c r="H556" s="16">
        <v>7</v>
      </c>
      <c r="I556" s="17" t="s">
        <v>2027</v>
      </c>
      <c r="J556" s="8">
        <v>0</v>
      </c>
      <c r="K556" s="8">
        <v>0</v>
      </c>
      <c r="L556" s="8">
        <v>0</v>
      </c>
      <c r="M556" s="8">
        <v>0</v>
      </c>
      <c r="N556" s="8">
        <v>0</v>
      </c>
      <c r="O556" s="8">
        <v>0</v>
      </c>
      <c r="P556" s="8">
        <v>0</v>
      </c>
      <c r="Q556" s="8">
        <v>0</v>
      </c>
      <c r="R556" s="8">
        <v>0</v>
      </c>
      <c r="S556" s="8">
        <v>0</v>
      </c>
      <c r="T556" s="8">
        <v>0</v>
      </c>
      <c r="U556" s="8">
        <v>0</v>
      </c>
      <c r="V556" s="8">
        <v>0</v>
      </c>
      <c r="W556" s="8">
        <v>0</v>
      </c>
      <c r="X556" s="8">
        <v>0</v>
      </c>
      <c r="Y556" s="8">
        <v>0</v>
      </c>
      <c r="Z556" s="8">
        <v>0</v>
      </c>
      <c r="AA556" s="8">
        <f t="shared" si="0"/>
        <v>0</v>
      </c>
      <c r="AB556" s="8">
        <f t="shared" si="1"/>
        <v>0</v>
      </c>
      <c r="AC556" s="8">
        <f t="shared" si="2"/>
        <v>0</v>
      </c>
      <c r="AD556" s="8">
        <f t="shared" si="3"/>
        <v>1</v>
      </c>
    </row>
    <row r="557" spans="1:30" ht="16">
      <c r="A557" s="16">
        <v>283</v>
      </c>
      <c r="B557" s="16">
        <v>283</v>
      </c>
      <c r="C557" s="17" t="s">
        <v>2232</v>
      </c>
      <c r="D557" s="17" t="s">
        <v>2233</v>
      </c>
      <c r="E557" s="18" t="s">
        <v>2234</v>
      </c>
      <c r="F557" s="17" t="s">
        <v>2235</v>
      </c>
      <c r="G557" s="16">
        <v>1</v>
      </c>
      <c r="H557" s="16">
        <v>5</v>
      </c>
      <c r="I557" s="17" t="s">
        <v>2027</v>
      </c>
      <c r="J557" s="8">
        <v>0</v>
      </c>
      <c r="K557" s="8">
        <v>0</v>
      </c>
      <c r="L557" s="8">
        <v>0</v>
      </c>
      <c r="M557" s="8">
        <v>0</v>
      </c>
      <c r="N557" s="8">
        <v>0</v>
      </c>
      <c r="O557" s="8">
        <v>0</v>
      </c>
      <c r="P557" s="8">
        <v>0</v>
      </c>
      <c r="Q557" s="8">
        <v>0</v>
      </c>
      <c r="R557" s="8">
        <v>0</v>
      </c>
      <c r="S557" s="8">
        <v>0</v>
      </c>
      <c r="T557" s="8">
        <v>0</v>
      </c>
      <c r="U557" s="8">
        <v>0</v>
      </c>
      <c r="V557" s="8">
        <v>0</v>
      </c>
      <c r="W557" s="8">
        <v>1</v>
      </c>
      <c r="X557" s="8">
        <v>0</v>
      </c>
      <c r="Y557" s="8">
        <v>0</v>
      </c>
      <c r="Z557" s="8">
        <v>0</v>
      </c>
      <c r="AA557" s="8">
        <f t="shared" si="0"/>
        <v>0</v>
      </c>
      <c r="AB557" s="8">
        <f t="shared" si="1"/>
        <v>0</v>
      </c>
      <c r="AC557" s="8">
        <f t="shared" si="2"/>
        <v>1</v>
      </c>
      <c r="AD557" s="8">
        <f t="shared" si="3"/>
        <v>0</v>
      </c>
    </row>
    <row r="558" spans="1:30" ht="16">
      <c r="A558" s="16">
        <v>304</v>
      </c>
      <c r="B558" s="16">
        <v>304</v>
      </c>
      <c r="C558" s="17" t="s">
        <v>2236</v>
      </c>
      <c r="D558" s="17" t="s">
        <v>2237</v>
      </c>
      <c r="E558" s="18" t="s">
        <v>2238</v>
      </c>
      <c r="F558" s="17" t="s">
        <v>2239</v>
      </c>
      <c r="G558" s="16">
        <v>5</v>
      </c>
      <c r="H558" s="16">
        <v>3</v>
      </c>
      <c r="I558" s="17" t="s">
        <v>2027</v>
      </c>
      <c r="J558" s="8">
        <v>0</v>
      </c>
      <c r="K558" s="8">
        <v>0</v>
      </c>
      <c r="L558" s="8">
        <v>0</v>
      </c>
      <c r="M558" s="8">
        <v>0</v>
      </c>
      <c r="N558" s="8">
        <v>0</v>
      </c>
      <c r="O558" s="8">
        <v>0</v>
      </c>
      <c r="P558" s="8">
        <v>0</v>
      </c>
      <c r="Q558" s="8">
        <v>0</v>
      </c>
      <c r="R558" s="8">
        <v>0</v>
      </c>
      <c r="S558" s="8">
        <v>0</v>
      </c>
      <c r="T558" s="8">
        <v>0</v>
      </c>
      <c r="U558" s="8">
        <v>0</v>
      </c>
      <c r="V558" s="8">
        <v>0</v>
      </c>
      <c r="W558" s="8">
        <v>0</v>
      </c>
      <c r="X558" s="8">
        <v>0</v>
      </c>
      <c r="Y558" s="8">
        <v>0</v>
      </c>
      <c r="Z558" s="8">
        <v>0</v>
      </c>
      <c r="AA558" s="8">
        <f t="shared" si="0"/>
        <v>0</v>
      </c>
      <c r="AB558" s="8">
        <f t="shared" si="1"/>
        <v>0</v>
      </c>
      <c r="AC558" s="8">
        <f t="shared" si="2"/>
        <v>0</v>
      </c>
      <c r="AD558" s="8">
        <f t="shared" si="3"/>
        <v>1</v>
      </c>
    </row>
    <row r="559" spans="1:30" ht="16">
      <c r="A559" s="16">
        <v>1499</v>
      </c>
      <c r="B559" s="16">
        <v>1499</v>
      </c>
      <c r="C559" s="17" t="s">
        <v>2240</v>
      </c>
      <c r="D559" s="17" t="s">
        <v>2241</v>
      </c>
      <c r="E559" s="18" t="s">
        <v>2242</v>
      </c>
      <c r="F559" s="17" t="s">
        <v>2243</v>
      </c>
      <c r="G559" s="16">
        <v>5</v>
      </c>
      <c r="H559" s="16">
        <v>0</v>
      </c>
      <c r="I559" s="17" t="s">
        <v>2027</v>
      </c>
      <c r="J559" s="8">
        <v>0</v>
      </c>
      <c r="K559" s="8">
        <v>0</v>
      </c>
      <c r="L559" s="8">
        <v>0</v>
      </c>
      <c r="M559" s="8">
        <v>0</v>
      </c>
      <c r="N559" s="8">
        <v>0</v>
      </c>
      <c r="O559" s="8">
        <v>0</v>
      </c>
      <c r="P559" s="8">
        <v>0</v>
      </c>
      <c r="Q559" s="8">
        <v>0</v>
      </c>
      <c r="R559" s="8">
        <v>0</v>
      </c>
      <c r="S559" s="8">
        <v>0</v>
      </c>
      <c r="T559" s="8">
        <v>0</v>
      </c>
      <c r="U559" s="8">
        <v>0</v>
      </c>
      <c r="V559" s="8">
        <v>0</v>
      </c>
      <c r="W559" s="8">
        <v>0</v>
      </c>
      <c r="X559" s="8">
        <v>0</v>
      </c>
      <c r="Y559" s="8">
        <v>0</v>
      </c>
      <c r="Z559" s="8">
        <v>0</v>
      </c>
      <c r="AA559" s="8">
        <f t="shared" si="0"/>
        <v>0</v>
      </c>
      <c r="AB559" s="8">
        <f t="shared" si="1"/>
        <v>0</v>
      </c>
      <c r="AC559" s="8">
        <f t="shared" si="2"/>
        <v>0</v>
      </c>
      <c r="AD559" s="8">
        <f t="shared" si="3"/>
        <v>1</v>
      </c>
    </row>
    <row r="560" spans="1:30" ht="16">
      <c r="A560" s="16">
        <v>1532</v>
      </c>
      <c r="B560" s="16">
        <v>1532</v>
      </c>
      <c r="C560" s="17" t="s">
        <v>2244</v>
      </c>
      <c r="D560" s="17" t="s">
        <v>2245</v>
      </c>
      <c r="E560" s="18" t="s">
        <v>2246</v>
      </c>
      <c r="F560" s="17" t="s">
        <v>2247</v>
      </c>
      <c r="G560" s="16">
        <v>2</v>
      </c>
      <c r="H560" s="16">
        <v>0</v>
      </c>
      <c r="I560" s="17" t="s">
        <v>2027</v>
      </c>
      <c r="J560" s="8">
        <v>0</v>
      </c>
      <c r="K560" s="8">
        <v>0</v>
      </c>
      <c r="L560" s="8">
        <v>0</v>
      </c>
      <c r="M560" s="8">
        <v>0</v>
      </c>
      <c r="N560" s="8">
        <v>0</v>
      </c>
      <c r="O560" s="8">
        <v>0</v>
      </c>
      <c r="P560" s="8">
        <v>0</v>
      </c>
      <c r="Q560" s="8">
        <v>0</v>
      </c>
      <c r="R560" s="8">
        <v>0</v>
      </c>
      <c r="S560" s="8">
        <v>0</v>
      </c>
      <c r="T560" s="8">
        <v>0</v>
      </c>
      <c r="U560" s="8">
        <v>0</v>
      </c>
      <c r="V560" s="8">
        <v>0</v>
      </c>
      <c r="W560" s="8">
        <v>0</v>
      </c>
      <c r="X560" s="8">
        <v>0</v>
      </c>
      <c r="Y560" s="8">
        <v>0</v>
      </c>
      <c r="Z560" s="8">
        <v>0</v>
      </c>
      <c r="AA560" s="8">
        <f t="shared" si="0"/>
        <v>0</v>
      </c>
      <c r="AB560" s="8">
        <f t="shared" si="1"/>
        <v>0</v>
      </c>
      <c r="AC560" s="8">
        <f t="shared" si="2"/>
        <v>0</v>
      </c>
      <c r="AD560" s="8">
        <f t="shared" si="3"/>
        <v>1</v>
      </c>
    </row>
    <row r="561" spans="1:30" ht="16">
      <c r="A561" s="16">
        <v>2476</v>
      </c>
      <c r="B561" s="16">
        <v>2476</v>
      </c>
      <c r="C561" s="17" t="s">
        <v>2248</v>
      </c>
      <c r="D561" s="17" t="s">
        <v>2249</v>
      </c>
      <c r="E561" s="18" t="s">
        <v>2250</v>
      </c>
      <c r="F561" s="17" t="s">
        <v>2251</v>
      </c>
      <c r="G561" s="16">
        <v>5</v>
      </c>
      <c r="H561" s="16">
        <v>0</v>
      </c>
      <c r="I561" s="17" t="s">
        <v>2027</v>
      </c>
      <c r="J561" s="8">
        <v>0</v>
      </c>
      <c r="K561" s="8">
        <v>0</v>
      </c>
      <c r="L561" s="8">
        <v>0</v>
      </c>
      <c r="M561" s="8">
        <v>0</v>
      </c>
      <c r="N561" s="8">
        <v>0</v>
      </c>
      <c r="O561" s="8">
        <v>0</v>
      </c>
      <c r="P561" s="8">
        <v>0</v>
      </c>
      <c r="Q561" s="8">
        <v>0</v>
      </c>
      <c r="R561" s="8">
        <v>0</v>
      </c>
      <c r="S561" s="8">
        <v>0</v>
      </c>
      <c r="T561" s="8">
        <v>0</v>
      </c>
      <c r="U561" s="8">
        <v>0</v>
      </c>
      <c r="V561" s="8">
        <v>0</v>
      </c>
      <c r="W561" s="8">
        <v>0</v>
      </c>
      <c r="X561" s="8">
        <v>0</v>
      </c>
      <c r="Y561" s="8">
        <v>0</v>
      </c>
      <c r="Z561" s="8">
        <v>0</v>
      </c>
      <c r="AA561" s="8">
        <f t="shared" si="0"/>
        <v>0</v>
      </c>
      <c r="AB561" s="8">
        <f t="shared" si="1"/>
        <v>0</v>
      </c>
      <c r="AC561" s="8">
        <f t="shared" si="2"/>
        <v>0</v>
      </c>
      <c r="AD561" s="8">
        <f t="shared" si="3"/>
        <v>1</v>
      </c>
    </row>
    <row r="562" spans="1:30" ht="16">
      <c r="A562" s="16">
        <v>1304</v>
      </c>
      <c r="B562" s="16">
        <v>1304</v>
      </c>
      <c r="C562" s="17" t="s">
        <v>2252</v>
      </c>
      <c r="D562" s="17" t="s">
        <v>2253</v>
      </c>
      <c r="E562" s="18" t="s">
        <v>2254</v>
      </c>
      <c r="F562" s="17" t="s">
        <v>2255</v>
      </c>
      <c r="G562" s="16">
        <v>4</v>
      </c>
      <c r="H562" s="16">
        <v>0</v>
      </c>
      <c r="I562" s="17" t="s">
        <v>2027</v>
      </c>
      <c r="J562" s="8">
        <v>0</v>
      </c>
      <c r="K562" s="8">
        <v>1</v>
      </c>
      <c r="L562" s="8">
        <v>1</v>
      </c>
      <c r="M562" s="8">
        <v>0</v>
      </c>
      <c r="N562" s="8">
        <v>0</v>
      </c>
      <c r="O562" s="8">
        <v>0</v>
      </c>
      <c r="P562" s="8">
        <v>0</v>
      </c>
      <c r="Q562" s="8">
        <v>0</v>
      </c>
      <c r="R562" s="8">
        <v>0</v>
      </c>
      <c r="S562" s="8">
        <v>0</v>
      </c>
      <c r="T562" s="8">
        <v>0</v>
      </c>
      <c r="U562" s="8">
        <v>0</v>
      </c>
      <c r="V562" s="8">
        <v>0</v>
      </c>
      <c r="W562" s="8">
        <v>0</v>
      </c>
      <c r="X562" s="8">
        <v>0</v>
      </c>
      <c r="Y562" s="8">
        <v>0</v>
      </c>
      <c r="Z562" s="8">
        <v>0</v>
      </c>
      <c r="AA562" s="8">
        <f t="shared" si="0"/>
        <v>1</v>
      </c>
      <c r="AB562" s="8">
        <f t="shared" si="1"/>
        <v>0</v>
      </c>
      <c r="AC562" s="8">
        <f t="shared" si="2"/>
        <v>0</v>
      </c>
      <c r="AD562" s="8">
        <f t="shared" si="3"/>
        <v>0</v>
      </c>
    </row>
    <row r="563" spans="1:30" ht="16">
      <c r="A563" s="16">
        <v>496</v>
      </c>
      <c r="B563" s="16">
        <v>496</v>
      </c>
      <c r="C563" s="17" t="s">
        <v>2256</v>
      </c>
      <c r="D563" s="17" t="s">
        <v>2257</v>
      </c>
      <c r="E563" s="18" t="s">
        <v>2258</v>
      </c>
      <c r="F563" s="17" t="s">
        <v>2259</v>
      </c>
      <c r="G563" s="16">
        <v>5</v>
      </c>
      <c r="H563" s="16">
        <v>2</v>
      </c>
      <c r="I563" s="17" t="s">
        <v>2027</v>
      </c>
      <c r="J563" s="8">
        <v>0</v>
      </c>
      <c r="K563" s="8">
        <v>0</v>
      </c>
      <c r="L563" s="8">
        <v>0</v>
      </c>
      <c r="M563" s="8">
        <v>0</v>
      </c>
      <c r="N563" s="8">
        <v>0</v>
      </c>
      <c r="O563" s="8">
        <v>0</v>
      </c>
      <c r="P563" s="8">
        <v>0</v>
      </c>
      <c r="Q563" s="8">
        <v>0</v>
      </c>
      <c r="R563" s="8">
        <v>0</v>
      </c>
      <c r="S563" s="8">
        <v>0</v>
      </c>
      <c r="T563" s="8">
        <v>0</v>
      </c>
      <c r="U563" s="8">
        <v>0</v>
      </c>
      <c r="V563" s="8">
        <v>0</v>
      </c>
      <c r="W563" s="8">
        <v>0</v>
      </c>
      <c r="X563" s="8">
        <v>0</v>
      </c>
      <c r="Y563" s="8">
        <v>0</v>
      </c>
      <c r="Z563" s="8">
        <v>0</v>
      </c>
      <c r="AA563" s="8">
        <f t="shared" si="0"/>
        <v>0</v>
      </c>
      <c r="AB563" s="8">
        <f t="shared" si="1"/>
        <v>0</v>
      </c>
      <c r="AC563" s="8">
        <f t="shared" si="2"/>
        <v>0</v>
      </c>
      <c r="AD563" s="8">
        <f t="shared" si="3"/>
        <v>1</v>
      </c>
    </row>
    <row r="564" spans="1:30" ht="16">
      <c r="A564" s="16">
        <v>626</v>
      </c>
      <c r="B564" s="16">
        <v>626</v>
      </c>
      <c r="C564" s="17" t="s">
        <v>2260</v>
      </c>
      <c r="D564" s="17" t="s">
        <v>2261</v>
      </c>
      <c r="E564" s="18" t="s">
        <v>2262</v>
      </c>
      <c r="F564" s="17" t="s">
        <v>2263</v>
      </c>
      <c r="G564" s="16">
        <v>5</v>
      </c>
      <c r="H564" s="16">
        <v>3</v>
      </c>
      <c r="I564" s="17" t="s">
        <v>2027</v>
      </c>
      <c r="J564" s="8">
        <v>0</v>
      </c>
      <c r="K564" s="8">
        <v>0</v>
      </c>
      <c r="L564" s="8">
        <v>0</v>
      </c>
      <c r="M564" s="8">
        <v>0</v>
      </c>
      <c r="N564" s="8">
        <v>0</v>
      </c>
      <c r="O564" s="8">
        <v>0</v>
      </c>
      <c r="P564" s="8">
        <v>0</v>
      </c>
      <c r="Q564" s="8">
        <v>0</v>
      </c>
      <c r="R564" s="8">
        <v>0</v>
      </c>
      <c r="S564" s="8">
        <v>0</v>
      </c>
      <c r="T564" s="8">
        <v>0</v>
      </c>
      <c r="U564" s="8">
        <v>0</v>
      </c>
      <c r="V564" s="8">
        <v>0</v>
      </c>
      <c r="W564" s="8">
        <v>0</v>
      </c>
      <c r="X564" s="8">
        <v>0</v>
      </c>
      <c r="Y564" s="8">
        <v>1</v>
      </c>
      <c r="Z564" s="8">
        <v>0</v>
      </c>
      <c r="AA564" s="8">
        <f t="shared" si="0"/>
        <v>0</v>
      </c>
      <c r="AB564" s="8">
        <f t="shared" si="1"/>
        <v>0</v>
      </c>
      <c r="AC564" s="8">
        <f t="shared" si="2"/>
        <v>1</v>
      </c>
      <c r="AD564" s="8">
        <f t="shared" si="3"/>
        <v>0</v>
      </c>
    </row>
    <row r="565" spans="1:30" ht="16">
      <c r="A565" s="16">
        <v>2336</v>
      </c>
      <c r="B565" s="16">
        <v>2336</v>
      </c>
      <c r="C565" s="17" t="s">
        <v>2264</v>
      </c>
      <c r="D565" s="17" t="s">
        <v>2265</v>
      </c>
      <c r="E565" s="18" t="s">
        <v>2266</v>
      </c>
      <c r="F565" s="17" t="s">
        <v>2267</v>
      </c>
      <c r="G565" s="16">
        <v>5</v>
      </c>
      <c r="H565" s="16">
        <v>0</v>
      </c>
      <c r="I565" s="17" t="s">
        <v>2027</v>
      </c>
      <c r="J565" s="8">
        <v>0</v>
      </c>
      <c r="K565" s="8">
        <v>0</v>
      </c>
      <c r="L565" s="8">
        <v>0</v>
      </c>
      <c r="M565" s="8">
        <v>0</v>
      </c>
      <c r="N565" s="8">
        <v>0</v>
      </c>
      <c r="O565" s="8">
        <v>0</v>
      </c>
      <c r="P565" s="8">
        <v>0</v>
      </c>
      <c r="Q565" s="8">
        <v>0</v>
      </c>
      <c r="R565" s="8">
        <v>0</v>
      </c>
      <c r="S565" s="8">
        <v>0</v>
      </c>
      <c r="T565" s="8">
        <v>0</v>
      </c>
      <c r="U565" s="8">
        <v>0</v>
      </c>
      <c r="V565" s="8">
        <v>0</v>
      </c>
      <c r="W565" s="8">
        <v>0</v>
      </c>
      <c r="X565" s="8">
        <v>0</v>
      </c>
      <c r="Y565" s="8">
        <v>0</v>
      </c>
      <c r="Z565" s="8">
        <v>0</v>
      </c>
      <c r="AA565" s="8">
        <f t="shared" si="0"/>
        <v>0</v>
      </c>
      <c r="AB565" s="8">
        <f t="shared" si="1"/>
        <v>0</v>
      </c>
      <c r="AC565" s="8">
        <f t="shared" si="2"/>
        <v>0</v>
      </c>
      <c r="AD565" s="8">
        <f t="shared" si="3"/>
        <v>1</v>
      </c>
    </row>
    <row r="566" spans="1:30" ht="16">
      <c r="A566" s="16">
        <v>987</v>
      </c>
      <c r="B566" s="16">
        <v>987</v>
      </c>
      <c r="C566" s="17" t="s">
        <v>2268</v>
      </c>
      <c r="D566" s="17" t="s">
        <v>2269</v>
      </c>
      <c r="E566" s="18" t="s">
        <v>2270</v>
      </c>
      <c r="F566" s="17" t="s">
        <v>2271</v>
      </c>
      <c r="G566" s="16">
        <v>4</v>
      </c>
      <c r="H566" s="16">
        <v>2</v>
      </c>
      <c r="I566" s="17" t="s">
        <v>2027</v>
      </c>
      <c r="J566" s="8">
        <v>0</v>
      </c>
      <c r="K566" s="8">
        <v>1</v>
      </c>
      <c r="L566" s="8">
        <v>1</v>
      </c>
      <c r="M566" s="8">
        <v>0</v>
      </c>
      <c r="N566" s="8">
        <v>0</v>
      </c>
      <c r="O566" s="8">
        <v>0</v>
      </c>
      <c r="P566" s="8">
        <v>0</v>
      </c>
      <c r="Q566" s="8">
        <v>0</v>
      </c>
      <c r="R566" s="8">
        <v>0</v>
      </c>
      <c r="S566" s="8">
        <v>0</v>
      </c>
      <c r="T566" s="8">
        <v>0</v>
      </c>
      <c r="U566" s="8">
        <v>0</v>
      </c>
      <c r="V566" s="8">
        <v>0</v>
      </c>
      <c r="W566" s="8">
        <v>0</v>
      </c>
      <c r="X566" s="8">
        <v>0</v>
      </c>
      <c r="Y566" s="8">
        <v>0</v>
      </c>
      <c r="Z566" s="8">
        <v>0</v>
      </c>
      <c r="AA566" s="8">
        <f t="shared" si="0"/>
        <v>1</v>
      </c>
      <c r="AB566" s="8">
        <f t="shared" si="1"/>
        <v>0</v>
      </c>
      <c r="AC566" s="8">
        <f t="shared" si="2"/>
        <v>0</v>
      </c>
      <c r="AD566" s="8">
        <f t="shared" si="3"/>
        <v>0</v>
      </c>
    </row>
    <row r="567" spans="1:30" ht="16">
      <c r="A567" s="16">
        <v>753</v>
      </c>
      <c r="B567" s="16">
        <v>753</v>
      </c>
      <c r="C567" s="17" t="s">
        <v>2272</v>
      </c>
      <c r="D567" s="17" t="s">
        <v>2273</v>
      </c>
      <c r="E567" s="18" t="s">
        <v>2274</v>
      </c>
      <c r="F567" s="17" t="s">
        <v>2275</v>
      </c>
      <c r="G567" s="16">
        <v>5</v>
      </c>
      <c r="H567" s="16">
        <v>1</v>
      </c>
      <c r="I567" s="17" t="s">
        <v>2027</v>
      </c>
      <c r="J567" s="8">
        <v>0</v>
      </c>
      <c r="K567" s="8">
        <v>0</v>
      </c>
      <c r="L567" s="8">
        <v>0</v>
      </c>
      <c r="M567" s="8">
        <v>0</v>
      </c>
      <c r="N567" s="8">
        <v>0</v>
      </c>
      <c r="O567" s="8">
        <v>0</v>
      </c>
      <c r="P567" s="8">
        <v>0</v>
      </c>
      <c r="Q567" s="8">
        <v>0</v>
      </c>
      <c r="R567" s="8">
        <v>0</v>
      </c>
      <c r="S567" s="8">
        <v>0</v>
      </c>
      <c r="T567" s="8">
        <v>0</v>
      </c>
      <c r="U567" s="8">
        <v>0</v>
      </c>
      <c r="V567" s="8">
        <v>0</v>
      </c>
      <c r="W567" s="8">
        <v>0</v>
      </c>
      <c r="X567" s="8">
        <v>0</v>
      </c>
      <c r="Y567" s="8">
        <v>0</v>
      </c>
      <c r="Z567" s="8">
        <v>0</v>
      </c>
      <c r="AA567" s="8">
        <f t="shared" si="0"/>
        <v>0</v>
      </c>
      <c r="AB567" s="8">
        <f t="shared" si="1"/>
        <v>0</v>
      </c>
      <c r="AC567" s="8">
        <f t="shared" si="2"/>
        <v>0</v>
      </c>
      <c r="AD567" s="8">
        <f t="shared" si="3"/>
        <v>1</v>
      </c>
    </row>
    <row r="568" spans="1:30" ht="16">
      <c r="A568" s="16">
        <v>793</v>
      </c>
      <c r="B568" s="16">
        <v>793</v>
      </c>
      <c r="C568" s="17" t="s">
        <v>2276</v>
      </c>
      <c r="D568" s="17" t="s">
        <v>2277</v>
      </c>
      <c r="E568" s="18" t="s">
        <v>2278</v>
      </c>
      <c r="F568" s="17" t="s">
        <v>2279</v>
      </c>
      <c r="G568" s="16">
        <v>5</v>
      </c>
      <c r="H568" s="16">
        <v>0</v>
      </c>
      <c r="I568" s="17" t="s">
        <v>2027</v>
      </c>
      <c r="J568" s="8">
        <v>0</v>
      </c>
      <c r="K568" s="8">
        <v>0</v>
      </c>
      <c r="L568" s="8">
        <v>0</v>
      </c>
      <c r="M568" s="8">
        <v>0</v>
      </c>
      <c r="N568" s="8">
        <v>0</v>
      </c>
      <c r="O568" s="8">
        <v>0</v>
      </c>
      <c r="P568" s="8">
        <v>0</v>
      </c>
      <c r="Q568" s="8">
        <v>0</v>
      </c>
      <c r="R568" s="8">
        <v>0</v>
      </c>
      <c r="S568" s="8">
        <v>0</v>
      </c>
      <c r="T568" s="8">
        <v>0</v>
      </c>
      <c r="U568" s="8">
        <v>0</v>
      </c>
      <c r="V568" s="8">
        <v>0</v>
      </c>
      <c r="W568" s="8">
        <v>0</v>
      </c>
      <c r="X568" s="8">
        <v>0</v>
      </c>
      <c r="Y568" s="8">
        <v>0</v>
      </c>
      <c r="Z568" s="8">
        <v>0</v>
      </c>
      <c r="AA568" s="8">
        <f t="shared" si="0"/>
        <v>0</v>
      </c>
      <c r="AB568" s="8">
        <f t="shared" si="1"/>
        <v>0</v>
      </c>
      <c r="AC568" s="8">
        <f t="shared" si="2"/>
        <v>0</v>
      </c>
      <c r="AD568" s="8">
        <f t="shared" si="3"/>
        <v>1</v>
      </c>
    </row>
    <row r="569" spans="1:30" ht="16">
      <c r="A569" s="16">
        <v>177</v>
      </c>
      <c r="B569" s="16">
        <v>177</v>
      </c>
      <c r="C569" s="17" t="s">
        <v>2280</v>
      </c>
      <c r="D569" s="17" t="s">
        <v>2281</v>
      </c>
      <c r="E569" s="18" t="s">
        <v>2282</v>
      </c>
      <c r="F569" s="17" t="s">
        <v>2283</v>
      </c>
      <c r="G569" s="16">
        <v>3</v>
      </c>
      <c r="H569" s="16">
        <v>0</v>
      </c>
      <c r="I569" s="17" t="s">
        <v>2027</v>
      </c>
      <c r="J569" s="8">
        <v>0</v>
      </c>
      <c r="K569" s="8">
        <v>0</v>
      </c>
      <c r="L569" s="8">
        <v>0</v>
      </c>
      <c r="M569" s="8">
        <v>0</v>
      </c>
      <c r="N569" s="8">
        <v>0</v>
      </c>
      <c r="O569" s="8">
        <v>0</v>
      </c>
      <c r="P569" s="8">
        <v>0</v>
      </c>
      <c r="Q569" s="8">
        <v>0</v>
      </c>
      <c r="R569" s="8">
        <v>0</v>
      </c>
      <c r="S569" s="8">
        <v>0</v>
      </c>
      <c r="T569" s="8">
        <v>0</v>
      </c>
      <c r="U569" s="8">
        <v>0</v>
      </c>
      <c r="V569" s="8">
        <v>0</v>
      </c>
      <c r="W569" s="8">
        <v>0</v>
      </c>
      <c r="X569" s="8">
        <v>0</v>
      </c>
      <c r="Y569" s="8">
        <v>0</v>
      </c>
      <c r="Z569" s="8">
        <v>0</v>
      </c>
      <c r="AA569" s="8">
        <f t="shared" si="0"/>
        <v>0</v>
      </c>
      <c r="AB569" s="8">
        <f t="shared" si="1"/>
        <v>0</v>
      </c>
      <c r="AC569" s="8">
        <f t="shared" si="2"/>
        <v>0</v>
      </c>
      <c r="AD569" s="8">
        <f t="shared" si="3"/>
        <v>1</v>
      </c>
    </row>
    <row r="570" spans="1:30" ht="16">
      <c r="A570" s="16">
        <v>319</v>
      </c>
      <c r="B570" s="16">
        <v>319</v>
      </c>
      <c r="C570" s="17" t="s">
        <v>2284</v>
      </c>
      <c r="D570" s="17" t="s">
        <v>503</v>
      </c>
      <c r="E570" s="18" t="s">
        <v>504</v>
      </c>
      <c r="F570" s="17" t="s">
        <v>2285</v>
      </c>
      <c r="G570" s="16">
        <v>1</v>
      </c>
      <c r="H570" s="16">
        <v>1</v>
      </c>
      <c r="I570" s="17" t="s">
        <v>2027</v>
      </c>
      <c r="J570" s="8">
        <v>0</v>
      </c>
      <c r="K570" s="8">
        <v>0</v>
      </c>
      <c r="L570" s="8">
        <v>0</v>
      </c>
      <c r="M570" s="8">
        <v>0</v>
      </c>
      <c r="N570" s="8">
        <v>0</v>
      </c>
      <c r="O570" s="8">
        <v>0</v>
      </c>
      <c r="P570" s="8">
        <v>0</v>
      </c>
      <c r="Q570" s="8">
        <v>0</v>
      </c>
      <c r="R570" s="8">
        <v>0</v>
      </c>
      <c r="S570" s="8">
        <v>0</v>
      </c>
      <c r="T570" s="8">
        <v>0</v>
      </c>
      <c r="U570" s="8">
        <v>0</v>
      </c>
      <c r="V570" s="8">
        <v>0</v>
      </c>
      <c r="W570" s="8">
        <v>1</v>
      </c>
      <c r="X570" s="8">
        <v>0</v>
      </c>
      <c r="Y570" s="8">
        <v>0</v>
      </c>
      <c r="Z570" s="8">
        <v>0</v>
      </c>
      <c r="AA570" s="8">
        <f t="shared" si="0"/>
        <v>0</v>
      </c>
      <c r="AB570" s="8">
        <f t="shared" si="1"/>
        <v>0</v>
      </c>
      <c r="AC570" s="8">
        <f t="shared" si="2"/>
        <v>1</v>
      </c>
      <c r="AD570" s="8">
        <f t="shared" si="3"/>
        <v>0</v>
      </c>
    </row>
    <row r="571" spans="1:30" ht="16">
      <c r="A571" s="16">
        <v>2619</v>
      </c>
      <c r="B571" s="16">
        <v>2619</v>
      </c>
      <c r="C571" s="17" t="s">
        <v>2286</v>
      </c>
      <c r="D571" s="17" t="s">
        <v>2287</v>
      </c>
      <c r="E571" s="18" t="s">
        <v>2288</v>
      </c>
      <c r="F571" s="17" t="s">
        <v>2289</v>
      </c>
      <c r="G571" s="16">
        <v>5</v>
      </c>
      <c r="H571" s="16">
        <v>0</v>
      </c>
      <c r="I571" s="17" t="s">
        <v>2027</v>
      </c>
      <c r="J571" s="8">
        <v>0</v>
      </c>
      <c r="K571" s="8">
        <v>0</v>
      </c>
      <c r="L571" s="8">
        <v>0</v>
      </c>
      <c r="M571" s="8">
        <v>0</v>
      </c>
      <c r="N571" s="8">
        <v>0</v>
      </c>
      <c r="O571" s="8">
        <v>0</v>
      </c>
      <c r="P571" s="8">
        <v>0</v>
      </c>
      <c r="Q571" s="8">
        <v>0</v>
      </c>
      <c r="R571" s="8">
        <v>0</v>
      </c>
      <c r="S571" s="8">
        <v>0</v>
      </c>
      <c r="T571" s="8">
        <v>0</v>
      </c>
      <c r="U571" s="8">
        <v>0</v>
      </c>
      <c r="V571" s="8">
        <v>0</v>
      </c>
      <c r="W571" s="8">
        <v>0</v>
      </c>
      <c r="X571" s="8">
        <v>0</v>
      </c>
      <c r="Y571" s="8">
        <v>0</v>
      </c>
      <c r="Z571" s="8">
        <v>0</v>
      </c>
      <c r="AA571" s="8">
        <f t="shared" si="0"/>
        <v>0</v>
      </c>
      <c r="AB571" s="8">
        <f t="shared" si="1"/>
        <v>0</v>
      </c>
      <c r="AC571" s="8">
        <f t="shared" si="2"/>
        <v>0</v>
      </c>
      <c r="AD571" s="8">
        <f t="shared" si="3"/>
        <v>1</v>
      </c>
    </row>
    <row r="572" spans="1:30" ht="16">
      <c r="A572" s="16">
        <v>1093</v>
      </c>
      <c r="B572" s="16">
        <v>1093</v>
      </c>
      <c r="C572" s="17" t="s">
        <v>2290</v>
      </c>
      <c r="D572" s="17" t="s">
        <v>2291</v>
      </c>
      <c r="E572" s="18" t="s">
        <v>2292</v>
      </c>
      <c r="F572" s="17" t="s">
        <v>2293</v>
      </c>
      <c r="G572" s="16">
        <v>5</v>
      </c>
      <c r="H572" s="16">
        <v>0</v>
      </c>
      <c r="I572" s="17" t="s">
        <v>2027</v>
      </c>
      <c r="J572" s="8">
        <v>0</v>
      </c>
      <c r="K572" s="8">
        <v>0</v>
      </c>
      <c r="L572" s="8">
        <v>0</v>
      </c>
      <c r="M572" s="8">
        <v>0</v>
      </c>
      <c r="N572" s="8">
        <v>0</v>
      </c>
      <c r="O572" s="8">
        <v>0</v>
      </c>
      <c r="P572" s="8">
        <v>0</v>
      </c>
      <c r="Q572" s="8">
        <v>0</v>
      </c>
      <c r="R572" s="8">
        <v>0</v>
      </c>
      <c r="S572" s="8">
        <v>0</v>
      </c>
      <c r="T572" s="8">
        <v>0</v>
      </c>
      <c r="U572" s="8">
        <v>0</v>
      </c>
      <c r="V572" s="8">
        <v>0</v>
      </c>
      <c r="W572" s="8">
        <v>0</v>
      </c>
      <c r="X572" s="8">
        <v>0</v>
      </c>
      <c r="Y572" s="8">
        <v>1</v>
      </c>
      <c r="Z572" s="8">
        <v>0</v>
      </c>
      <c r="AA572" s="8">
        <f t="shared" si="0"/>
        <v>0</v>
      </c>
      <c r="AB572" s="8">
        <f t="shared" si="1"/>
        <v>0</v>
      </c>
      <c r="AC572" s="8">
        <f t="shared" si="2"/>
        <v>1</v>
      </c>
      <c r="AD572" s="8">
        <f t="shared" si="3"/>
        <v>0</v>
      </c>
    </row>
    <row r="573" spans="1:30" ht="16">
      <c r="A573" s="16">
        <v>1258</v>
      </c>
      <c r="B573" s="16">
        <v>1258</v>
      </c>
      <c r="C573" s="17" t="s">
        <v>2294</v>
      </c>
      <c r="D573" s="17" t="s">
        <v>2295</v>
      </c>
      <c r="E573" s="18" t="s">
        <v>2296</v>
      </c>
      <c r="F573" s="17" t="s">
        <v>2297</v>
      </c>
      <c r="G573" s="16">
        <v>4</v>
      </c>
      <c r="H573" s="16">
        <v>0</v>
      </c>
      <c r="I573" s="17" t="s">
        <v>2027</v>
      </c>
      <c r="J573" s="8">
        <v>0</v>
      </c>
      <c r="K573" s="8">
        <v>0</v>
      </c>
      <c r="L573" s="8">
        <v>0</v>
      </c>
      <c r="M573" s="8">
        <v>0</v>
      </c>
      <c r="N573" s="8">
        <v>0</v>
      </c>
      <c r="O573" s="8">
        <v>0</v>
      </c>
      <c r="P573" s="8">
        <v>0</v>
      </c>
      <c r="Q573" s="8">
        <v>0</v>
      </c>
      <c r="R573" s="8">
        <v>0</v>
      </c>
      <c r="S573" s="8">
        <v>0</v>
      </c>
      <c r="T573" s="8">
        <v>0</v>
      </c>
      <c r="U573" s="8">
        <v>0</v>
      </c>
      <c r="V573" s="8">
        <v>0</v>
      </c>
      <c r="W573" s="8">
        <v>0</v>
      </c>
      <c r="X573" s="8">
        <v>0</v>
      </c>
      <c r="Y573" s="8">
        <v>0</v>
      </c>
      <c r="Z573" s="8">
        <v>0</v>
      </c>
      <c r="AA573" s="8">
        <f t="shared" si="0"/>
        <v>0</v>
      </c>
      <c r="AB573" s="8">
        <f t="shared" si="1"/>
        <v>0</v>
      </c>
      <c r="AC573" s="8">
        <f t="shared" si="2"/>
        <v>0</v>
      </c>
      <c r="AD573" s="8">
        <f t="shared" si="3"/>
        <v>1</v>
      </c>
    </row>
    <row r="574" spans="1:30" ht="16">
      <c r="A574" s="16">
        <v>635</v>
      </c>
      <c r="B574" s="16">
        <v>635</v>
      </c>
      <c r="C574" s="17" t="s">
        <v>2298</v>
      </c>
      <c r="D574" s="17" t="s">
        <v>2299</v>
      </c>
      <c r="E574" s="18" t="s">
        <v>2300</v>
      </c>
      <c r="F574" s="17" t="s">
        <v>2301</v>
      </c>
      <c r="G574" s="16">
        <v>5</v>
      </c>
      <c r="H574" s="16">
        <v>2</v>
      </c>
      <c r="I574" s="17" t="s">
        <v>2027</v>
      </c>
      <c r="J574" s="8">
        <v>0</v>
      </c>
      <c r="K574" s="8">
        <v>0</v>
      </c>
      <c r="L574" s="8">
        <v>0</v>
      </c>
      <c r="M574" s="8">
        <v>1</v>
      </c>
      <c r="N574" s="8">
        <v>0</v>
      </c>
      <c r="O574" s="8">
        <v>0</v>
      </c>
      <c r="P574" s="8">
        <v>0</v>
      </c>
      <c r="Q574" s="8">
        <v>0</v>
      </c>
      <c r="R574" s="8">
        <v>0</v>
      </c>
      <c r="S574" s="8">
        <v>0</v>
      </c>
      <c r="T574" s="8">
        <v>0</v>
      </c>
      <c r="U574" s="8">
        <v>0</v>
      </c>
      <c r="V574" s="8">
        <v>0</v>
      </c>
      <c r="W574" s="8">
        <v>0</v>
      </c>
      <c r="X574" s="8">
        <v>0</v>
      </c>
      <c r="Y574" s="8">
        <v>0</v>
      </c>
      <c r="Z574" s="8">
        <v>0</v>
      </c>
      <c r="AA574" s="8">
        <f t="shared" si="0"/>
        <v>1</v>
      </c>
      <c r="AB574" s="8">
        <f t="shared" si="1"/>
        <v>0</v>
      </c>
      <c r="AC574" s="8">
        <f t="shared" si="2"/>
        <v>0</v>
      </c>
      <c r="AD574" s="8">
        <f t="shared" si="3"/>
        <v>0</v>
      </c>
    </row>
    <row r="575" spans="1:30" ht="16">
      <c r="A575" s="16">
        <v>2407</v>
      </c>
      <c r="B575" s="16">
        <v>2407</v>
      </c>
      <c r="C575" s="17" t="s">
        <v>2302</v>
      </c>
      <c r="D575" s="17" t="s">
        <v>2303</v>
      </c>
      <c r="E575" s="18" t="s">
        <v>2304</v>
      </c>
      <c r="F575" s="17" t="s">
        <v>2305</v>
      </c>
      <c r="G575" s="16">
        <v>5</v>
      </c>
      <c r="H575" s="16">
        <v>1</v>
      </c>
      <c r="I575" s="17" t="s">
        <v>2027</v>
      </c>
      <c r="J575" s="8">
        <v>0</v>
      </c>
      <c r="K575" s="8">
        <v>0</v>
      </c>
      <c r="L575" s="8">
        <v>0</v>
      </c>
      <c r="M575" s="8">
        <v>0</v>
      </c>
      <c r="N575" s="8">
        <v>0</v>
      </c>
      <c r="O575" s="8">
        <v>0</v>
      </c>
      <c r="P575" s="8">
        <v>0</v>
      </c>
      <c r="Q575" s="8">
        <v>0</v>
      </c>
      <c r="R575" s="8">
        <v>0</v>
      </c>
      <c r="S575" s="8">
        <v>0</v>
      </c>
      <c r="T575" s="8">
        <v>0</v>
      </c>
      <c r="U575" s="8">
        <v>0</v>
      </c>
      <c r="V575" s="8">
        <v>0</v>
      </c>
      <c r="W575" s="8">
        <v>0</v>
      </c>
      <c r="X575" s="8">
        <v>0</v>
      </c>
      <c r="Y575" s="8">
        <v>0</v>
      </c>
      <c r="Z575" s="8">
        <v>0</v>
      </c>
      <c r="AA575" s="8">
        <f t="shared" si="0"/>
        <v>0</v>
      </c>
      <c r="AB575" s="8">
        <f t="shared" si="1"/>
        <v>0</v>
      </c>
      <c r="AC575" s="8">
        <f t="shared" si="2"/>
        <v>0</v>
      </c>
      <c r="AD575" s="8">
        <f t="shared" si="3"/>
        <v>1</v>
      </c>
    </row>
    <row r="576" spans="1:30" ht="16">
      <c r="A576" s="16">
        <v>1213</v>
      </c>
      <c r="B576" s="16">
        <v>1213</v>
      </c>
      <c r="C576" s="17" t="s">
        <v>2306</v>
      </c>
      <c r="D576" s="17" t="s">
        <v>2307</v>
      </c>
      <c r="E576" s="18" t="s">
        <v>2308</v>
      </c>
      <c r="F576" s="17" t="s">
        <v>2309</v>
      </c>
      <c r="G576" s="16">
        <v>5</v>
      </c>
      <c r="H576" s="16">
        <v>0</v>
      </c>
      <c r="I576" s="17" t="s">
        <v>2027</v>
      </c>
      <c r="J576" s="8">
        <v>0</v>
      </c>
      <c r="K576" s="8">
        <v>0</v>
      </c>
      <c r="L576" s="8">
        <v>0</v>
      </c>
      <c r="M576" s="8">
        <v>0</v>
      </c>
      <c r="N576" s="8">
        <v>0</v>
      </c>
      <c r="O576" s="8">
        <v>0</v>
      </c>
      <c r="P576" s="8">
        <v>0</v>
      </c>
      <c r="Q576" s="8">
        <v>0</v>
      </c>
      <c r="R576" s="8">
        <v>0</v>
      </c>
      <c r="S576" s="8">
        <v>0</v>
      </c>
      <c r="T576" s="8">
        <v>0</v>
      </c>
      <c r="U576" s="8">
        <v>0</v>
      </c>
      <c r="V576" s="8">
        <v>0</v>
      </c>
      <c r="W576" s="8">
        <v>0</v>
      </c>
      <c r="X576" s="8">
        <v>0</v>
      </c>
      <c r="Y576" s="8">
        <v>0</v>
      </c>
      <c r="Z576" s="8">
        <v>0</v>
      </c>
      <c r="AA576" s="8">
        <f t="shared" si="0"/>
        <v>0</v>
      </c>
      <c r="AB576" s="8">
        <f t="shared" si="1"/>
        <v>0</v>
      </c>
      <c r="AC576" s="8">
        <f t="shared" si="2"/>
        <v>0</v>
      </c>
      <c r="AD576" s="8">
        <f t="shared" si="3"/>
        <v>1</v>
      </c>
    </row>
    <row r="577" spans="1:30" ht="16">
      <c r="A577" s="16">
        <v>232</v>
      </c>
      <c r="B577" s="16">
        <v>232</v>
      </c>
      <c r="C577" s="17" t="s">
        <v>2310</v>
      </c>
      <c r="D577" s="17" t="s">
        <v>2311</v>
      </c>
      <c r="E577" s="18" t="s">
        <v>2312</v>
      </c>
      <c r="F577" s="17" t="s">
        <v>2313</v>
      </c>
      <c r="G577" s="16">
        <v>4</v>
      </c>
      <c r="H577" s="16">
        <v>0</v>
      </c>
      <c r="I577" s="17" t="s">
        <v>2027</v>
      </c>
      <c r="J577" s="8">
        <v>0</v>
      </c>
      <c r="K577" s="8">
        <v>0</v>
      </c>
      <c r="L577" s="8">
        <v>0</v>
      </c>
      <c r="M577" s="8">
        <v>0</v>
      </c>
      <c r="N577" s="8">
        <v>0</v>
      </c>
      <c r="O577" s="8">
        <v>0</v>
      </c>
      <c r="P577" s="8">
        <v>0</v>
      </c>
      <c r="Q577" s="8">
        <v>0</v>
      </c>
      <c r="R577" s="8">
        <v>0</v>
      </c>
      <c r="S577" s="8">
        <v>0</v>
      </c>
      <c r="T577" s="8">
        <v>0</v>
      </c>
      <c r="U577" s="8">
        <v>0</v>
      </c>
      <c r="V577" s="8">
        <v>0</v>
      </c>
      <c r="W577" s="8">
        <v>0</v>
      </c>
      <c r="X577" s="8">
        <v>0</v>
      </c>
      <c r="Y577" s="8">
        <v>0</v>
      </c>
      <c r="Z577" s="8">
        <v>0</v>
      </c>
      <c r="AA577" s="8">
        <f t="shared" si="0"/>
        <v>0</v>
      </c>
      <c r="AB577" s="8">
        <f t="shared" si="1"/>
        <v>0</v>
      </c>
      <c r="AC577" s="8">
        <f t="shared" si="2"/>
        <v>0</v>
      </c>
      <c r="AD577" s="8">
        <f t="shared" si="3"/>
        <v>1</v>
      </c>
    </row>
    <row r="578" spans="1:30" ht="16">
      <c r="A578" s="16">
        <v>1954</v>
      </c>
      <c r="B578" s="16">
        <v>1954</v>
      </c>
      <c r="C578" s="17" t="s">
        <v>2314</v>
      </c>
      <c r="D578" s="17" t="s">
        <v>2315</v>
      </c>
      <c r="E578" s="18" t="s">
        <v>2316</v>
      </c>
      <c r="F578" s="17" t="s">
        <v>2317</v>
      </c>
      <c r="G578" s="16">
        <v>2</v>
      </c>
      <c r="H578" s="16">
        <v>0</v>
      </c>
      <c r="I578" s="17" t="s">
        <v>2027</v>
      </c>
      <c r="J578" s="8">
        <v>0</v>
      </c>
      <c r="K578" s="8">
        <v>1</v>
      </c>
      <c r="L578" s="8">
        <v>0</v>
      </c>
      <c r="M578" s="8">
        <v>0</v>
      </c>
      <c r="N578" s="8">
        <v>0</v>
      </c>
      <c r="O578" s="8">
        <v>0</v>
      </c>
      <c r="P578" s="8">
        <v>0</v>
      </c>
      <c r="Q578" s="8">
        <v>0</v>
      </c>
      <c r="R578" s="8">
        <v>0</v>
      </c>
      <c r="S578" s="8">
        <v>0</v>
      </c>
      <c r="T578" s="8">
        <v>0</v>
      </c>
      <c r="U578" s="8">
        <v>0</v>
      </c>
      <c r="V578" s="8">
        <v>0</v>
      </c>
      <c r="W578" s="8">
        <v>0</v>
      </c>
      <c r="X578" s="8">
        <v>0</v>
      </c>
      <c r="Y578" s="8">
        <v>0</v>
      </c>
      <c r="Z578" s="8">
        <v>0</v>
      </c>
      <c r="AA578" s="8">
        <f t="shared" si="0"/>
        <v>1</v>
      </c>
      <c r="AB578" s="8">
        <f t="shared" si="1"/>
        <v>0</v>
      </c>
      <c r="AC578" s="8">
        <f t="shared" si="2"/>
        <v>0</v>
      </c>
      <c r="AD578" s="8">
        <f t="shared" si="3"/>
        <v>0</v>
      </c>
    </row>
    <row r="579" spans="1:30" ht="16">
      <c r="A579" s="16">
        <v>87</v>
      </c>
      <c r="B579" s="16">
        <v>87</v>
      </c>
      <c r="C579" s="17" t="s">
        <v>2318</v>
      </c>
      <c r="D579" s="17" t="s">
        <v>2319</v>
      </c>
      <c r="E579" s="18" t="s">
        <v>2320</v>
      </c>
      <c r="F579" s="17" t="s">
        <v>2321</v>
      </c>
      <c r="G579" s="16">
        <v>3</v>
      </c>
      <c r="H579" s="16">
        <v>2</v>
      </c>
      <c r="I579" s="17" t="s">
        <v>2027</v>
      </c>
      <c r="J579" s="8">
        <v>0</v>
      </c>
      <c r="K579" s="8">
        <v>0</v>
      </c>
      <c r="L579" s="8">
        <v>0</v>
      </c>
      <c r="M579" s="8">
        <v>0</v>
      </c>
      <c r="N579" s="8">
        <v>0</v>
      </c>
      <c r="O579" s="8">
        <v>0</v>
      </c>
      <c r="P579" s="8">
        <v>0</v>
      </c>
      <c r="Q579" s="8">
        <v>1</v>
      </c>
      <c r="R579" s="8">
        <v>0</v>
      </c>
      <c r="S579" s="8">
        <v>0</v>
      </c>
      <c r="T579" s="8">
        <v>0</v>
      </c>
      <c r="U579" s="8">
        <v>0</v>
      </c>
      <c r="V579" s="8">
        <v>0</v>
      </c>
      <c r="W579" s="8">
        <v>0</v>
      </c>
      <c r="X579" s="8">
        <v>0</v>
      </c>
      <c r="Y579" s="8">
        <v>0</v>
      </c>
      <c r="Z579" s="8">
        <v>0</v>
      </c>
      <c r="AA579" s="8">
        <f t="shared" si="0"/>
        <v>1</v>
      </c>
      <c r="AB579" s="8">
        <f t="shared" si="1"/>
        <v>0</v>
      </c>
      <c r="AC579" s="8">
        <f t="shared" si="2"/>
        <v>0</v>
      </c>
      <c r="AD579" s="8">
        <f t="shared" si="3"/>
        <v>0</v>
      </c>
    </row>
    <row r="580" spans="1:30" ht="16">
      <c r="A580" s="16">
        <v>921</v>
      </c>
      <c r="B580" s="16">
        <v>921</v>
      </c>
      <c r="C580" s="17" t="s">
        <v>2322</v>
      </c>
      <c r="D580" s="17" t="s">
        <v>2323</v>
      </c>
      <c r="E580" s="18" t="s">
        <v>2324</v>
      </c>
      <c r="F580" s="17" t="s">
        <v>2325</v>
      </c>
      <c r="G580" s="16">
        <v>3</v>
      </c>
      <c r="H580" s="16">
        <v>0</v>
      </c>
      <c r="I580" s="17" t="s">
        <v>2027</v>
      </c>
      <c r="J580" s="8">
        <v>0</v>
      </c>
      <c r="K580" s="8">
        <v>1</v>
      </c>
      <c r="L580" s="8">
        <v>0</v>
      </c>
      <c r="M580" s="8">
        <v>1</v>
      </c>
      <c r="N580" s="8">
        <v>0</v>
      </c>
      <c r="O580" s="8">
        <v>0</v>
      </c>
      <c r="P580" s="8">
        <v>0</v>
      </c>
      <c r="Q580" s="8">
        <v>0</v>
      </c>
      <c r="R580" s="8">
        <v>0</v>
      </c>
      <c r="S580" s="8">
        <v>0</v>
      </c>
      <c r="T580" s="8">
        <v>0</v>
      </c>
      <c r="U580" s="8">
        <v>0</v>
      </c>
      <c r="V580" s="8">
        <v>0</v>
      </c>
      <c r="W580" s="8">
        <v>0</v>
      </c>
      <c r="X580" s="8">
        <v>0</v>
      </c>
      <c r="Y580" s="8">
        <v>0</v>
      </c>
      <c r="Z580" s="8">
        <v>0</v>
      </c>
      <c r="AA580" s="8">
        <f t="shared" si="0"/>
        <v>1</v>
      </c>
      <c r="AB580" s="8">
        <f t="shared" si="1"/>
        <v>0</v>
      </c>
      <c r="AC580" s="8">
        <f t="shared" si="2"/>
        <v>0</v>
      </c>
      <c r="AD580" s="8">
        <f t="shared" si="3"/>
        <v>0</v>
      </c>
    </row>
    <row r="581" spans="1:30" ht="16">
      <c r="A581" s="16">
        <v>513</v>
      </c>
      <c r="B581" s="16">
        <v>513</v>
      </c>
      <c r="C581" s="17" t="s">
        <v>2326</v>
      </c>
      <c r="D581" s="17" t="s">
        <v>2327</v>
      </c>
      <c r="E581" s="18" t="s">
        <v>2328</v>
      </c>
      <c r="F581" s="17" t="s">
        <v>2329</v>
      </c>
      <c r="G581" s="16">
        <v>4</v>
      </c>
      <c r="H581" s="16">
        <v>0</v>
      </c>
      <c r="I581" s="17" t="s">
        <v>2027</v>
      </c>
      <c r="J581" s="8">
        <v>0</v>
      </c>
      <c r="K581" s="8">
        <v>0</v>
      </c>
      <c r="L581" s="8">
        <v>0</v>
      </c>
      <c r="M581" s="8">
        <v>0</v>
      </c>
      <c r="N581" s="8">
        <v>0</v>
      </c>
      <c r="O581" s="8">
        <v>0</v>
      </c>
      <c r="P581" s="8">
        <v>0</v>
      </c>
      <c r="Q581" s="8">
        <v>0</v>
      </c>
      <c r="R581" s="8">
        <v>0</v>
      </c>
      <c r="S581" s="8">
        <v>0</v>
      </c>
      <c r="T581" s="8">
        <v>0</v>
      </c>
      <c r="U581" s="8">
        <v>0</v>
      </c>
      <c r="V581" s="8">
        <v>0</v>
      </c>
      <c r="W581" s="8">
        <v>0</v>
      </c>
      <c r="X581" s="8">
        <v>0</v>
      </c>
      <c r="Y581" s="8">
        <v>0</v>
      </c>
      <c r="Z581" s="8">
        <v>0</v>
      </c>
      <c r="AA581" s="8">
        <f t="shared" si="0"/>
        <v>0</v>
      </c>
      <c r="AB581" s="8">
        <f t="shared" si="1"/>
        <v>0</v>
      </c>
      <c r="AC581" s="8">
        <f t="shared" si="2"/>
        <v>0</v>
      </c>
      <c r="AD581" s="8">
        <f t="shared" si="3"/>
        <v>1</v>
      </c>
    </row>
    <row r="582" spans="1:30" ht="16">
      <c r="A582" s="16">
        <v>959</v>
      </c>
      <c r="B582" s="16">
        <v>959</v>
      </c>
      <c r="C582" s="17" t="s">
        <v>2330</v>
      </c>
      <c r="D582" s="17" t="s">
        <v>2331</v>
      </c>
      <c r="E582" s="18" t="s">
        <v>2332</v>
      </c>
      <c r="F582" s="17" t="s">
        <v>2333</v>
      </c>
      <c r="G582" s="16">
        <v>5</v>
      </c>
      <c r="H582" s="16">
        <v>0</v>
      </c>
      <c r="I582" s="17" t="s">
        <v>2027</v>
      </c>
      <c r="J582" s="8">
        <v>0</v>
      </c>
      <c r="K582" s="8">
        <v>0</v>
      </c>
      <c r="L582" s="8">
        <v>0</v>
      </c>
      <c r="M582" s="8">
        <v>0</v>
      </c>
      <c r="N582" s="8">
        <v>0</v>
      </c>
      <c r="O582" s="8">
        <v>0</v>
      </c>
      <c r="P582" s="8">
        <v>0</v>
      </c>
      <c r="Q582" s="8">
        <v>0</v>
      </c>
      <c r="R582" s="8">
        <v>0</v>
      </c>
      <c r="S582" s="8">
        <v>0</v>
      </c>
      <c r="T582" s="8">
        <v>0</v>
      </c>
      <c r="U582" s="8">
        <v>0</v>
      </c>
      <c r="V582" s="8">
        <v>0</v>
      </c>
      <c r="W582" s="8">
        <v>0</v>
      </c>
      <c r="X582" s="8">
        <v>0</v>
      </c>
      <c r="Y582" s="8">
        <v>0</v>
      </c>
      <c r="Z582" s="8">
        <v>0</v>
      </c>
      <c r="AA582" s="8">
        <f t="shared" si="0"/>
        <v>0</v>
      </c>
      <c r="AB582" s="8">
        <f t="shared" si="1"/>
        <v>0</v>
      </c>
      <c r="AC582" s="8">
        <f t="shared" si="2"/>
        <v>0</v>
      </c>
      <c r="AD582" s="8">
        <f t="shared" si="3"/>
        <v>1</v>
      </c>
    </row>
    <row r="583" spans="1:30" ht="16">
      <c r="A583" s="16">
        <v>1890</v>
      </c>
      <c r="B583" s="16">
        <v>1890</v>
      </c>
      <c r="C583" s="17" t="s">
        <v>2334</v>
      </c>
      <c r="D583" s="17" t="s">
        <v>503</v>
      </c>
      <c r="E583" s="18" t="s">
        <v>504</v>
      </c>
      <c r="F583" s="17" t="s">
        <v>2335</v>
      </c>
      <c r="G583" s="16">
        <v>5</v>
      </c>
      <c r="H583" s="16">
        <v>0</v>
      </c>
      <c r="I583" s="17" t="s">
        <v>2027</v>
      </c>
      <c r="J583" s="8">
        <v>0</v>
      </c>
      <c r="K583" s="8">
        <v>0</v>
      </c>
      <c r="L583" s="8">
        <v>0</v>
      </c>
      <c r="M583" s="8">
        <v>0</v>
      </c>
      <c r="N583" s="8">
        <v>0</v>
      </c>
      <c r="O583" s="8">
        <v>0</v>
      </c>
      <c r="P583" s="8">
        <v>0</v>
      </c>
      <c r="Q583" s="8">
        <v>0</v>
      </c>
      <c r="R583" s="8">
        <v>0</v>
      </c>
      <c r="S583" s="8">
        <v>0</v>
      </c>
      <c r="T583" s="8">
        <v>0</v>
      </c>
      <c r="U583" s="8">
        <v>0</v>
      </c>
      <c r="V583" s="8">
        <v>0</v>
      </c>
      <c r="W583" s="8">
        <v>0</v>
      </c>
      <c r="X583" s="8">
        <v>0</v>
      </c>
      <c r="Y583" s="8">
        <v>0</v>
      </c>
      <c r="Z583" s="8">
        <v>0</v>
      </c>
      <c r="AA583" s="8">
        <f t="shared" si="0"/>
        <v>0</v>
      </c>
      <c r="AB583" s="8">
        <f t="shared" si="1"/>
        <v>0</v>
      </c>
      <c r="AC583" s="8">
        <f t="shared" si="2"/>
        <v>0</v>
      </c>
      <c r="AD583" s="8">
        <f t="shared" si="3"/>
        <v>1</v>
      </c>
    </row>
    <row r="584" spans="1:30" ht="16">
      <c r="A584" s="16">
        <v>320</v>
      </c>
      <c r="B584" s="16">
        <v>320</v>
      </c>
      <c r="C584" s="17" t="s">
        <v>2336</v>
      </c>
      <c r="D584" s="17" t="s">
        <v>2337</v>
      </c>
      <c r="E584" s="18" t="s">
        <v>2338</v>
      </c>
      <c r="F584" s="17" t="s">
        <v>2339</v>
      </c>
      <c r="G584" s="16">
        <v>4</v>
      </c>
      <c r="H584" s="16">
        <v>0</v>
      </c>
      <c r="I584" s="17" t="s">
        <v>2027</v>
      </c>
      <c r="J584" s="8">
        <v>0</v>
      </c>
      <c r="K584" s="8">
        <v>0</v>
      </c>
      <c r="L584" s="8">
        <v>0</v>
      </c>
      <c r="M584" s="8">
        <v>0</v>
      </c>
      <c r="N584" s="8">
        <v>0</v>
      </c>
      <c r="O584" s="8">
        <v>0</v>
      </c>
      <c r="P584" s="8">
        <v>0</v>
      </c>
      <c r="Q584" s="8">
        <v>0</v>
      </c>
      <c r="R584" s="8">
        <v>0</v>
      </c>
      <c r="S584" s="8">
        <v>0</v>
      </c>
      <c r="T584" s="8">
        <v>0</v>
      </c>
      <c r="U584" s="8">
        <v>0</v>
      </c>
      <c r="V584" s="8">
        <v>0</v>
      </c>
      <c r="W584" s="8">
        <v>0</v>
      </c>
      <c r="X584" s="8">
        <v>0</v>
      </c>
      <c r="Y584" s="8">
        <v>0</v>
      </c>
      <c r="Z584" s="8">
        <v>0</v>
      </c>
      <c r="AA584" s="8">
        <f t="shared" si="0"/>
        <v>0</v>
      </c>
      <c r="AB584" s="8">
        <f t="shared" si="1"/>
        <v>0</v>
      </c>
      <c r="AC584" s="8">
        <f t="shared" si="2"/>
        <v>0</v>
      </c>
      <c r="AD584" s="8">
        <f t="shared" si="3"/>
        <v>1</v>
      </c>
    </row>
    <row r="585" spans="1:30" ht="16">
      <c r="A585" s="16">
        <v>477</v>
      </c>
      <c r="B585" s="16">
        <v>477</v>
      </c>
      <c r="C585" s="17" t="s">
        <v>2340</v>
      </c>
      <c r="D585" s="17" t="s">
        <v>2341</v>
      </c>
      <c r="E585" s="18" t="s">
        <v>2342</v>
      </c>
      <c r="F585" s="17" t="s">
        <v>2343</v>
      </c>
      <c r="G585" s="16">
        <v>5</v>
      </c>
      <c r="H585" s="16">
        <v>2</v>
      </c>
      <c r="I585" s="17" t="s">
        <v>2027</v>
      </c>
      <c r="J585" s="8">
        <v>0</v>
      </c>
      <c r="K585" s="8">
        <v>0</v>
      </c>
      <c r="L585" s="8">
        <v>0</v>
      </c>
      <c r="M585" s="8">
        <v>0</v>
      </c>
      <c r="N585" s="8">
        <v>0</v>
      </c>
      <c r="O585" s="8">
        <v>0</v>
      </c>
      <c r="P585" s="8">
        <v>0</v>
      </c>
      <c r="Q585" s="8">
        <v>0</v>
      </c>
      <c r="R585" s="8">
        <v>0</v>
      </c>
      <c r="S585" s="8">
        <v>0</v>
      </c>
      <c r="T585" s="8">
        <v>0</v>
      </c>
      <c r="U585" s="8">
        <v>0</v>
      </c>
      <c r="V585" s="8">
        <v>0</v>
      </c>
      <c r="W585" s="8">
        <v>0</v>
      </c>
      <c r="X585" s="8">
        <v>0</v>
      </c>
      <c r="Y585" s="8">
        <v>0</v>
      </c>
      <c r="Z585" s="8">
        <v>0</v>
      </c>
      <c r="AA585" s="8">
        <f t="shared" si="0"/>
        <v>0</v>
      </c>
      <c r="AB585" s="8">
        <f t="shared" si="1"/>
        <v>0</v>
      </c>
      <c r="AC585" s="8">
        <f t="shared" si="2"/>
        <v>0</v>
      </c>
      <c r="AD585" s="8">
        <f t="shared" si="3"/>
        <v>1</v>
      </c>
    </row>
    <row r="586" spans="1:30" ht="16">
      <c r="A586" s="16">
        <v>1402</v>
      </c>
      <c r="B586" s="16">
        <v>1402</v>
      </c>
      <c r="C586" s="17" t="s">
        <v>2344</v>
      </c>
      <c r="D586" s="17" t="s">
        <v>2345</v>
      </c>
      <c r="E586" s="18" t="s">
        <v>2346</v>
      </c>
      <c r="F586" s="17" t="s">
        <v>2347</v>
      </c>
      <c r="G586" s="16">
        <v>5</v>
      </c>
      <c r="H586" s="16">
        <v>0</v>
      </c>
      <c r="I586" s="17" t="s">
        <v>2027</v>
      </c>
      <c r="J586" s="8">
        <v>0</v>
      </c>
      <c r="K586" s="8">
        <v>0</v>
      </c>
      <c r="L586" s="8">
        <v>0</v>
      </c>
      <c r="M586" s="8">
        <v>0</v>
      </c>
      <c r="N586" s="8">
        <v>0</v>
      </c>
      <c r="O586" s="8">
        <v>0</v>
      </c>
      <c r="P586" s="8">
        <v>0</v>
      </c>
      <c r="Q586" s="8">
        <v>0</v>
      </c>
      <c r="R586" s="8">
        <v>0</v>
      </c>
      <c r="S586" s="8">
        <v>0</v>
      </c>
      <c r="T586" s="8">
        <v>0</v>
      </c>
      <c r="U586" s="8">
        <v>0</v>
      </c>
      <c r="V586" s="8">
        <v>0</v>
      </c>
      <c r="W586" s="8">
        <v>0</v>
      </c>
      <c r="X586" s="8">
        <v>0</v>
      </c>
      <c r="Y586" s="8">
        <v>0</v>
      </c>
      <c r="Z586" s="8">
        <v>0</v>
      </c>
      <c r="AA586" s="8">
        <f t="shared" si="0"/>
        <v>0</v>
      </c>
      <c r="AB586" s="8">
        <f t="shared" si="1"/>
        <v>0</v>
      </c>
      <c r="AC586" s="8">
        <f t="shared" si="2"/>
        <v>0</v>
      </c>
      <c r="AD586" s="8">
        <f t="shared" si="3"/>
        <v>1</v>
      </c>
    </row>
    <row r="587" spans="1:30" ht="16">
      <c r="A587" s="16">
        <v>312</v>
      </c>
      <c r="B587" s="16">
        <v>312</v>
      </c>
      <c r="C587" s="17" t="s">
        <v>2348</v>
      </c>
      <c r="D587" s="17" t="s">
        <v>2349</v>
      </c>
      <c r="E587" s="18" t="s">
        <v>2350</v>
      </c>
      <c r="F587" s="17" t="s">
        <v>2351</v>
      </c>
      <c r="G587" s="16">
        <v>5</v>
      </c>
      <c r="H587" s="16">
        <v>0</v>
      </c>
      <c r="I587" s="17" t="s">
        <v>2027</v>
      </c>
      <c r="J587" s="8">
        <v>0</v>
      </c>
      <c r="K587" s="8">
        <v>0</v>
      </c>
      <c r="L587" s="8">
        <v>0</v>
      </c>
      <c r="M587" s="8">
        <v>0</v>
      </c>
      <c r="N587" s="8">
        <v>0</v>
      </c>
      <c r="O587" s="8">
        <v>0</v>
      </c>
      <c r="P587" s="8">
        <v>0</v>
      </c>
      <c r="Q587" s="8">
        <v>0</v>
      </c>
      <c r="R587" s="8">
        <v>0</v>
      </c>
      <c r="S587" s="8">
        <v>0</v>
      </c>
      <c r="T587" s="8">
        <v>0</v>
      </c>
      <c r="U587" s="8">
        <v>0</v>
      </c>
      <c r="V587" s="8">
        <v>0</v>
      </c>
      <c r="W587" s="8">
        <v>0</v>
      </c>
      <c r="X587" s="8">
        <v>0</v>
      </c>
      <c r="Y587" s="8">
        <v>0</v>
      </c>
      <c r="Z587" s="8">
        <v>0</v>
      </c>
      <c r="AA587" s="8">
        <f t="shared" si="0"/>
        <v>0</v>
      </c>
      <c r="AB587" s="8">
        <f t="shared" si="1"/>
        <v>0</v>
      </c>
      <c r="AC587" s="8">
        <f t="shared" si="2"/>
        <v>0</v>
      </c>
      <c r="AD587" s="8">
        <f t="shared" si="3"/>
        <v>1</v>
      </c>
    </row>
    <row r="588" spans="1:30" ht="16">
      <c r="A588" s="16">
        <v>224</v>
      </c>
      <c r="B588" s="16">
        <v>224</v>
      </c>
      <c r="C588" s="17" t="s">
        <v>2352</v>
      </c>
      <c r="D588" s="17" t="s">
        <v>2353</v>
      </c>
      <c r="E588" s="18" t="s">
        <v>2354</v>
      </c>
      <c r="F588" s="17" t="s">
        <v>2355</v>
      </c>
      <c r="G588" s="16">
        <v>3</v>
      </c>
      <c r="H588" s="16">
        <v>0</v>
      </c>
      <c r="I588" s="17" t="s">
        <v>2027</v>
      </c>
      <c r="J588" s="8">
        <v>0</v>
      </c>
      <c r="K588" s="8">
        <v>0</v>
      </c>
      <c r="L588" s="8">
        <v>0</v>
      </c>
      <c r="M588" s="8">
        <v>1</v>
      </c>
      <c r="N588" s="8">
        <v>0</v>
      </c>
      <c r="O588" s="8">
        <v>0</v>
      </c>
      <c r="P588" s="8">
        <v>0</v>
      </c>
      <c r="Q588" s="8">
        <v>0</v>
      </c>
      <c r="R588" s="8">
        <v>0</v>
      </c>
      <c r="S588" s="8">
        <v>0</v>
      </c>
      <c r="T588" s="8">
        <v>0</v>
      </c>
      <c r="U588" s="8">
        <v>0</v>
      </c>
      <c r="V588" s="8">
        <v>0</v>
      </c>
      <c r="W588" s="8">
        <v>0</v>
      </c>
      <c r="X588" s="8">
        <v>0</v>
      </c>
      <c r="Y588" s="8">
        <v>0</v>
      </c>
      <c r="Z588" s="8">
        <v>0</v>
      </c>
      <c r="AA588" s="8">
        <f t="shared" si="0"/>
        <v>1</v>
      </c>
      <c r="AB588" s="8">
        <f t="shared" si="1"/>
        <v>0</v>
      </c>
      <c r="AC588" s="8">
        <f t="shared" si="2"/>
        <v>0</v>
      </c>
      <c r="AD588" s="8">
        <f t="shared" si="3"/>
        <v>0</v>
      </c>
    </row>
    <row r="589" spans="1:30" ht="16">
      <c r="A589" s="16">
        <v>2217</v>
      </c>
      <c r="B589" s="16">
        <v>2217</v>
      </c>
      <c r="C589" s="17" t="s">
        <v>2356</v>
      </c>
      <c r="D589" s="17" t="s">
        <v>2357</v>
      </c>
      <c r="E589" s="18" t="s">
        <v>2358</v>
      </c>
      <c r="F589" s="17" t="s">
        <v>2359</v>
      </c>
      <c r="G589" s="16">
        <v>4</v>
      </c>
      <c r="H589" s="16">
        <v>0</v>
      </c>
      <c r="I589" s="17" t="s">
        <v>2027</v>
      </c>
      <c r="J589" s="8">
        <v>0</v>
      </c>
      <c r="K589" s="8">
        <v>0</v>
      </c>
      <c r="L589" s="8">
        <v>0</v>
      </c>
      <c r="M589" s="8">
        <v>0</v>
      </c>
      <c r="N589" s="8">
        <v>0</v>
      </c>
      <c r="O589" s="8">
        <v>0</v>
      </c>
      <c r="P589" s="8">
        <v>0</v>
      </c>
      <c r="Q589" s="8">
        <v>0</v>
      </c>
      <c r="R589" s="8">
        <v>0</v>
      </c>
      <c r="S589" s="8">
        <v>0</v>
      </c>
      <c r="T589" s="8">
        <v>0</v>
      </c>
      <c r="U589" s="8">
        <v>0</v>
      </c>
      <c r="V589" s="8">
        <v>0</v>
      </c>
      <c r="W589" s="8">
        <v>0</v>
      </c>
      <c r="X589" s="8">
        <v>0</v>
      </c>
      <c r="Y589" s="8">
        <v>1</v>
      </c>
      <c r="Z589" s="8">
        <v>0</v>
      </c>
      <c r="AA589" s="8">
        <f t="shared" si="0"/>
        <v>0</v>
      </c>
      <c r="AB589" s="8">
        <f t="shared" si="1"/>
        <v>0</v>
      </c>
      <c r="AC589" s="8">
        <f t="shared" si="2"/>
        <v>1</v>
      </c>
      <c r="AD589" s="8">
        <f t="shared" si="3"/>
        <v>0</v>
      </c>
    </row>
    <row r="590" spans="1:30" ht="16">
      <c r="A590" s="16">
        <v>909</v>
      </c>
      <c r="B590" s="16">
        <v>909</v>
      </c>
      <c r="C590" s="17" t="s">
        <v>2360</v>
      </c>
      <c r="D590" s="17" t="s">
        <v>2361</v>
      </c>
      <c r="E590" s="18" t="s">
        <v>2362</v>
      </c>
      <c r="F590" s="17" t="s">
        <v>2363</v>
      </c>
      <c r="G590" s="16">
        <v>5</v>
      </c>
      <c r="H590" s="16">
        <v>0</v>
      </c>
      <c r="I590" s="17" t="s">
        <v>2027</v>
      </c>
      <c r="J590" s="8">
        <v>0</v>
      </c>
      <c r="K590" s="8">
        <v>0</v>
      </c>
      <c r="L590" s="8">
        <v>0</v>
      </c>
      <c r="M590" s="8">
        <v>0</v>
      </c>
      <c r="N590" s="8">
        <v>0</v>
      </c>
      <c r="O590" s="8">
        <v>0</v>
      </c>
      <c r="P590" s="8">
        <v>0</v>
      </c>
      <c r="Q590" s="8">
        <v>0</v>
      </c>
      <c r="R590" s="8">
        <v>0</v>
      </c>
      <c r="S590" s="8">
        <v>0</v>
      </c>
      <c r="T590" s="8">
        <v>0</v>
      </c>
      <c r="U590" s="8">
        <v>0</v>
      </c>
      <c r="V590" s="8">
        <v>0</v>
      </c>
      <c r="W590" s="8">
        <v>0</v>
      </c>
      <c r="X590" s="8">
        <v>0</v>
      </c>
      <c r="Y590" s="8">
        <v>0</v>
      </c>
      <c r="Z590" s="8">
        <v>0</v>
      </c>
      <c r="AA590" s="8">
        <f t="shared" si="0"/>
        <v>0</v>
      </c>
      <c r="AB590" s="8">
        <f t="shared" si="1"/>
        <v>0</v>
      </c>
      <c r="AC590" s="8">
        <f t="shared" si="2"/>
        <v>0</v>
      </c>
      <c r="AD590" s="8">
        <f t="shared" si="3"/>
        <v>1</v>
      </c>
    </row>
    <row r="591" spans="1:30" ht="16">
      <c r="A591" s="16">
        <v>2020</v>
      </c>
      <c r="B591" s="16">
        <v>2020</v>
      </c>
      <c r="C591" s="17" t="s">
        <v>2364</v>
      </c>
      <c r="D591" s="17" t="s">
        <v>503</v>
      </c>
      <c r="E591" s="18" t="s">
        <v>504</v>
      </c>
      <c r="F591" s="17" t="s">
        <v>2365</v>
      </c>
      <c r="G591" s="16">
        <v>5</v>
      </c>
      <c r="H591" s="16">
        <v>1</v>
      </c>
      <c r="I591" s="17" t="s">
        <v>2027</v>
      </c>
      <c r="J591" s="8">
        <v>0</v>
      </c>
      <c r="K591" s="8">
        <v>0</v>
      </c>
      <c r="L591" s="8">
        <v>0</v>
      </c>
      <c r="M591" s="8">
        <v>0</v>
      </c>
      <c r="N591" s="8">
        <v>0</v>
      </c>
      <c r="O591" s="8">
        <v>0</v>
      </c>
      <c r="P591" s="8">
        <v>0</v>
      </c>
      <c r="Q591" s="8">
        <v>0</v>
      </c>
      <c r="R591" s="8">
        <v>0</v>
      </c>
      <c r="S591" s="8">
        <v>0</v>
      </c>
      <c r="T591" s="8">
        <v>0</v>
      </c>
      <c r="U591" s="8">
        <v>0</v>
      </c>
      <c r="V591" s="8">
        <v>0</v>
      </c>
      <c r="W591" s="8">
        <v>0</v>
      </c>
      <c r="X591" s="8">
        <v>0</v>
      </c>
      <c r="Y591" s="8">
        <v>0</v>
      </c>
      <c r="Z591" s="8">
        <v>0</v>
      </c>
      <c r="AA591" s="8">
        <f t="shared" si="0"/>
        <v>0</v>
      </c>
      <c r="AB591" s="8">
        <f t="shared" si="1"/>
        <v>0</v>
      </c>
      <c r="AC591" s="8">
        <f t="shared" si="2"/>
        <v>0</v>
      </c>
      <c r="AD591" s="8">
        <f t="shared" si="3"/>
        <v>1</v>
      </c>
    </row>
    <row r="592" spans="1:30" ht="16">
      <c r="A592" s="16">
        <v>481</v>
      </c>
      <c r="B592" s="16">
        <v>481</v>
      </c>
      <c r="C592" s="17" t="s">
        <v>2366</v>
      </c>
      <c r="D592" s="17" t="s">
        <v>2367</v>
      </c>
      <c r="E592" s="18" t="s">
        <v>2368</v>
      </c>
      <c r="F592" s="17" t="s">
        <v>2369</v>
      </c>
      <c r="G592" s="16">
        <v>4</v>
      </c>
      <c r="H592" s="16">
        <v>9</v>
      </c>
      <c r="I592" s="17" t="s">
        <v>2027</v>
      </c>
      <c r="J592" s="8">
        <v>0</v>
      </c>
      <c r="K592" s="8">
        <v>0</v>
      </c>
      <c r="L592" s="8">
        <v>0</v>
      </c>
      <c r="M592" s="8">
        <v>1</v>
      </c>
      <c r="N592" s="8">
        <v>0</v>
      </c>
      <c r="O592" s="8">
        <v>0</v>
      </c>
      <c r="P592" s="8">
        <v>0</v>
      </c>
      <c r="Q592" s="8">
        <v>0</v>
      </c>
      <c r="R592" s="8">
        <v>0</v>
      </c>
      <c r="S592" s="8">
        <v>0</v>
      </c>
      <c r="T592" s="8">
        <v>0</v>
      </c>
      <c r="U592" s="8">
        <v>0</v>
      </c>
      <c r="V592" s="8">
        <v>0</v>
      </c>
      <c r="W592" s="8">
        <v>0</v>
      </c>
      <c r="X592" s="8">
        <v>0</v>
      </c>
      <c r="Y592" s="8">
        <v>1</v>
      </c>
      <c r="Z592" s="8">
        <v>0</v>
      </c>
      <c r="AA592" s="8">
        <f t="shared" si="0"/>
        <v>1</v>
      </c>
      <c r="AB592" s="8">
        <f t="shared" si="1"/>
        <v>0</v>
      </c>
      <c r="AC592" s="8">
        <f t="shared" si="2"/>
        <v>1</v>
      </c>
      <c r="AD592" s="8">
        <f t="shared" si="3"/>
        <v>0</v>
      </c>
    </row>
    <row r="593" spans="1:30" ht="16">
      <c r="A593" s="16">
        <v>2745</v>
      </c>
      <c r="B593" s="16">
        <v>2745</v>
      </c>
      <c r="C593" s="17" t="s">
        <v>2370</v>
      </c>
      <c r="D593" s="17" t="s">
        <v>2371</v>
      </c>
      <c r="E593" s="18" t="s">
        <v>2372</v>
      </c>
      <c r="F593" s="17" t="s">
        <v>2373</v>
      </c>
      <c r="G593" s="16">
        <v>4</v>
      </c>
      <c r="H593" s="16">
        <v>0</v>
      </c>
      <c r="I593" s="17" t="s">
        <v>2027</v>
      </c>
      <c r="J593" s="8">
        <v>0</v>
      </c>
      <c r="K593" s="8">
        <v>0</v>
      </c>
      <c r="L593" s="8">
        <v>0</v>
      </c>
      <c r="M593" s="8">
        <v>0</v>
      </c>
      <c r="N593" s="8">
        <v>0</v>
      </c>
      <c r="O593" s="8">
        <v>0</v>
      </c>
      <c r="P593" s="8">
        <v>0</v>
      </c>
      <c r="Q593" s="8">
        <v>0</v>
      </c>
      <c r="R593" s="8">
        <v>0</v>
      </c>
      <c r="S593" s="8">
        <v>0</v>
      </c>
      <c r="T593" s="8">
        <v>0</v>
      </c>
      <c r="U593" s="8">
        <v>0</v>
      </c>
      <c r="V593" s="8">
        <v>0</v>
      </c>
      <c r="W593" s="8">
        <v>0</v>
      </c>
      <c r="X593" s="8">
        <v>0</v>
      </c>
      <c r="Y593" s="8">
        <v>0</v>
      </c>
      <c r="Z593" s="8">
        <v>0</v>
      </c>
      <c r="AA593" s="8">
        <f t="shared" si="0"/>
        <v>0</v>
      </c>
      <c r="AB593" s="8">
        <f t="shared" si="1"/>
        <v>0</v>
      </c>
      <c r="AC593" s="8">
        <f t="shared" si="2"/>
        <v>0</v>
      </c>
      <c r="AD593" s="8">
        <f t="shared" si="3"/>
        <v>1</v>
      </c>
    </row>
    <row r="594" spans="1:30" ht="16">
      <c r="A594" s="16">
        <v>2235</v>
      </c>
      <c r="B594" s="16">
        <v>2235</v>
      </c>
      <c r="C594" s="17" t="s">
        <v>2374</v>
      </c>
      <c r="D594" s="17" t="s">
        <v>2375</v>
      </c>
      <c r="E594" s="18" t="s">
        <v>2376</v>
      </c>
      <c r="F594" s="17" t="s">
        <v>2377</v>
      </c>
      <c r="G594" s="16">
        <v>5</v>
      </c>
      <c r="H594" s="16">
        <v>1</v>
      </c>
      <c r="I594" s="17" t="s">
        <v>2027</v>
      </c>
      <c r="J594" s="8">
        <v>0</v>
      </c>
      <c r="K594" s="8">
        <v>0</v>
      </c>
      <c r="L594" s="8">
        <v>0</v>
      </c>
      <c r="M594" s="8">
        <v>0</v>
      </c>
      <c r="N594" s="8">
        <v>0</v>
      </c>
      <c r="O594" s="8">
        <v>0</v>
      </c>
      <c r="P594" s="8">
        <v>0</v>
      </c>
      <c r="Q594" s="8">
        <v>0</v>
      </c>
      <c r="R594" s="8">
        <v>0</v>
      </c>
      <c r="S594" s="8">
        <v>0</v>
      </c>
      <c r="T594" s="8">
        <v>0</v>
      </c>
      <c r="U594" s="8">
        <v>0</v>
      </c>
      <c r="V594" s="8">
        <v>0</v>
      </c>
      <c r="W594" s="8">
        <v>0</v>
      </c>
      <c r="X594" s="8">
        <v>0</v>
      </c>
      <c r="Y594" s="8">
        <v>0</v>
      </c>
      <c r="Z594" s="8">
        <v>0</v>
      </c>
      <c r="AA594" s="8">
        <f t="shared" si="0"/>
        <v>0</v>
      </c>
      <c r="AB594" s="8">
        <f t="shared" si="1"/>
        <v>0</v>
      </c>
      <c r="AC594" s="8">
        <f t="shared" si="2"/>
        <v>0</v>
      </c>
      <c r="AD594" s="8">
        <f t="shared" si="3"/>
        <v>1</v>
      </c>
    </row>
    <row r="595" spans="1:30" ht="16">
      <c r="A595" s="16">
        <v>2713</v>
      </c>
      <c r="B595" s="16">
        <v>2713</v>
      </c>
      <c r="C595" s="17" t="s">
        <v>2378</v>
      </c>
      <c r="D595" s="17" t="s">
        <v>2379</v>
      </c>
      <c r="E595" s="18" t="s">
        <v>2380</v>
      </c>
      <c r="F595" s="17" t="s">
        <v>2381</v>
      </c>
      <c r="G595" s="16">
        <v>5</v>
      </c>
      <c r="H595" s="16">
        <v>0</v>
      </c>
      <c r="I595" s="17" t="s">
        <v>2027</v>
      </c>
      <c r="J595" s="8">
        <v>0</v>
      </c>
      <c r="K595" s="8">
        <v>0</v>
      </c>
      <c r="L595" s="8">
        <v>0</v>
      </c>
      <c r="M595" s="8">
        <v>0</v>
      </c>
      <c r="N595" s="8">
        <v>0</v>
      </c>
      <c r="O595" s="8">
        <v>0</v>
      </c>
      <c r="P595" s="8">
        <v>0</v>
      </c>
      <c r="Q595" s="8">
        <v>0</v>
      </c>
      <c r="R595" s="8">
        <v>0</v>
      </c>
      <c r="S595" s="8">
        <v>0</v>
      </c>
      <c r="T595" s="8">
        <v>0</v>
      </c>
      <c r="U595" s="8">
        <v>0</v>
      </c>
      <c r="V595" s="8">
        <v>0</v>
      </c>
      <c r="W595" s="8">
        <v>0</v>
      </c>
      <c r="X595" s="8">
        <v>0</v>
      </c>
      <c r="Y595" s="8">
        <v>0</v>
      </c>
      <c r="Z595" s="8">
        <v>0</v>
      </c>
      <c r="AA595" s="8">
        <f t="shared" si="0"/>
        <v>0</v>
      </c>
      <c r="AB595" s="8">
        <f t="shared" si="1"/>
        <v>0</v>
      </c>
      <c r="AC595" s="8">
        <f t="shared" si="2"/>
        <v>0</v>
      </c>
      <c r="AD595" s="8">
        <f t="shared" si="3"/>
        <v>1</v>
      </c>
    </row>
    <row r="596" spans="1:30" ht="16">
      <c r="A596" s="16">
        <v>2665</v>
      </c>
      <c r="B596" s="16">
        <v>2665</v>
      </c>
      <c r="C596" s="17" t="s">
        <v>2382</v>
      </c>
      <c r="D596" s="17" t="s">
        <v>2383</v>
      </c>
      <c r="E596" s="18" t="s">
        <v>2384</v>
      </c>
      <c r="F596" s="17" t="s">
        <v>2385</v>
      </c>
      <c r="G596" s="16">
        <v>5</v>
      </c>
      <c r="H596" s="16">
        <v>0</v>
      </c>
      <c r="I596" s="17" t="s">
        <v>2027</v>
      </c>
      <c r="J596" s="8">
        <v>0</v>
      </c>
      <c r="K596" s="8">
        <v>0</v>
      </c>
      <c r="L596" s="8">
        <v>0</v>
      </c>
      <c r="M596" s="8">
        <v>0</v>
      </c>
      <c r="N596" s="8">
        <v>0</v>
      </c>
      <c r="O596" s="8">
        <v>0</v>
      </c>
      <c r="P596" s="8">
        <v>0</v>
      </c>
      <c r="Q596" s="8">
        <v>0</v>
      </c>
      <c r="R596" s="8">
        <v>0</v>
      </c>
      <c r="S596" s="8">
        <v>0</v>
      </c>
      <c r="T596" s="8">
        <v>0</v>
      </c>
      <c r="U596" s="8">
        <v>0</v>
      </c>
      <c r="V596" s="8">
        <v>0</v>
      </c>
      <c r="W596" s="8">
        <v>0</v>
      </c>
      <c r="X596" s="8">
        <v>0</v>
      </c>
      <c r="Y596" s="8">
        <v>0</v>
      </c>
      <c r="Z596" s="8">
        <v>0</v>
      </c>
      <c r="AA596" s="8">
        <f t="shared" si="0"/>
        <v>0</v>
      </c>
      <c r="AB596" s="8">
        <f t="shared" si="1"/>
        <v>0</v>
      </c>
      <c r="AC596" s="8">
        <f t="shared" si="2"/>
        <v>0</v>
      </c>
      <c r="AD596" s="8">
        <f t="shared" si="3"/>
        <v>1</v>
      </c>
    </row>
    <row r="597" spans="1:30" ht="16">
      <c r="A597" s="16">
        <v>1961</v>
      </c>
      <c r="B597" s="16">
        <v>1961</v>
      </c>
      <c r="C597" s="17" t="s">
        <v>2386</v>
      </c>
      <c r="D597" s="17" t="s">
        <v>2387</v>
      </c>
      <c r="E597" s="18" t="s">
        <v>2388</v>
      </c>
      <c r="F597" s="17" t="s">
        <v>2389</v>
      </c>
      <c r="G597" s="16">
        <v>5</v>
      </c>
      <c r="H597" s="16">
        <v>1</v>
      </c>
      <c r="I597" s="17" t="s">
        <v>2027</v>
      </c>
      <c r="J597" s="8">
        <v>0</v>
      </c>
      <c r="K597" s="8">
        <v>0</v>
      </c>
      <c r="L597" s="8">
        <v>0</v>
      </c>
      <c r="M597" s="8">
        <v>0</v>
      </c>
      <c r="N597" s="8">
        <v>0</v>
      </c>
      <c r="O597" s="8">
        <v>0</v>
      </c>
      <c r="P597" s="8">
        <v>0</v>
      </c>
      <c r="Q597" s="8">
        <v>0</v>
      </c>
      <c r="R597" s="8">
        <v>0</v>
      </c>
      <c r="S597" s="8">
        <v>0</v>
      </c>
      <c r="T597" s="8">
        <v>0</v>
      </c>
      <c r="U597" s="8">
        <v>0</v>
      </c>
      <c r="V597" s="8">
        <v>0</v>
      </c>
      <c r="W597" s="8">
        <v>0</v>
      </c>
      <c r="X597" s="8">
        <v>0</v>
      </c>
      <c r="Y597" s="8">
        <v>0</v>
      </c>
      <c r="Z597" s="8">
        <v>0</v>
      </c>
      <c r="AA597" s="8">
        <f t="shared" si="0"/>
        <v>0</v>
      </c>
      <c r="AB597" s="8">
        <f t="shared" si="1"/>
        <v>0</v>
      </c>
      <c r="AC597" s="8">
        <f t="shared" si="2"/>
        <v>0</v>
      </c>
      <c r="AD597" s="8">
        <f t="shared" si="3"/>
        <v>1</v>
      </c>
    </row>
    <row r="598" spans="1:30" ht="16">
      <c r="A598" s="16">
        <v>1489</v>
      </c>
      <c r="B598" s="16">
        <v>1489</v>
      </c>
      <c r="C598" s="17" t="s">
        <v>2390</v>
      </c>
      <c r="D598" s="17" t="s">
        <v>2391</v>
      </c>
      <c r="E598" s="18" t="s">
        <v>2392</v>
      </c>
      <c r="F598" s="17" t="s">
        <v>2393</v>
      </c>
      <c r="G598" s="16">
        <v>1</v>
      </c>
      <c r="H598" s="16">
        <v>0</v>
      </c>
      <c r="I598" s="17" t="s">
        <v>2027</v>
      </c>
      <c r="J598" s="8">
        <v>1</v>
      </c>
      <c r="K598" s="8">
        <v>0</v>
      </c>
      <c r="L598" s="8">
        <v>1</v>
      </c>
      <c r="M598" s="8">
        <v>1</v>
      </c>
      <c r="N598" s="8">
        <v>0</v>
      </c>
      <c r="O598" s="8">
        <v>0</v>
      </c>
      <c r="P598" s="8">
        <v>0</v>
      </c>
      <c r="Q598" s="8">
        <v>0</v>
      </c>
      <c r="R598" s="8">
        <v>0</v>
      </c>
      <c r="S598" s="8">
        <v>0</v>
      </c>
      <c r="T598" s="8">
        <v>0</v>
      </c>
      <c r="U598" s="8">
        <v>0</v>
      </c>
      <c r="V598" s="8">
        <v>0</v>
      </c>
      <c r="W598" s="8">
        <v>0</v>
      </c>
      <c r="X598" s="8">
        <v>0</v>
      </c>
      <c r="Y598" s="8">
        <v>0</v>
      </c>
      <c r="Z598" s="8">
        <v>0</v>
      </c>
      <c r="AA598" s="8">
        <f t="shared" si="0"/>
        <v>1</v>
      </c>
      <c r="AB598" s="8">
        <f t="shared" si="1"/>
        <v>0</v>
      </c>
      <c r="AC598" s="8">
        <f t="shared" si="2"/>
        <v>0</v>
      </c>
      <c r="AD598" s="8">
        <f t="shared" si="3"/>
        <v>0</v>
      </c>
    </row>
    <row r="599" spans="1:30" ht="16">
      <c r="A599" s="16">
        <v>2027</v>
      </c>
      <c r="B599" s="16">
        <v>2027</v>
      </c>
      <c r="C599" s="17" t="s">
        <v>2394</v>
      </c>
      <c r="D599" s="17" t="s">
        <v>2395</v>
      </c>
      <c r="E599" s="18" t="s">
        <v>2396</v>
      </c>
      <c r="F599" s="17" t="s">
        <v>2397</v>
      </c>
      <c r="G599" s="16">
        <v>5</v>
      </c>
      <c r="H599" s="16">
        <v>0</v>
      </c>
      <c r="I599" s="17" t="s">
        <v>2027</v>
      </c>
      <c r="J599" s="8">
        <v>0</v>
      </c>
      <c r="K599" s="8">
        <v>0</v>
      </c>
      <c r="L599" s="8">
        <v>0</v>
      </c>
      <c r="M599" s="8">
        <v>0</v>
      </c>
      <c r="N599" s="8">
        <v>0</v>
      </c>
      <c r="O599" s="8">
        <v>0</v>
      </c>
      <c r="P599" s="8">
        <v>0</v>
      </c>
      <c r="Q599" s="8">
        <v>0</v>
      </c>
      <c r="R599" s="8">
        <v>0</v>
      </c>
      <c r="S599" s="8">
        <v>0</v>
      </c>
      <c r="T599" s="8">
        <v>0</v>
      </c>
      <c r="U599" s="8">
        <v>0</v>
      </c>
      <c r="V599" s="8">
        <v>0</v>
      </c>
      <c r="W599" s="8">
        <v>0</v>
      </c>
      <c r="X599" s="8">
        <v>0</v>
      </c>
      <c r="Y599" s="8">
        <v>0</v>
      </c>
      <c r="Z599" s="8">
        <v>0</v>
      </c>
      <c r="AA599" s="8">
        <f t="shared" si="0"/>
        <v>0</v>
      </c>
      <c r="AB599" s="8">
        <f t="shared" si="1"/>
        <v>0</v>
      </c>
      <c r="AC599" s="8">
        <f t="shared" si="2"/>
        <v>0</v>
      </c>
      <c r="AD599" s="8">
        <f t="shared" si="3"/>
        <v>1</v>
      </c>
    </row>
    <row r="600" spans="1:30" ht="16">
      <c r="A600" s="16">
        <v>381</v>
      </c>
      <c r="B600" s="16">
        <v>381</v>
      </c>
      <c r="C600" s="17" t="s">
        <v>2398</v>
      </c>
      <c r="D600" s="17" t="s">
        <v>2399</v>
      </c>
      <c r="E600" s="18" t="s">
        <v>2400</v>
      </c>
      <c r="F600" s="17" t="s">
        <v>2401</v>
      </c>
      <c r="G600" s="16">
        <v>4</v>
      </c>
      <c r="H600" s="16">
        <v>0</v>
      </c>
      <c r="I600" s="17" t="s">
        <v>2027</v>
      </c>
      <c r="J600" s="8">
        <v>0</v>
      </c>
      <c r="K600" s="8">
        <v>0</v>
      </c>
      <c r="L600" s="8">
        <v>0</v>
      </c>
      <c r="M600" s="8">
        <v>0</v>
      </c>
      <c r="N600" s="8">
        <v>0</v>
      </c>
      <c r="O600" s="8">
        <v>0</v>
      </c>
      <c r="P600" s="8">
        <v>0</v>
      </c>
      <c r="Q600" s="8">
        <v>0</v>
      </c>
      <c r="R600" s="8">
        <v>0</v>
      </c>
      <c r="S600" s="8">
        <v>0</v>
      </c>
      <c r="T600" s="8">
        <v>0</v>
      </c>
      <c r="U600" s="8">
        <v>0</v>
      </c>
      <c r="V600" s="8">
        <v>0</v>
      </c>
      <c r="W600" s="8">
        <v>0</v>
      </c>
      <c r="X600" s="8">
        <v>0</v>
      </c>
      <c r="Y600" s="8">
        <v>0</v>
      </c>
      <c r="Z600" s="8">
        <v>0</v>
      </c>
      <c r="AA600" s="8">
        <f t="shared" si="0"/>
        <v>0</v>
      </c>
      <c r="AB600" s="8">
        <f t="shared" si="1"/>
        <v>0</v>
      </c>
      <c r="AC600" s="8">
        <f t="shared" si="2"/>
        <v>0</v>
      </c>
      <c r="AD600" s="8">
        <f t="shared" si="3"/>
        <v>1</v>
      </c>
    </row>
    <row r="601" spans="1:30" ht="16">
      <c r="A601" s="16">
        <v>2034</v>
      </c>
      <c r="B601" s="16">
        <v>2034</v>
      </c>
      <c r="C601" s="17" t="s">
        <v>2402</v>
      </c>
      <c r="D601" s="17" t="s">
        <v>2403</v>
      </c>
      <c r="E601" s="18" t="s">
        <v>2404</v>
      </c>
      <c r="F601" s="17" t="s">
        <v>2405</v>
      </c>
      <c r="G601" s="16">
        <v>5</v>
      </c>
      <c r="H601" s="16">
        <v>1</v>
      </c>
      <c r="I601" s="17" t="s">
        <v>2027</v>
      </c>
      <c r="J601" s="8">
        <v>0</v>
      </c>
      <c r="K601" s="8">
        <v>0</v>
      </c>
      <c r="L601" s="8">
        <v>0</v>
      </c>
      <c r="M601" s="8">
        <v>0</v>
      </c>
      <c r="N601" s="8">
        <v>0</v>
      </c>
      <c r="O601" s="8">
        <v>0</v>
      </c>
      <c r="P601" s="8">
        <v>0</v>
      </c>
      <c r="Q601" s="8">
        <v>0</v>
      </c>
      <c r="R601" s="8">
        <v>0</v>
      </c>
      <c r="S601" s="8">
        <v>0</v>
      </c>
      <c r="T601" s="8">
        <v>0</v>
      </c>
      <c r="U601" s="8">
        <v>0</v>
      </c>
      <c r="V601" s="8">
        <v>0</v>
      </c>
      <c r="W601" s="8">
        <v>0</v>
      </c>
      <c r="X601" s="8">
        <v>0</v>
      </c>
      <c r="Y601" s="8">
        <v>0</v>
      </c>
      <c r="Z601" s="8">
        <v>0</v>
      </c>
      <c r="AA601" s="8">
        <f t="shared" si="0"/>
        <v>0</v>
      </c>
      <c r="AB601" s="8">
        <f t="shared" si="1"/>
        <v>0</v>
      </c>
      <c r="AC601" s="8">
        <f t="shared" si="2"/>
        <v>0</v>
      </c>
      <c r="AD601" s="8">
        <f t="shared" si="3"/>
        <v>1</v>
      </c>
    </row>
    <row r="602" spans="1:30" ht="16">
      <c r="A602" s="16">
        <v>1979</v>
      </c>
      <c r="B602" s="16">
        <v>1979</v>
      </c>
      <c r="C602" s="17" t="s">
        <v>2406</v>
      </c>
      <c r="D602" s="17" t="s">
        <v>2407</v>
      </c>
      <c r="E602" s="18" t="s">
        <v>2408</v>
      </c>
      <c r="F602" s="17" t="s">
        <v>2409</v>
      </c>
      <c r="G602" s="16">
        <v>5</v>
      </c>
      <c r="H602" s="16">
        <v>1</v>
      </c>
      <c r="I602" s="17" t="s">
        <v>2027</v>
      </c>
      <c r="J602" s="8">
        <v>0</v>
      </c>
      <c r="K602" s="8">
        <v>0</v>
      </c>
      <c r="L602" s="8">
        <v>0</v>
      </c>
      <c r="M602" s="8">
        <v>0</v>
      </c>
      <c r="N602" s="8">
        <v>0</v>
      </c>
      <c r="O602" s="8">
        <v>0</v>
      </c>
      <c r="P602" s="8">
        <v>0</v>
      </c>
      <c r="Q602" s="8">
        <v>0</v>
      </c>
      <c r="R602" s="8">
        <v>0</v>
      </c>
      <c r="S602" s="8">
        <v>0</v>
      </c>
      <c r="T602" s="8">
        <v>0</v>
      </c>
      <c r="U602" s="8">
        <v>0</v>
      </c>
      <c r="V602" s="8">
        <v>0</v>
      </c>
      <c r="W602" s="8">
        <v>0</v>
      </c>
      <c r="X602" s="8">
        <v>0</v>
      </c>
      <c r="Y602" s="8">
        <v>0</v>
      </c>
      <c r="Z602" s="8">
        <v>0</v>
      </c>
      <c r="AA602" s="8">
        <f t="shared" si="0"/>
        <v>0</v>
      </c>
      <c r="AB602" s="8">
        <f t="shared" si="1"/>
        <v>0</v>
      </c>
      <c r="AC602" s="8">
        <f t="shared" si="2"/>
        <v>0</v>
      </c>
      <c r="AD602" s="8">
        <f t="shared" si="3"/>
        <v>1</v>
      </c>
    </row>
    <row r="603" spans="1:30" ht="16">
      <c r="A603" s="16">
        <v>8676</v>
      </c>
      <c r="B603" s="16">
        <v>8676</v>
      </c>
      <c r="C603" s="17" t="s">
        <v>2410</v>
      </c>
      <c r="D603" s="17" t="s">
        <v>503</v>
      </c>
      <c r="E603" s="18" t="s">
        <v>504</v>
      </c>
      <c r="F603" s="17" t="s">
        <v>2411</v>
      </c>
      <c r="G603" s="16">
        <v>1</v>
      </c>
      <c r="H603" s="16">
        <v>0</v>
      </c>
      <c r="I603" s="17" t="s">
        <v>2412</v>
      </c>
      <c r="J603" s="8">
        <v>0</v>
      </c>
      <c r="K603" s="8">
        <v>1</v>
      </c>
      <c r="L603" s="8">
        <v>1</v>
      </c>
      <c r="M603" s="8">
        <v>0</v>
      </c>
      <c r="N603" s="8">
        <v>0</v>
      </c>
      <c r="O603" s="8">
        <v>0</v>
      </c>
      <c r="P603" s="8">
        <v>0</v>
      </c>
      <c r="Q603" s="8">
        <v>0</v>
      </c>
      <c r="R603" s="8">
        <v>0</v>
      </c>
      <c r="S603" s="8">
        <v>0</v>
      </c>
      <c r="T603" s="8">
        <v>0</v>
      </c>
      <c r="U603" s="8">
        <v>0</v>
      </c>
      <c r="V603" s="8">
        <v>0</v>
      </c>
      <c r="W603" s="8">
        <v>0</v>
      </c>
      <c r="X603" s="8">
        <v>0</v>
      </c>
      <c r="Y603" s="8">
        <v>0</v>
      </c>
      <c r="Z603" s="8">
        <v>0</v>
      </c>
      <c r="AA603" s="8">
        <f t="shared" si="0"/>
        <v>1</v>
      </c>
      <c r="AB603" s="8">
        <f t="shared" si="1"/>
        <v>0</v>
      </c>
      <c r="AC603" s="8">
        <f t="shared" si="2"/>
        <v>0</v>
      </c>
      <c r="AD603" s="8">
        <f t="shared" si="3"/>
        <v>0</v>
      </c>
    </row>
    <row r="604" spans="1:30" ht="16">
      <c r="A604" s="16">
        <v>3435</v>
      </c>
      <c r="B604" s="16">
        <v>3435</v>
      </c>
      <c r="C604" s="17" t="s">
        <v>2413</v>
      </c>
      <c r="D604" s="17" t="s">
        <v>2414</v>
      </c>
      <c r="E604" s="18" t="s">
        <v>2415</v>
      </c>
      <c r="F604" s="17" t="s">
        <v>2416</v>
      </c>
      <c r="G604" s="16">
        <v>1</v>
      </c>
      <c r="H604" s="16">
        <v>0</v>
      </c>
      <c r="I604" s="17" t="s">
        <v>2412</v>
      </c>
      <c r="J604" s="8">
        <v>0</v>
      </c>
      <c r="K604" s="8">
        <v>1</v>
      </c>
      <c r="L604" s="8">
        <v>0</v>
      </c>
      <c r="M604" s="8">
        <v>0</v>
      </c>
      <c r="N604" s="8">
        <v>0</v>
      </c>
      <c r="O604" s="8">
        <v>0</v>
      </c>
      <c r="P604" s="8">
        <v>0</v>
      </c>
      <c r="Q604" s="8">
        <v>0</v>
      </c>
      <c r="R604" s="8">
        <v>0</v>
      </c>
      <c r="S604" s="8">
        <v>0</v>
      </c>
      <c r="T604" s="8">
        <v>0</v>
      </c>
      <c r="U604" s="8">
        <v>0</v>
      </c>
      <c r="V604" s="8">
        <v>0</v>
      </c>
      <c r="W604" s="8">
        <v>1</v>
      </c>
      <c r="X604" s="8">
        <v>0</v>
      </c>
      <c r="Y604" s="8">
        <v>0</v>
      </c>
      <c r="Z604" s="8">
        <v>0</v>
      </c>
      <c r="AA604" s="8">
        <f t="shared" si="0"/>
        <v>1</v>
      </c>
      <c r="AB604" s="8">
        <f t="shared" si="1"/>
        <v>0</v>
      </c>
      <c r="AC604" s="8">
        <f t="shared" si="2"/>
        <v>1</v>
      </c>
      <c r="AD604" s="8">
        <f t="shared" si="3"/>
        <v>0</v>
      </c>
    </row>
    <row r="605" spans="1:30" ht="16">
      <c r="A605" s="16">
        <v>6061</v>
      </c>
      <c r="B605" s="16">
        <v>6061</v>
      </c>
      <c r="C605" s="17" t="s">
        <v>2417</v>
      </c>
      <c r="D605" s="17" t="s">
        <v>2418</v>
      </c>
      <c r="E605" s="18" t="s">
        <v>2419</v>
      </c>
      <c r="F605" s="17" t="s">
        <v>2420</v>
      </c>
      <c r="G605" s="16">
        <v>3</v>
      </c>
      <c r="H605" s="16">
        <v>0</v>
      </c>
      <c r="I605" s="17" t="s">
        <v>2412</v>
      </c>
      <c r="J605" s="8">
        <v>0</v>
      </c>
      <c r="K605" s="8">
        <v>1</v>
      </c>
      <c r="L605" s="8">
        <v>0</v>
      </c>
      <c r="M605" s="8">
        <v>0</v>
      </c>
      <c r="N605" s="8">
        <v>0</v>
      </c>
      <c r="O605" s="8">
        <v>0</v>
      </c>
      <c r="P605" s="8">
        <v>0</v>
      </c>
      <c r="Q605" s="8">
        <v>0</v>
      </c>
      <c r="R605" s="8">
        <v>0</v>
      </c>
      <c r="S605" s="8">
        <v>0</v>
      </c>
      <c r="T605" s="8">
        <v>0</v>
      </c>
      <c r="U605" s="8">
        <v>0</v>
      </c>
      <c r="V605" s="8">
        <v>0</v>
      </c>
      <c r="W605" s="8">
        <v>0</v>
      </c>
      <c r="X605" s="8">
        <v>0</v>
      </c>
      <c r="Y605" s="8">
        <v>0</v>
      </c>
      <c r="Z605" s="8">
        <v>0</v>
      </c>
      <c r="AA605" s="8">
        <f t="shared" si="0"/>
        <v>1</v>
      </c>
      <c r="AB605" s="8">
        <f t="shared" si="1"/>
        <v>0</v>
      </c>
      <c r="AC605" s="8">
        <f t="shared" si="2"/>
        <v>0</v>
      </c>
      <c r="AD605" s="8">
        <f t="shared" si="3"/>
        <v>0</v>
      </c>
    </row>
    <row r="606" spans="1:30" ht="16">
      <c r="A606" s="16">
        <v>7339</v>
      </c>
      <c r="B606" s="16">
        <v>7339</v>
      </c>
      <c r="C606" s="17" t="s">
        <v>2421</v>
      </c>
      <c r="D606" s="17" t="s">
        <v>503</v>
      </c>
      <c r="E606" s="18" t="s">
        <v>504</v>
      </c>
      <c r="F606" s="17" t="s">
        <v>2422</v>
      </c>
      <c r="G606" s="16">
        <v>3</v>
      </c>
      <c r="H606" s="16">
        <v>0</v>
      </c>
      <c r="I606" s="17" t="s">
        <v>2412</v>
      </c>
      <c r="J606" s="8">
        <v>0</v>
      </c>
      <c r="K606" s="8">
        <v>0</v>
      </c>
      <c r="L606" s="8">
        <v>0</v>
      </c>
      <c r="M606" s="8">
        <v>0</v>
      </c>
      <c r="N606" s="8">
        <v>0</v>
      </c>
      <c r="O606" s="8">
        <v>0</v>
      </c>
      <c r="P606" s="8">
        <v>0</v>
      </c>
      <c r="Q606" s="8">
        <v>0</v>
      </c>
      <c r="R606" s="8">
        <v>0</v>
      </c>
      <c r="S606" s="8">
        <v>0</v>
      </c>
      <c r="T606" s="8">
        <v>0</v>
      </c>
      <c r="U606" s="8">
        <v>0</v>
      </c>
      <c r="V606" s="8">
        <v>0</v>
      </c>
      <c r="W606" s="8">
        <v>0</v>
      </c>
      <c r="X606" s="8">
        <v>0</v>
      </c>
      <c r="Y606" s="8">
        <v>1</v>
      </c>
      <c r="Z606" s="8">
        <v>0</v>
      </c>
      <c r="AA606" s="8">
        <f t="shared" si="0"/>
        <v>0</v>
      </c>
      <c r="AB606" s="8">
        <f t="shared" si="1"/>
        <v>0</v>
      </c>
      <c r="AC606" s="8">
        <f t="shared" si="2"/>
        <v>1</v>
      </c>
      <c r="AD606" s="8">
        <f t="shared" si="3"/>
        <v>0</v>
      </c>
    </row>
    <row r="607" spans="1:30" ht="16">
      <c r="A607" s="16">
        <v>3381</v>
      </c>
      <c r="B607" s="16">
        <v>3381</v>
      </c>
      <c r="C607" s="17" t="s">
        <v>2423</v>
      </c>
      <c r="D607" s="17" t="s">
        <v>2424</v>
      </c>
      <c r="E607" s="18" t="s">
        <v>2425</v>
      </c>
      <c r="F607" s="17" t="s">
        <v>2426</v>
      </c>
      <c r="G607" s="16">
        <v>3</v>
      </c>
      <c r="H607" s="16">
        <v>0</v>
      </c>
      <c r="I607" s="17" t="s">
        <v>2412</v>
      </c>
      <c r="J607" s="8">
        <v>0</v>
      </c>
      <c r="K607" s="8">
        <v>1</v>
      </c>
      <c r="L607" s="8">
        <v>0</v>
      </c>
      <c r="M607" s="8">
        <v>0</v>
      </c>
      <c r="N607" s="8">
        <v>0</v>
      </c>
      <c r="O607" s="8">
        <v>0</v>
      </c>
      <c r="P607" s="8">
        <v>0</v>
      </c>
      <c r="Q607" s="8">
        <v>0</v>
      </c>
      <c r="R607" s="8">
        <v>0</v>
      </c>
      <c r="S607" s="8">
        <v>0</v>
      </c>
      <c r="T607" s="8">
        <v>0</v>
      </c>
      <c r="U607" s="8">
        <v>0</v>
      </c>
      <c r="V607" s="8">
        <v>0</v>
      </c>
      <c r="W607" s="8">
        <v>1</v>
      </c>
      <c r="X607" s="8">
        <v>0</v>
      </c>
      <c r="Y607" s="8">
        <v>0</v>
      </c>
      <c r="Z607" s="8">
        <v>0</v>
      </c>
      <c r="AA607" s="8">
        <f t="shared" si="0"/>
        <v>1</v>
      </c>
      <c r="AB607" s="8">
        <f t="shared" si="1"/>
        <v>0</v>
      </c>
      <c r="AC607" s="8">
        <f t="shared" si="2"/>
        <v>1</v>
      </c>
      <c r="AD607" s="8">
        <f t="shared" si="3"/>
        <v>0</v>
      </c>
    </row>
    <row r="608" spans="1:30" ht="16">
      <c r="A608" s="16">
        <v>2946</v>
      </c>
      <c r="B608" s="16">
        <v>2946</v>
      </c>
      <c r="C608" s="17" t="s">
        <v>2427</v>
      </c>
      <c r="D608" s="17" t="s">
        <v>503</v>
      </c>
      <c r="E608" s="18" t="s">
        <v>504</v>
      </c>
      <c r="F608" s="17" t="s">
        <v>2428</v>
      </c>
      <c r="G608" s="16">
        <v>5</v>
      </c>
      <c r="H608" s="16">
        <v>0</v>
      </c>
      <c r="I608" s="17" t="s">
        <v>2412</v>
      </c>
      <c r="J608" s="8">
        <v>0</v>
      </c>
      <c r="K608" s="8">
        <v>0</v>
      </c>
      <c r="L608" s="8">
        <v>0</v>
      </c>
      <c r="M608" s="8">
        <v>0</v>
      </c>
      <c r="N608" s="8">
        <v>0</v>
      </c>
      <c r="O608" s="8">
        <v>0</v>
      </c>
      <c r="P608" s="8">
        <v>0</v>
      </c>
      <c r="Q608" s="8">
        <v>0</v>
      </c>
      <c r="R608" s="8">
        <v>0</v>
      </c>
      <c r="S608" s="8">
        <v>0</v>
      </c>
      <c r="T608" s="8">
        <v>0</v>
      </c>
      <c r="U608" s="8">
        <v>0</v>
      </c>
      <c r="V608" s="8">
        <v>0</v>
      </c>
      <c r="W608" s="8">
        <v>0</v>
      </c>
      <c r="X608" s="8">
        <v>0</v>
      </c>
      <c r="Y608" s="8">
        <v>0</v>
      </c>
      <c r="Z608" s="8">
        <v>0</v>
      </c>
      <c r="AA608" s="8">
        <f t="shared" si="0"/>
        <v>0</v>
      </c>
      <c r="AB608" s="8">
        <f t="shared" si="1"/>
        <v>0</v>
      </c>
      <c r="AC608" s="8">
        <f t="shared" si="2"/>
        <v>0</v>
      </c>
      <c r="AD608" s="8">
        <f t="shared" si="3"/>
        <v>1</v>
      </c>
    </row>
    <row r="609" spans="1:30" ht="16">
      <c r="A609" s="16">
        <v>5016</v>
      </c>
      <c r="B609" s="16">
        <v>5016</v>
      </c>
      <c r="C609" s="17" t="s">
        <v>2429</v>
      </c>
      <c r="D609" s="17" t="s">
        <v>2430</v>
      </c>
      <c r="E609" s="18" t="s">
        <v>2431</v>
      </c>
      <c r="F609" s="17" t="s">
        <v>2432</v>
      </c>
      <c r="G609" s="16">
        <v>1</v>
      </c>
      <c r="H609" s="16">
        <v>0</v>
      </c>
      <c r="I609" s="17" t="s">
        <v>2412</v>
      </c>
      <c r="J609" s="8">
        <v>0</v>
      </c>
      <c r="K609" s="8">
        <v>0</v>
      </c>
      <c r="L609" s="8">
        <v>0</v>
      </c>
      <c r="M609" s="8">
        <v>0</v>
      </c>
      <c r="N609" s="8">
        <v>0</v>
      </c>
      <c r="O609" s="8">
        <v>0</v>
      </c>
      <c r="P609" s="8">
        <v>0</v>
      </c>
      <c r="Q609" s="8">
        <v>0</v>
      </c>
      <c r="R609" s="8">
        <v>0</v>
      </c>
      <c r="S609" s="8">
        <v>0</v>
      </c>
      <c r="T609" s="8">
        <v>0</v>
      </c>
      <c r="U609" s="8">
        <v>0</v>
      </c>
      <c r="V609" s="8">
        <v>0</v>
      </c>
      <c r="W609" s="8">
        <v>0</v>
      </c>
      <c r="X609" s="8">
        <v>0</v>
      </c>
      <c r="Y609" s="8">
        <v>0</v>
      </c>
      <c r="Z609" s="8">
        <v>0</v>
      </c>
      <c r="AA609" s="8">
        <f t="shared" si="0"/>
        <v>0</v>
      </c>
      <c r="AB609" s="8">
        <f t="shared" si="1"/>
        <v>0</v>
      </c>
      <c r="AC609" s="8">
        <f t="shared" si="2"/>
        <v>0</v>
      </c>
      <c r="AD609" s="8">
        <f t="shared" si="3"/>
        <v>1</v>
      </c>
    </row>
    <row r="610" spans="1:30" ht="16">
      <c r="A610" s="16">
        <v>8606</v>
      </c>
      <c r="B610" s="16">
        <v>8606</v>
      </c>
      <c r="C610" s="17" t="s">
        <v>2433</v>
      </c>
      <c r="D610" s="17" t="s">
        <v>503</v>
      </c>
      <c r="E610" s="18" t="s">
        <v>504</v>
      </c>
      <c r="F610" s="17" t="s">
        <v>2434</v>
      </c>
      <c r="G610" s="16">
        <v>2</v>
      </c>
      <c r="H610" s="16">
        <v>1</v>
      </c>
      <c r="I610" s="17" t="s">
        <v>2412</v>
      </c>
      <c r="J610" s="8">
        <v>0</v>
      </c>
      <c r="K610" s="8">
        <v>0</v>
      </c>
      <c r="L610" s="8">
        <v>0</v>
      </c>
      <c r="M610" s="8">
        <v>0</v>
      </c>
      <c r="N610" s="8">
        <v>0</v>
      </c>
      <c r="O610" s="8">
        <v>0</v>
      </c>
      <c r="P610" s="8">
        <v>0</v>
      </c>
      <c r="Q610" s="8">
        <v>0</v>
      </c>
      <c r="R610" s="8">
        <v>0</v>
      </c>
      <c r="S610" s="8">
        <v>0</v>
      </c>
      <c r="T610" s="8">
        <v>0</v>
      </c>
      <c r="U610" s="8">
        <v>0</v>
      </c>
      <c r="V610" s="8">
        <v>0</v>
      </c>
      <c r="W610" s="8">
        <v>0</v>
      </c>
      <c r="X610" s="8">
        <v>0</v>
      </c>
      <c r="Y610" s="8">
        <v>1</v>
      </c>
      <c r="Z610" s="8">
        <v>0</v>
      </c>
      <c r="AA610" s="8">
        <f t="shared" si="0"/>
        <v>0</v>
      </c>
      <c r="AB610" s="8">
        <f t="shared" si="1"/>
        <v>0</v>
      </c>
      <c r="AC610" s="8">
        <f t="shared" si="2"/>
        <v>1</v>
      </c>
      <c r="AD610" s="8">
        <f t="shared" si="3"/>
        <v>0</v>
      </c>
    </row>
    <row r="611" spans="1:30" ht="16">
      <c r="A611" s="16">
        <v>39</v>
      </c>
      <c r="B611" s="16">
        <v>39</v>
      </c>
      <c r="C611" s="17" t="s">
        <v>2435</v>
      </c>
      <c r="D611" s="17" t="s">
        <v>2436</v>
      </c>
      <c r="E611" s="18" t="s">
        <v>2437</v>
      </c>
      <c r="F611" s="17" t="s">
        <v>2438</v>
      </c>
      <c r="G611" s="16">
        <v>1</v>
      </c>
      <c r="H611" s="16">
        <v>19</v>
      </c>
      <c r="I611" s="17" t="s">
        <v>2412</v>
      </c>
      <c r="J611" s="8">
        <v>0</v>
      </c>
      <c r="K611" s="8">
        <v>0</v>
      </c>
      <c r="L611" s="8">
        <v>0</v>
      </c>
      <c r="M611" s="8">
        <v>0</v>
      </c>
      <c r="N611" s="8">
        <v>0</v>
      </c>
      <c r="O611" s="8">
        <v>0</v>
      </c>
      <c r="P611" s="8">
        <v>0</v>
      </c>
      <c r="Q611" s="8">
        <v>0</v>
      </c>
      <c r="R611" s="8">
        <v>0</v>
      </c>
      <c r="S611" s="8">
        <v>0</v>
      </c>
      <c r="T611" s="8">
        <v>0</v>
      </c>
      <c r="U611" s="8">
        <v>0</v>
      </c>
      <c r="V611" s="8">
        <v>0</v>
      </c>
      <c r="W611" s="8">
        <v>0</v>
      </c>
      <c r="X611" s="8">
        <v>0</v>
      </c>
      <c r="Y611" s="8">
        <v>1</v>
      </c>
      <c r="Z611" s="8">
        <v>0</v>
      </c>
      <c r="AA611" s="8">
        <f t="shared" si="0"/>
        <v>0</v>
      </c>
      <c r="AB611" s="8">
        <f t="shared" si="1"/>
        <v>0</v>
      </c>
      <c r="AC611" s="8">
        <f t="shared" si="2"/>
        <v>1</v>
      </c>
      <c r="AD611" s="8">
        <f t="shared" si="3"/>
        <v>0</v>
      </c>
    </row>
    <row r="612" spans="1:30" ht="16">
      <c r="A612" s="16">
        <v>8176</v>
      </c>
      <c r="B612" s="16">
        <v>8176</v>
      </c>
      <c r="C612" s="17" t="s">
        <v>2439</v>
      </c>
      <c r="D612" s="17" t="s">
        <v>503</v>
      </c>
      <c r="E612" s="18" t="s">
        <v>504</v>
      </c>
      <c r="F612" s="17" t="s">
        <v>2440</v>
      </c>
      <c r="G612" s="16">
        <v>4</v>
      </c>
      <c r="H612" s="16">
        <v>2</v>
      </c>
      <c r="I612" s="17" t="s">
        <v>2412</v>
      </c>
      <c r="J612" s="8">
        <v>0</v>
      </c>
      <c r="K612" s="8">
        <v>1</v>
      </c>
      <c r="L612" s="8">
        <v>1</v>
      </c>
      <c r="M612" s="8">
        <v>0</v>
      </c>
      <c r="N612" s="8">
        <v>0</v>
      </c>
      <c r="O612" s="8">
        <v>0</v>
      </c>
      <c r="P612" s="8">
        <v>0</v>
      </c>
      <c r="Q612" s="8">
        <v>0</v>
      </c>
      <c r="R612" s="8">
        <v>0</v>
      </c>
      <c r="S612" s="8">
        <v>0</v>
      </c>
      <c r="T612" s="8">
        <v>0</v>
      </c>
      <c r="U612" s="8">
        <v>0</v>
      </c>
      <c r="V612" s="8">
        <v>0</v>
      </c>
      <c r="W612" s="8">
        <v>0</v>
      </c>
      <c r="X612" s="8">
        <v>0</v>
      </c>
      <c r="Y612" s="8">
        <v>0</v>
      </c>
      <c r="Z612" s="8">
        <v>0</v>
      </c>
      <c r="AA612" s="8">
        <f t="shared" si="0"/>
        <v>1</v>
      </c>
      <c r="AB612" s="8">
        <f t="shared" si="1"/>
        <v>0</v>
      </c>
      <c r="AC612" s="8">
        <f t="shared" si="2"/>
        <v>0</v>
      </c>
      <c r="AD612" s="8">
        <f t="shared" si="3"/>
        <v>0</v>
      </c>
    </row>
    <row r="613" spans="1:30" ht="16">
      <c r="A613" s="16">
        <v>5590</v>
      </c>
      <c r="B613" s="16">
        <v>5590</v>
      </c>
      <c r="C613" s="17" t="s">
        <v>2441</v>
      </c>
      <c r="D613" s="17" t="s">
        <v>503</v>
      </c>
      <c r="E613" s="18" t="s">
        <v>504</v>
      </c>
      <c r="F613" s="17" t="s">
        <v>2442</v>
      </c>
      <c r="G613" s="16">
        <v>3</v>
      </c>
      <c r="H613" s="16">
        <v>0</v>
      </c>
      <c r="I613" s="17" t="s">
        <v>2412</v>
      </c>
      <c r="J613" s="8">
        <v>0</v>
      </c>
      <c r="K613" s="8">
        <v>1</v>
      </c>
      <c r="L613" s="8">
        <v>1</v>
      </c>
      <c r="M613" s="8">
        <v>0</v>
      </c>
      <c r="N613" s="8">
        <v>0</v>
      </c>
      <c r="O613" s="8">
        <v>0</v>
      </c>
      <c r="P613" s="8">
        <v>0</v>
      </c>
      <c r="Q613" s="8">
        <v>0</v>
      </c>
      <c r="R613" s="8">
        <v>0</v>
      </c>
      <c r="S613" s="8">
        <v>0</v>
      </c>
      <c r="T613" s="8">
        <v>0</v>
      </c>
      <c r="U613" s="8">
        <v>0</v>
      </c>
      <c r="V613" s="8">
        <v>0</v>
      </c>
      <c r="W613" s="8">
        <v>0</v>
      </c>
      <c r="X613" s="8">
        <v>0</v>
      </c>
      <c r="Y613" s="8">
        <v>0</v>
      </c>
      <c r="Z613" s="8">
        <v>0</v>
      </c>
      <c r="AA613" s="8">
        <f t="shared" si="0"/>
        <v>1</v>
      </c>
      <c r="AB613" s="8">
        <f t="shared" si="1"/>
        <v>0</v>
      </c>
      <c r="AC613" s="8">
        <f t="shared" si="2"/>
        <v>0</v>
      </c>
      <c r="AD613" s="8">
        <f t="shared" si="3"/>
        <v>0</v>
      </c>
    </row>
    <row r="614" spans="1:30" ht="16">
      <c r="A614" s="16">
        <v>1734</v>
      </c>
      <c r="B614" s="16">
        <v>1734</v>
      </c>
      <c r="C614" s="17" t="s">
        <v>2443</v>
      </c>
      <c r="D614" s="17" t="s">
        <v>503</v>
      </c>
      <c r="E614" s="18" t="s">
        <v>504</v>
      </c>
      <c r="F614" s="17" t="s">
        <v>2444</v>
      </c>
      <c r="G614" s="16">
        <v>5</v>
      </c>
      <c r="H614" s="16">
        <v>0</v>
      </c>
      <c r="I614" s="17" t="s">
        <v>2412</v>
      </c>
      <c r="J614" s="8">
        <v>0</v>
      </c>
      <c r="K614" s="8">
        <v>0</v>
      </c>
      <c r="L614" s="8">
        <v>0</v>
      </c>
      <c r="M614" s="8">
        <v>0</v>
      </c>
      <c r="N614" s="8">
        <v>0</v>
      </c>
      <c r="O614" s="8">
        <v>0</v>
      </c>
      <c r="P614" s="8">
        <v>0</v>
      </c>
      <c r="Q614" s="8">
        <v>0</v>
      </c>
      <c r="R614" s="8">
        <v>0</v>
      </c>
      <c r="S614" s="8">
        <v>0</v>
      </c>
      <c r="T614" s="8">
        <v>0</v>
      </c>
      <c r="U614" s="8">
        <v>0</v>
      </c>
      <c r="V614" s="8">
        <v>0</v>
      </c>
      <c r="W614" s="8">
        <v>0</v>
      </c>
      <c r="X614" s="8">
        <v>0</v>
      </c>
      <c r="Y614" s="8">
        <v>0</v>
      </c>
      <c r="Z614" s="8">
        <v>0</v>
      </c>
      <c r="AA614" s="8">
        <f t="shared" si="0"/>
        <v>0</v>
      </c>
      <c r="AB614" s="8">
        <f t="shared" si="1"/>
        <v>0</v>
      </c>
      <c r="AC614" s="8">
        <f t="shared" si="2"/>
        <v>0</v>
      </c>
      <c r="AD614" s="8">
        <f t="shared" si="3"/>
        <v>1</v>
      </c>
    </row>
    <row r="615" spans="1:30" ht="16">
      <c r="A615" s="16">
        <v>4836</v>
      </c>
      <c r="B615" s="16">
        <v>4836</v>
      </c>
      <c r="C615" s="17" t="s">
        <v>2445</v>
      </c>
      <c r="D615" s="17" t="s">
        <v>2446</v>
      </c>
      <c r="E615" s="18" t="s">
        <v>2447</v>
      </c>
      <c r="F615" s="17" t="s">
        <v>2448</v>
      </c>
      <c r="G615" s="16">
        <v>4</v>
      </c>
      <c r="H615" s="16">
        <v>0</v>
      </c>
      <c r="I615" s="17" t="s">
        <v>2412</v>
      </c>
      <c r="J615" s="8">
        <v>0</v>
      </c>
      <c r="K615" s="8">
        <v>0</v>
      </c>
      <c r="L615" s="8">
        <v>0</v>
      </c>
      <c r="M615" s="8">
        <v>0</v>
      </c>
      <c r="N615" s="8">
        <v>0</v>
      </c>
      <c r="O615" s="8">
        <v>0</v>
      </c>
      <c r="P615" s="8">
        <v>0</v>
      </c>
      <c r="Q615" s="8">
        <v>0</v>
      </c>
      <c r="R615" s="8">
        <v>0</v>
      </c>
      <c r="S615" s="8">
        <v>0</v>
      </c>
      <c r="T615" s="8">
        <v>0</v>
      </c>
      <c r="U615" s="8">
        <v>0</v>
      </c>
      <c r="V615" s="8">
        <v>0</v>
      </c>
      <c r="W615" s="8">
        <v>0</v>
      </c>
      <c r="X615" s="8">
        <v>0</v>
      </c>
      <c r="Y615" s="8">
        <v>1</v>
      </c>
      <c r="Z615" s="8">
        <v>0</v>
      </c>
      <c r="AA615" s="8">
        <f t="shared" si="0"/>
        <v>0</v>
      </c>
      <c r="AB615" s="8">
        <f t="shared" si="1"/>
        <v>0</v>
      </c>
      <c r="AC615" s="8">
        <f t="shared" si="2"/>
        <v>1</v>
      </c>
      <c r="AD615" s="8">
        <f t="shared" si="3"/>
        <v>0</v>
      </c>
    </row>
    <row r="616" spans="1:30" ht="16">
      <c r="A616" s="16">
        <v>1629</v>
      </c>
      <c r="B616" s="16">
        <v>1629</v>
      </c>
      <c r="C616" s="17" t="s">
        <v>2449</v>
      </c>
      <c r="D616" s="17" t="s">
        <v>2450</v>
      </c>
      <c r="E616" s="18" t="s">
        <v>2451</v>
      </c>
      <c r="F616" s="17" t="s">
        <v>2452</v>
      </c>
      <c r="G616" s="16">
        <v>2</v>
      </c>
      <c r="H616" s="16">
        <v>2</v>
      </c>
      <c r="I616" s="17" t="s">
        <v>2412</v>
      </c>
      <c r="J616" s="8">
        <v>0</v>
      </c>
      <c r="K616" s="8">
        <v>1</v>
      </c>
      <c r="L616" s="8">
        <v>0</v>
      </c>
      <c r="M616" s="8">
        <v>0</v>
      </c>
      <c r="N616" s="8">
        <v>0</v>
      </c>
      <c r="O616" s="8">
        <v>0</v>
      </c>
      <c r="P616" s="8">
        <v>0</v>
      </c>
      <c r="Q616" s="8">
        <v>0</v>
      </c>
      <c r="R616" s="8">
        <v>0</v>
      </c>
      <c r="S616" s="8">
        <v>0</v>
      </c>
      <c r="T616" s="8">
        <v>0</v>
      </c>
      <c r="U616" s="8">
        <v>0</v>
      </c>
      <c r="V616" s="8">
        <v>0</v>
      </c>
      <c r="W616" s="8">
        <v>0</v>
      </c>
      <c r="X616" s="8">
        <v>0</v>
      </c>
      <c r="Y616" s="8">
        <v>1</v>
      </c>
      <c r="Z616" s="8">
        <v>0</v>
      </c>
      <c r="AA616" s="8">
        <f t="shared" si="0"/>
        <v>1</v>
      </c>
      <c r="AB616" s="8">
        <f t="shared" si="1"/>
        <v>0</v>
      </c>
      <c r="AC616" s="8">
        <f t="shared" si="2"/>
        <v>1</v>
      </c>
      <c r="AD616" s="8">
        <f t="shared" si="3"/>
        <v>0</v>
      </c>
    </row>
    <row r="617" spans="1:30" ht="16">
      <c r="A617" s="16">
        <v>6473</v>
      </c>
      <c r="B617" s="16">
        <v>6473</v>
      </c>
      <c r="C617" s="17" t="s">
        <v>2453</v>
      </c>
      <c r="D617" s="17" t="s">
        <v>2454</v>
      </c>
      <c r="E617" s="18" t="s">
        <v>2455</v>
      </c>
      <c r="F617" s="17" t="s">
        <v>2456</v>
      </c>
      <c r="G617" s="16">
        <v>4</v>
      </c>
      <c r="H617" s="16">
        <v>0</v>
      </c>
      <c r="I617" s="17" t="s">
        <v>2412</v>
      </c>
      <c r="J617" s="8">
        <v>0</v>
      </c>
      <c r="K617" s="8">
        <v>0</v>
      </c>
      <c r="L617" s="8">
        <v>0</v>
      </c>
      <c r="M617" s="8">
        <v>0</v>
      </c>
      <c r="N617" s="8">
        <v>0</v>
      </c>
      <c r="O617" s="8">
        <v>0</v>
      </c>
      <c r="P617" s="8">
        <v>0</v>
      </c>
      <c r="Q617" s="8">
        <v>0</v>
      </c>
      <c r="R617" s="8">
        <v>0</v>
      </c>
      <c r="S617" s="8">
        <v>0</v>
      </c>
      <c r="T617" s="8">
        <v>0</v>
      </c>
      <c r="U617" s="8">
        <v>0</v>
      </c>
      <c r="V617" s="8">
        <v>0</v>
      </c>
      <c r="W617" s="8">
        <v>0</v>
      </c>
      <c r="X617" s="8">
        <v>0</v>
      </c>
      <c r="Y617" s="8">
        <v>1</v>
      </c>
      <c r="Z617" s="8">
        <v>0</v>
      </c>
      <c r="AA617" s="8">
        <f t="shared" si="0"/>
        <v>0</v>
      </c>
      <c r="AB617" s="8">
        <f t="shared" si="1"/>
        <v>0</v>
      </c>
      <c r="AC617" s="8">
        <f t="shared" si="2"/>
        <v>1</v>
      </c>
      <c r="AD617" s="8">
        <f t="shared" si="3"/>
        <v>0</v>
      </c>
    </row>
    <row r="618" spans="1:30" ht="16">
      <c r="A618" s="16">
        <v>5303</v>
      </c>
      <c r="B618" s="16">
        <v>5303</v>
      </c>
      <c r="C618" s="17" t="s">
        <v>2457</v>
      </c>
      <c r="D618" s="17" t="s">
        <v>2458</v>
      </c>
      <c r="E618" s="18" t="s">
        <v>2459</v>
      </c>
      <c r="F618" s="17" t="s">
        <v>2460</v>
      </c>
      <c r="G618" s="16">
        <v>5</v>
      </c>
      <c r="H618" s="16">
        <v>0</v>
      </c>
      <c r="I618" s="17" t="s">
        <v>2412</v>
      </c>
      <c r="J618" s="8">
        <v>0</v>
      </c>
      <c r="K618" s="8">
        <v>0</v>
      </c>
      <c r="L618" s="8">
        <v>0</v>
      </c>
      <c r="M618" s="8">
        <v>0</v>
      </c>
      <c r="N618" s="8">
        <v>0</v>
      </c>
      <c r="O618" s="8">
        <v>0</v>
      </c>
      <c r="P618" s="8">
        <v>0</v>
      </c>
      <c r="Q618" s="8">
        <v>0</v>
      </c>
      <c r="R618" s="8">
        <v>0</v>
      </c>
      <c r="S618" s="8">
        <v>0</v>
      </c>
      <c r="T618" s="8">
        <v>0</v>
      </c>
      <c r="U618" s="8">
        <v>0</v>
      </c>
      <c r="V618" s="8">
        <v>0</v>
      </c>
      <c r="W618" s="8">
        <v>0</v>
      </c>
      <c r="X618" s="8">
        <v>0</v>
      </c>
      <c r="Y618" s="8">
        <v>0</v>
      </c>
      <c r="Z618" s="8">
        <v>0</v>
      </c>
      <c r="AA618" s="8">
        <f t="shared" si="0"/>
        <v>0</v>
      </c>
      <c r="AB618" s="8">
        <f t="shared" si="1"/>
        <v>0</v>
      </c>
      <c r="AC618" s="8">
        <f t="shared" si="2"/>
        <v>0</v>
      </c>
      <c r="AD618" s="8">
        <f t="shared" si="3"/>
        <v>1</v>
      </c>
    </row>
    <row r="619" spans="1:30" ht="16">
      <c r="A619" s="16">
        <v>5539</v>
      </c>
      <c r="B619" s="16">
        <v>5539</v>
      </c>
      <c r="C619" s="17" t="s">
        <v>2461</v>
      </c>
      <c r="D619" s="17" t="s">
        <v>2462</v>
      </c>
      <c r="E619" s="18" t="s">
        <v>2463</v>
      </c>
      <c r="F619" s="17" t="s">
        <v>2464</v>
      </c>
      <c r="G619" s="16">
        <v>4</v>
      </c>
      <c r="H619" s="16">
        <v>0</v>
      </c>
      <c r="I619" s="17" t="s">
        <v>2412</v>
      </c>
      <c r="J619" s="8">
        <v>0</v>
      </c>
      <c r="K619" s="8">
        <v>0</v>
      </c>
      <c r="L619" s="8">
        <v>0</v>
      </c>
      <c r="M619" s="8">
        <v>0</v>
      </c>
      <c r="N619" s="8">
        <v>0</v>
      </c>
      <c r="O619" s="8">
        <v>0</v>
      </c>
      <c r="P619" s="8">
        <v>0</v>
      </c>
      <c r="Q619" s="8">
        <v>0</v>
      </c>
      <c r="R619" s="8">
        <v>0</v>
      </c>
      <c r="S619" s="8">
        <v>0</v>
      </c>
      <c r="T619" s="8">
        <v>0</v>
      </c>
      <c r="U619" s="8">
        <v>0</v>
      </c>
      <c r="V619" s="8">
        <v>0</v>
      </c>
      <c r="W619" s="8">
        <v>0</v>
      </c>
      <c r="X619" s="8">
        <v>0</v>
      </c>
      <c r="Y619" s="8">
        <v>1</v>
      </c>
      <c r="Z619" s="8">
        <v>0</v>
      </c>
      <c r="AA619" s="8">
        <f t="shared" si="0"/>
        <v>0</v>
      </c>
      <c r="AB619" s="8">
        <f t="shared" si="1"/>
        <v>0</v>
      </c>
      <c r="AC619" s="8">
        <f t="shared" si="2"/>
        <v>1</v>
      </c>
      <c r="AD619" s="8">
        <f t="shared" si="3"/>
        <v>0</v>
      </c>
    </row>
    <row r="620" spans="1:30" ht="16">
      <c r="A620" s="16">
        <v>1483</v>
      </c>
      <c r="B620" s="16">
        <v>1483</v>
      </c>
      <c r="C620" s="17" t="s">
        <v>2465</v>
      </c>
      <c r="D620" s="17" t="s">
        <v>2466</v>
      </c>
      <c r="E620" s="18" t="s">
        <v>2467</v>
      </c>
      <c r="F620" s="17" t="s">
        <v>2468</v>
      </c>
      <c r="G620" s="16">
        <v>3</v>
      </c>
      <c r="H620" s="16">
        <v>5</v>
      </c>
      <c r="I620" s="17" t="s">
        <v>2412</v>
      </c>
      <c r="J620" s="8">
        <v>0</v>
      </c>
      <c r="K620" s="8">
        <v>0</v>
      </c>
      <c r="L620" s="8">
        <v>1</v>
      </c>
      <c r="M620" s="8">
        <v>1</v>
      </c>
      <c r="N620" s="8">
        <v>0</v>
      </c>
      <c r="O620" s="8">
        <v>0</v>
      </c>
      <c r="P620" s="8">
        <v>0</v>
      </c>
      <c r="Q620" s="8">
        <v>0</v>
      </c>
      <c r="R620" s="8">
        <v>0</v>
      </c>
      <c r="S620" s="8">
        <v>0</v>
      </c>
      <c r="T620" s="8">
        <v>0</v>
      </c>
      <c r="U620" s="8">
        <v>0</v>
      </c>
      <c r="V620" s="8">
        <v>0</v>
      </c>
      <c r="W620" s="8">
        <v>0</v>
      </c>
      <c r="X620" s="8">
        <v>0</v>
      </c>
      <c r="Y620" s="8">
        <v>1</v>
      </c>
      <c r="Z620" s="8">
        <v>0</v>
      </c>
      <c r="AA620" s="8">
        <f t="shared" si="0"/>
        <v>1</v>
      </c>
      <c r="AB620" s="8">
        <f t="shared" si="1"/>
        <v>0</v>
      </c>
      <c r="AC620" s="8">
        <f t="shared" si="2"/>
        <v>1</v>
      </c>
      <c r="AD620" s="8">
        <f t="shared" si="3"/>
        <v>0</v>
      </c>
    </row>
    <row r="621" spans="1:30" ht="16">
      <c r="A621" s="16">
        <v>5975</v>
      </c>
      <c r="B621" s="16">
        <v>5975</v>
      </c>
      <c r="C621" s="17" t="s">
        <v>2469</v>
      </c>
      <c r="D621" s="17" t="s">
        <v>503</v>
      </c>
      <c r="E621" s="18" t="s">
        <v>504</v>
      </c>
      <c r="F621" s="17" t="s">
        <v>2470</v>
      </c>
      <c r="G621" s="16">
        <v>3</v>
      </c>
      <c r="H621" s="16">
        <v>0</v>
      </c>
      <c r="I621" s="17" t="s">
        <v>2412</v>
      </c>
      <c r="J621" s="8">
        <v>0</v>
      </c>
      <c r="K621" s="8">
        <v>0</v>
      </c>
      <c r="L621" s="8">
        <v>0</v>
      </c>
      <c r="M621" s="8">
        <v>1</v>
      </c>
      <c r="N621" s="8">
        <v>0</v>
      </c>
      <c r="O621" s="8">
        <v>0</v>
      </c>
      <c r="P621" s="8">
        <v>0</v>
      </c>
      <c r="Q621" s="8">
        <v>0</v>
      </c>
      <c r="R621" s="8">
        <v>0</v>
      </c>
      <c r="S621" s="8">
        <v>0</v>
      </c>
      <c r="T621" s="8">
        <v>0</v>
      </c>
      <c r="U621" s="8">
        <v>0</v>
      </c>
      <c r="V621" s="8">
        <v>0</v>
      </c>
      <c r="W621" s="8">
        <v>0</v>
      </c>
      <c r="X621" s="8">
        <v>0</v>
      </c>
      <c r="Y621" s="8">
        <v>1</v>
      </c>
      <c r="Z621" s="8">
        <v>0</v>
      </c>
      <c r="AA621" s="8">
        <f t="shared" si="0"/>
        <v>1</v>
      </c>
      <c r="AB621" s="8">
        <f t="shared" si="1"/>
        <v>0</v>
      </c>
      <c r="AC621" s="8">
        <f t="shared" si="2"/>
        <v>1</v>
      </c>
      <c r="AD621" s="8">
        <f t="shared" si="3"/>
        <v>0</v>
      </c>
    </row>
    <row r="622" spans="1:30" ht="16">
      <c r="A622" s="16">
        <v>2196</v>
      </c>
      <c r="B622" s="16">
        <v>2196</v>
      </c>
      <c r="C622" s="17" t="s">
        <v>2471</v>
      </c>
      <c r="D622" s="17" t="s">
        <v>2472</v>
      </c>
      <c r="E622" s="18" t="s">
        <v>2473</v>
      </c>
      <c r="F622" s="17" t="s">
        <v>2474</v>
      </c>
      <c r="G622" s="16">
        <v>5</v>
      </c>
      <c r="H622" s="16">
        <v>0</v>
      </c>
      <c r="I622" s="17" t="s">
        <v>2412</v>
      </c>
      <c r="J622" s="8">
        <v>0</v>
      </c>
      <c r="K622" s="8">
        <v>0</v>
      </c>
      <c r="L622" s="8">
        <v>0</v>
      </c>
      <c r="M622" s="8">
        <v>0</v>
      </c>
      <c r="N622" s="8">
        <v>0</v>
      </c>
      <c r="O622" s="8">
        <v>0</v>
      </c>
      <c r="P622" s="8">
        <v>0</v>
      </c>
      <c r="Q622" s="8">
        <v>0</v>
      </c>
      <c r="R622" s="8">
        <v>0</v>
      </c>
      <c r="S622" s="8">
        <v>0</v>
      </c>
      <c r="T622" s="8">
        <v>0</v>
      </c>
      <c r="U622" s="8">
        <v>0</v>
      </c>
      <c r="V622" s="8">
        <v>0</v>
      </c>
      <c r="W622" s="8">
        <v>0</v>
      </c>
      <c r="X622" s="8">
        <v>0</v>
      </c>
      <c r="Y622" s="8">
        <v>0</v>
      </c>
      <c r="Z622" s="8">
        <v>0</v>
      </c>
      <c r="AA622" s="8">
        <f t="shared" si="0"/>
        <v>0</v>
      </c>
      <c r="AB622" s="8">
        <f t="shared" si="1"/>
        <v>0</v>
      </c>
      <c r="AC622" s="8">
        <f t="shared" si="2"/>
        <v>0</v>
      </c>
      <c r="AD622" s="8">
        <f t="shared" si="3"/>
        <v>1</v>
      </c>
    </row>
    <row r="623" spans="1:30" ht="16">
      <c r="A623" s="16">
        <v>5105</v>
      </c>
      <c r="B623" s="16">
        <v>5105</v>
      </c>
      <c r="C623" s="17" t="s">
        <v>2475</v>
      </c>
      <c r="D623" s="17" t="s">
        <v>2476</v>
      </c>
      <c r="E623" s="18" t="s">
        <v>2477</v>
      </c>
      <c r="F623" s="17" t="s">
        <v>2478</v>
      </c>
      <c r="G623" s="16">
        <v>4</v>
      </c>
      <c r="H623" s="16">
        <v>0</v>
      </c>
      <c r="I623" s="17" t="s">
        <v>2412</v>
      </c>
      <c r="J623" s="8">
        <v>0</v>
      </c>
      <c r="K623" s="8">
        <v>1</v>
      </c>
      <c r="L623" s="8">
        <v>1</v>
      </c>
      <c r="M623" s="8">
        <v>0</v>
      </c>
      <c r="N623" s="8">
        <v>0</v>
      </c>
      <c r="O623" s="8">
        <v>0</v>
      </c>
      <c r="P623" s="8">
        <v>0</v>
      </c>
      <c r="Q623" s="8">
        <v>0</v>
      </c>
      <c r="R623" s="8">
        <v>0</v>
      </c>
      <c r="S623" s="8">
        <v>0</v>
      </c>
      <c r="T623" s="8">
        <v>0</v>
      </c>
      <c r="U623" s="8">
        <v>0</v>
      </c>
      <c r="V623" s="8">
        <v>0</v>
      </c>
      <c r="W623" s="8">
        <v>0</v>
      </c>
      <c r="X623" s="8">
        <v>0</v>
      </c>
      <c r="Y623" s="8">
        <v>0</v>
      </c>
      <c r="Z623" s="8">
        <v>0</v>
      </c>
      <c r="AA623" s="8">
        <f t="shared" si="0"/>
        <v>1</v>
      </c>
      <c r="AB623" s="8">
        <f t="shared" si="1"/>
        <v>0</v>
      </c>
      <c r="AC623" s="8">
        <f t="shared" si="2"/>
        <v>0</v>
      </c>
      <c r="AD623" s="8">
        <f t="shared" si="3"/>
        <v>0</v>
      </c>
    </row>
    <row r="624" spans="1:30" ht="16">
      <c r="A624" s="16">
        <v>7645</v>
      </c>
      <c r="B624" s="16">
        <v>7645</v>
      </c>
      <c r="C624" s="17" t="s">
        <v>2479</v>
      </c>
      <c r="D624" s="17" t="s">
        <v>503</v>
      </c>
      <c r="E624" s="18" t="s">
        <v>504</v>
      </c>
      <c r="F624" s="17" t="s">
        <v>2480</v>
      </c>
      <c r="G624" s="16">
        <v>4</v>
      </c>
      <c r="H624" s="16">
        <v>0</v>
      </c>
      <c r="I624" s="17" t="s">
        <v>2412</v>
      </c>
      <c r="J624" s="8">
        <v>0</v>
      </c>
      <c r="K624" s="8">
        <v>0</v>
      </c>
      <c r="L624" s="8">
        <v>0</v>
      </c>
      <c r="M624" s="8">
        <v>0</v>
      </c>
      <c r="N624" s="8">
        <v>0</v>
      </c>
      <c r="O624" s="8">
        <v>0</v>
      </c>
      <c r="P624" s="8">
        <v>0</v>
      </c>
      <c r="Q624" s="8">
        <v>0</v>
      </c>
      <c r="R624" s="8">
        <v>0</v>
      </c>
      <c r="S624" s="8">
        <v>0</v>
      </c>
      <c r="T624" s="8">
        <v>0</v>
      </c>
      <c r="U624" s="8">
        <v>0</v>
      </c>
      <c r="V624" s="8">
        <v>0</v>
      </c>
      <c r="W624" s="8">
        <v>0</v>
      </c>
      <c r="X624" s="8">
        <v>0</v>
      </c>
      <c r="Y624" s="8">
        <v>0</v>
      </c>
      <c r="Z624" s="8">
        <v>0</v>
      </c>
      <c r="AA624" s="8">
        <f t="shared" si="0"/>
        <v>0</v>
      </c>
      <c r="AB624" s="8">
        <f t="shared" si="1"/>
        <v>0</v>
      </c>
      <c r="AC624" s="8">
        <f t="shared" si="2"/>
        <v>0</v>
      </c>
      <c r="AD624" s="8">
        <f t="shared" si="3"/>
        <v>1</v>
      </c>
    </row>
    <row r="625" spans="1:30" ht="16">
      <c r="A625" s="16">
        <v>5030</v>
      </c>
      <c r="B625" s="16">
        <v>5030</v>
      </c>
      <c r="C625" s="17" t="s">
        <v>2481</v>
      </c>
      <c r="D625" s="17" t="s">
        <v>2482</v>
      </c>
      <c r="E625" s="18" t="s">
        <v>2483</v>
      </c>
      <c r="F625" s="17" t="s">
        <v>2484</v>
      </c>
      <c r="G625" s="16">
        <v>5</v>
      </c>
      <c r="H625" s="16">
        <v>0</v>
      </c>
      <c r="I625" s="17" t="s">
        <v>2412</v>
      </c>
      <c r="J625" s="8">
        <v>0</v>
      </c>
      <c r="K625" s="8">
        <v>0</v>
      </c>
      <c r="L625" s="8">
        <v>0</v>
      </c>
      <c r="M625" s="8">
        <v>0</v>
      </c>
      <c r="N625" s="8">
        <v>0</v>
      </c>
      <c r="O625" s="8">
        <v>0</v>
      </c>
      <c r="P625" s="8">
        <v>0</v>
      </c>
      <c r="Q625" s="8">
        <v>0</v>
      </c>
      <c r="R625" s="8">
        <v>0</v>
      </c>
      <c r="S625" s="8">
        <v>0</v>
      </c>
      <c r="T625" s="8">
        <v>0</v>
      </c>
      <c r="U625" s="8">
        <v>0</v>
      </c>
      <c r="V625" s="8">
        <v>0</v>
      </c>
      <c r="W625" s="8">
        <v>0</v>
      </c>
      <c r="X625" s="8">
        <v>0</v>
      </c>
      <c r="Y625" s="8">
        <v>0</v>
      </c>
      <c r="Z625" s="8">
        <v>0</v>
      </c>
      <c r="AA625" s="8">
        <f t="shared" si="0"/>
        <v>0</v>
      </c>
      <c r="AB625" s="8">
        <f t="shared" si="1"/>
        <v>0</v>
      </c>
      <c r="AC625" s="8">
        <f t="shared" si="2"/>
        <v>0</v>
      </c>
      <c r="AD625" s="8">
        <f t="shared" si="3"/>
        <v>1</v>
      </c>
    </row>
    <row r="626" spans="1:30" ht="16">
      <c r="A626" s="16">
        <v>8142</v>
      </c>
      <c r="B626" s="16">
        <v>8142</v>
      </c>
      <c r="C626" s="17" t="s">
        <v>2485</v>
      </c>
      <c r="D626" s="17" t="s">
        <v>503</v>
      </c>
      <c r="E626" s="18" t="s">
        <v>504</v>
      </c>
      <c r="F626" s="17" t="s">
        <v>2486</v>
      </c>
      <c r="G626" s="16">
        <v>5</v>
      </c>
      <c r="H626" s="16">
        <v>1</v>
      </c>
      <c r="I626" s="17" t="s">
        <v>2412</v>
      </c>
      <c r="J626" s="8">
        <v>0</v>
      </c>
      <c r="K626" s="8">
        <v>0</v>
      </c>
      <c r="L626" s="8">
        <v>0</v>
      </c>
      <c r="M626" s="8">
        <v>0</v>
      </c>
      <c r="N626" s="8">
        <v>0</v>
      </c>
      <c r="O626" s="8">
        <v>0</v>
      </c>
      <c r="P626" s="8">
        <v>0</v>
      </c>
      <c r="Q626" s="8">
        <v>0</v>
      </c>
      <c r="R626" s="8">
        <v>0</v>
      </c>
      <c r="S626" s="8">
        <v>0</v>
      </c>
      <c r="T626" s="8">
        <v>0</v>
      </c>
      <c r="U626" s="8">
        <v>0</v>
      </c>
      <c r="V626" s="8">
        <v>0</v>
      </c>
      <c r="W626" s="8">
        <v>0</v>
      </c>
      <c r="X626" s="8">
        <v>0</v>
      </c>
      <c r="Y626" s="8">
        <v>0</v>
      </c>
      <c r="Z626" s="8">
        <v>0</v>
      </c>
      <c r="AA626" s="8">
        <f t="shared" si="0"/>
        <v>0</v>
      </c>
      <c r="AB626" s="8">
        <f t="shared" si="1"/>
        <v>0</v>
      </c>
      <c r="AC626" s="8">
        <f t="shared" si="2"/>
        <v>0</v>
      </c>
      <c r="AD626" s="8">
        <f t="shared" si="3"/>
        <v>1</v>
      </c>
    </row>
    <row r="627" spans="1:30" ht="16">
      <c r="A627" s="16">
        <v>5938</v>
      </c>
      <c r="B627" s="16">
        <v>5938</v>
      </c>
      <c r="C627" s="17" t="s">
        <v>2487</v>
      </c>
      <c r="D627" s="17" t="s">
        <v>2488</v>
      </c>
      <c r="E627" s="18" t="s">
        <v>2489</v>
      </c>
      <c r="F627" s="17" t="s">
        <v>2490</v>
      </c>
      <c r="G627" s="16">
        <v>5</v>
      </c>
      <c r="H627" s="16">
        <v>14</v>
      </c>
      <c r="I627" s="17" t="s">
        <v>2412</v>
      </c>
      <c r="J627" s="8">
        <v>0</v>
      </c>
      <c r="K627" s="8">
        <v>0</v>
      </c>
      <c r="L627" s="8">
        <v>0</v>
      </c>
      <c r="M627" s="8">
        <v>0</v>
      </c>
      <c r="N627" s="8">
        <v>0</v>
      </c>
      <c r="O627" s="8">
        <v>0</v>
      </c>
      <c r="P627" s="8">
        <v>0</v>
      </c>
      <c r="Q627" s="8">
        <v>0</v>
      </c>
      <c r="R627" s="8">
        <v>0</v>
      </c>
      <c r="S627" s="8">
        <v>0</v>
      </c>
      <c r="T627" s="8">
        <v>0</v>
      </c>
      <c r="U627" s="8">
        <v>0</v>
      </c>
      <c r="V627" s="8">
        <v>0</v>
      </c>
      <c r="W627" s="8">
        <v>0</v>
      </c>
      <c r="X627" s="8">
        <v>0</v>
      </c>
      <c r="Y627" s="8">
        <v>0</v>
      </c>
      <c r="Z627" s="8">
        <v>0</v>
      </c>
      <c r="AA627" s="8">
        <f t="shared" si="0"/>
        <v>0</v>
      </c>
      <c r="AB627" s="8">
        <f t="shared" si="1"/>
        <v>0</v>
      </c>
      <c r="AC627" s="8">
        <f t="shared" si="2"/>
        <v>0</v>
      </c>
      <c r="AD627" s="8">
        <f t="shared" si="3"/>
        <v>1</v>
      </c>
    </row>
    <row r="628" spans="1:30" ht="16">
      <c r="A628" s="16">
        <v>1400</v>
      </c>
      <c r="B628" s="16">
        <v>1400</v>
      </c>
      <c r="C628" s="17" t="s">
        <v>2491</v>
      </c>
      <c r="D628" s="17" t="s">
        <v>2492</v>
      </c>
      <c r="E628" s="18" t="s">
        <v>2493</v>
      </c>
      <c r="F628" s="17" t="s">
        <v>2494</v>
      </c>
      <c r="G628" s="16">
        <v>1</v>
      </c>
      <c r="H628" s="16">
        <v>3</v>
      </c>
      <c r="I628" s="17" t="s">
        <v>2412</v>
      </c>
      <c r="J628" s="8">
        <v>0</v>
      </c>
      <c r="K628" s="8">
        <v>0</v>
      </c>
      <c r="L628" s="8">
        <v>1</v>
      </c>
      <c r="M628" s="8">
        <v>0</v>
      </c>
      <c r="N628" s="8">
        <v>0</v>
      </c>
      <c r="O628" s="8">
        <v>0</v>
      </c>
      <c r="P628" s="8">
        <v>0</v>
      </c>
      <c r="Q628" s="8">
        <v>0</v>
      </c>
      <c r="R628" s="8">
        <v>0</v>
      </c>
      <c r="S628" s="8">
        <v>0</v>
      </c>
      <c r="T628" s="8">
        <v>0</v>
      </c>
      <c r="U628" s="8">
        <v>0</v>
      </c>
      <c r="V628" s="8">
        <v>0</v>
      </c>
      <c r="W628" s="8">
        <v>0</v>
      </c>
      <c r="X628" s="8">
        <v>0</v>
      </c>
      <c r="Y628" s="8">
        <v>0</v>
      </c>
      <c r="Z628" s="8">
        <v>0</v>
      </c>
      <c r="AA628" s="8">
        <f t="shared" si="0"/>
        <v>1</v>
      </c>
      <c r="AB628" s="8">
        <f t="shared" si="1"/>
        <v>0</v>
      </c>
      <c r="AC628" s="8">
        <f t="shared" si="2"/>
        <v>0</v>
      </c>
      <c r="AD628" s="8">
        <f t="shared" si="3"/>
        <v>0</v>
      </c>
    </row>
    <row r="629" spans="1:30" ht="16">
      <c r="A629" s="16">
        <v>6358</v>
      </c>
      <c r="B629" s="16">
        <v>6358</v>
      </c>
      <c r="C629" s="17" t="s">
        <v>2495</v>
      </c>
      <c r="D629" s="17" t="s">
        <v>2496</v>
      </c>
      <c r="E629" s="18" t="s">
        <v>2497</v>
      </c>
      <c r="F629" s="17" t="s">
        <v>2498</v>
      </c>
      <c r="G629" s="16">
        <v>3</v>
      </c>
      <c r="H629" s="16">
        <v>0</v>
      </c>
      <c r="I629" s="17" t="s">
        <v>2412</v>
      </c>
      <c r="J629" s="8">
        <v>0</v>
      </c>
      <c r="K629" s="8">
        <v>0</v>
      </c>
      <c r="L629" s="8">
        <v>0</v>
      </c>
      <c r="M629" s="8">
        <v>0</v>
      </c>
      <c r="N629" s="8">
        <v>0</v>
      </c>
      <c r="O629" s="8">
        <v>0</v>
      </c>
      <c r="P629" s="8">
        <v>0</v>
      </c>
      <c r="Q629" s="8">
        <v>0</v>
      </c>
      <c r="R629" s="8">
        <v>0</v>
      </c>
      <c r="S629" s="8">
        <v>0</v>
      </c>
      <c r="T629" s="8">
        <v>0</v>
      </c>
      <c r="U629" s="8">
        <v>0</v>
      </c>
      <c r="V629" s="8">
        <v>0</v>
      </c>
      <c r="W629" s="8">
        <v>0</v>
      </c>
      <c r="X629" s="8">
        <v>0</v>
      </c>
      <c r="Y629" s="8">
        <v>1</v>
      </c>
      <c r="Z629" s="8">
        <v>0</v>
      </c>
      <c r="AA629" s="8">
        <f t="shared" si="0"/>
        <v>0</v>
      </c>
      <c r="AB629" s="8">
        <f t="shared" si="1"/>
        <v>0</v>
      </c>
      <c r="AC629" s="8">
        <f t="shared" si="2"/>
        <v>1</v>
      </c>
      <c r="AD629" s="8">
        <f t="shared" si="3"/>
        <v>0</v>
      </c>
    </row>
    <row r="630" spans="1:30" ht="16">
      <c r="A630" s="16">
        <v>5848</v>
      </c>
      <c r="B630" s="16">
        <v>5848</v>
      </c>
      <c r="C630" s="17" t="s">
        <v>2499</v>
      </c>
      <c r="D630" s="17" t="s">
        <v>2500</v>
      </c>
      <c r="E630" s="18" t="s">
        <v>2501</v>
      </c>
      <c r="F630" s="17" t="s">
        <v>2502</v>
      </c>
      <c r="G630" s="16">
        <v>3</v>
      </c>
      <c r="H630" s="16">
        <v>0</v>
      </c>
      <c r="I630" s="17" t="s">
        <v>2412</v>
      </c>
      <c r="J630" s="8">
        <v>0</v>
      </c>
      <c r="K630" s="8">
        <v>0</v>
      </c>
      <c r="L630" s="8">
        <v>0</v>
      </c>
      <c r="M630" s="8">
        <v>0</v>
      </c>
      <c r="N630" s="8">
        <v>0</v>
      </c>
      <c r="O630" s="8">
        <v>0</v>
      </c>
      <c r="P630" s="8">
        <v>0</v>
      </c>
      <c r="Q630" s="8">
        <v>0</v>
      </c>
      <c r="R630" s="8">
        <v>0</v>
      </c>
      <c r="S630" s="8">
        <v>0</v>
      </c>
      <c r="T630" s="8">
        <v>0</v>
      </c>
      <c r="U630" s="8">
        <v>0</v>
      </c>
      <c r="V630" s="8">
        <v>0</v>
      </c>
      <c r="W630" s="8">
        <v>0</v>
      </c>
      <c r="X630" s="8">
        <v>0</v>
      </c>
      <c r="Y630" s="8">
        <v>1</v>
      </c>
      <c r="Z630" s="8">
        <v>0</v>
      </c>
      <c r="AA630" s="8">
        <f t="shared" si="0"/>
        <v>0</v>
      </c>
      <c r="AB630" s="8">
        <f t="shared" si="1"/>
        <v>0</v>
      </c>
      <c r="AC630" s="8">
        <f t="shared" si="2"/>
        <v>1</v>
      </c>
      <c r="AD630" s="8">
        <f t="shared" si="3"/>
        <v>0</v>
      </c>
    </row>
    <row r="631" spans="1:30" ht="16">
      <c r="A631" s="16">
        <v>3690</v>
      </c>
      <c r="B631" s="16">
        <v>3690</v>
      </c>
      <c r="C631" s="17" t="s">
        <v>2503</v>
      </c>
      <c r="D631" s="17" t="s">
        <v>2504</v>
      </c>
      <c r="E631" s="18" t="s">
        <v>2505</v>
      </c>
      <c r="F631" s="17" t="s">
        <v>2506</v>
      </c>
      <c r="G631" s="16">
        <v>3</v>
      </c>
      <c r="H631" s="16">
        <v>0</v>
      </c>
      <c r="I631" s="17" t="s">
        <v>2412</v>
      </c>
      <c r="J631" s="8">
        <v>0</v>
      </c>
      <c r="K631" s="8">
        <v>1</v>
      </c>
      <c r="L631" s="8">
        <v>0</v>
      </c>
      <c r="M631" s="8">
        <v>0</v>
      </c>
      <c r="N631" s="8">
        <v>0</v>
      </c>
      <c r="O631" s="8">
        <v>0</v>
      </c>
      <c r="P631" s="8">
        <v>0</v>
      </c>
      <c r="Q631" s="8">
        <v>0</v>
      </c>
      <c r="R631" s="8">
        <v>0</v>
      </c>
      <c r="S631" s="8">
        <v>0</v>
      </c>
      <c r="T631" s="8">
        <v>0</v>
      </c>
      <c r="U631" s="8">
        <v>0</v>
      </c>
      <c r="V631" s="8">
        <v>0</v>
      </c>
      <c r="W631" s="8">
        <v>0</v>
      </c>
      <c r="X631" s="8">
        <v>0</v>
      </c>
      <c r="Y631" s="8">
        <v>0</v>
      </c>
      <c r="Z631" s="8">
        <v>0</v>
      </c>
      <c r="AA631" s="8">
        <f t="shared" si="0"/>
        <v>1</v>
      </c>
      <c r="AB631" s="8">
        <f t="shared" si="1"/>
        <v>0</v>
      </c>
      <c r="AC631" s="8">
        <f t="shared" si="2"/>
        <v>0</v>
      </c>
      <c r="AD631" s="8">
        <f t="shared" si="3"/>
        <v>0</v>
      </c>
    </row>
    <row r="632" spans="1:30" ht="16">
      <c r="A632" s="16">
        <v>6173</v>
      </c>
      <c r="B632" s="16">
        <v>6173</v>
      </c>
      <c r="C632" s="17" t="s">
        <v>2507</v>
      </c>
      <c r="D632" s="17" t="s">
        <v>503</v>
      </c>
      <c r="E632" s="18" t="s">
        <v>504</v>
      </c>
      <c r="F632" s="17" t="s">
        <v>2508</v>
      </c>
      <c r="G632" s="16">
        <v>3</v>
      </c>
      <c r="H632" s="16">
        <v>0</v>
      </c>
      <c r="I632" s="17" t="s">
        <v>2412</v>
      </c>
      <c r="J632" s="8">
        <v>0</v>
      </c>
      <c r="K632" s="8">
        <v>1</v>
      </c>
      <c r="L632" s="8">
        <v>0</v>
      </c>
      <c r="M632" s="8">
        <v>0</v>
      </c>
      <c r="N632" s="8">
        <v>0</v>
      </c>
      <c r="O632" s="8">
        <v>0</v>
      </c>
      <c r="P632" s="8">
        <v>0</v>
      </c>
      <c r="Q632" s="8">
        <v>0</v>
      </c>
      <c r="R632" s="8">
        <v>0</v>
      </c>
      <c r="S632" s="8">
        <v>0</v>
      </c>
      <c r="T632" s="8">
        <v>0</v>
      </c>
      <c r="U632" s="8">
        <v>0</v>
      </c>
      <c r="V632" s="8">
        <v>0</v>
      </c>
      <c r="W632" s="8">
        <v>0</v>
      </c>
      <c r="X632" s="8">
        <v>0</v>
      </c>
      <c r="Y632" s="8">
        <v>0</v>
      </c>
      <c r="Z632" s="8">
        <v>0</v>
      </c>
      <c r="AA632" s="8">
        <f t="shared" si="0"/>
        <v>1</v>
      </c>
      <c r="AB632" s="8">
        <f t="shared" si="1"/>
        <v>0</v>
      </c>
      <c r="AC632" s="8">
        <f t="shared" si="2"/>
        <v>0</v>
      </c>
      <c r="AD632" s="8">
        <f t="shared" si="3"/>
        <v>0</v>
      </c>
    </row>
    <row r="633" spans="1:30" ht="16">
      <c r="A633" s="16">
        <v>6284</v>
      </c>
      <c r="B633" s="16">
        <v>6284</v>
      </c>
      <c r="C633" s="17" t="s">
        <v>2509</v>
      </c>
      <c r="D633" s="17" t="s">
        <v>503</v>
      </c>
      <c r="E633" s="18" t="s">
        <v>504</v>
      </c>
      <c r="F633" s="17" t="s">
        <v>2510</v>
      </c>
      <c r="G633" s="16">
        <v>3</v>
      </c>
      <c r="H633" s="16">
        <v>0</v>
      </c>
      <c r="I633" s="17" t="s">
        <v>2412</v>
      </c>
      <c r="J633" s="8">
        <v>0</v>
      </c>
      <c r="K633" s="8">
        <v>0</v>
      </c>
      <c r="L633" s="8">
        <v>0</v>
      </c>
      <c r="M633" s="8">
        <v>0</v>
      </c>
      <c r="N633" s="8">
        <v>0</v>
      </c>
      <c r="O633" s="8">
        <v>0</v>
      </c>
      <c r="P633" s="8">
        <v>0</v>
      </c>
      <c r="Q633" s="8">
        <v>0</v>
      </c>
      <c r="R633" s="8">
        <v>0</v>
      </c>
      <c r="S633" s="8">
        <v>0</v>
      </c>
      <c r="T633" s="8">
        <v>0</v>
      </c>
      <c r="U633" s="8">
        <v>0</v>
      </c>
      <c r="V633" s="8">
        <v>0</v>
      </c>
      <c r="W633" s="8">
        <v>1</v>
      </c>
      <c r="X633" s="8">
        <v>0</v>
      </c>
      <c r="Y633" s="8">
        <v>0</v>
      </c>
      <c r="Z633" s="8">
        <v>0</v>
      </c>
      <c r="AA633" s="8">
        <f t="shared" si="0"/>
        <v>0</v>
      </c>
      <c r="AB633" s="8">
        <f t="shared" si="1"/>
        <v>0</v>
      </c>
      <c r="AC633" s="8">
        <f t="shared" si="2"/>
        <v>1</v>
      </c>
      <c r="AD633" s="8">
        <f t="shared" si="3"/>
        <v>0</v>
      </c>
    </row>
    <row r="634" spans="1:30" ht="16">
      <c r="A634" s="16">
        <v>2010</v>
      </c>
      <c r="B634" s="16">
        <v>2010</v>
      </c>
      <c r="C634" s="17" t="s">
        <v>2511</v>
      </c>
      <c r="D634" s="17" t="s">
        <v>2512</v>
      </c>
      <c r="E634" s="18" t="s">
        <v>2513</v>
      </c>
      <c r="F634" s="17" t="s">
        <v>2514</v>
      </c>
      <c r="G634" s="16">
        <v>1</v>
      </c>
      <c r="H634" s="16">
        <v>0</v>
      </c>
      <c r="I634" s="17" t="s">
        <v>2412</v>
      </c>
      <c r="J634" s="8">
        <v>0</v>
      </c>
      <c r="K634" s="8">
        <v>0</v>
      </c>
      <c r="L634" s="8">
        <v>0</v>
      </c>
      <c r="M634" s="8">
        <v>0</v>
      </c>
      <c r="N634" s="8">
        <v>0</v>
      </c>
      <c r="O634" s="8">
        <v>0</v>
      </c>
      <c r="P634" s="8">
        <v>0</v>
      </c>
      <c r="Q634" s="8">
        <v>0</v>
      </c>
      <c r="R634" s="8">
        <v>0</v>
      </c>
      <c r="S634" s="8">
        <v>0</v>
      </c>
      <c r="T634" s="8">
        <v>0</v>
      </c>
      <c r="U634" s="8">
        <v>0</v>
      </c>
      <c r="V634" s="8">
        <v>0</v>
      </c>
      <c r="W634" s="8">
        <v>1</v>
      </c>
      <c r="X634" s="8">
        <v>0</v>
      </c>
      <c r="Y634" s="8">
        <v>0</v>
      </c>
      <c r="Z634" s="8">
        <v>0</v>
      </c>
      <c r="AA634" s="8">
        <f t="shared" si="0"/>
        <v>0</v>
      </c>
      <c r="AB634" s="8">
        <f t="shared" si="1"/>
        <v>0</v>
      </c>
      <c r="AC634" s="8">
        <f t="shared" si="2"/>
        <v>1</v>
      </c>
      <c r="AD634" s="8">
        <f t="shared" si="3"/>
        <v>0</v>
      </c>
    </row>
    <row r="635" spans="1:30" ht="16">
      <c r="A635" s="16">
        <v>7365</v>
      </c>
      <c r="B635" s="16">
        <v>7365</v>
      </c>
      <c r="C635" s="17" t="s">
        <v>2515</v>
      </c>
      <c r="D635" s="17" t="s">
        <v>503</v>
      </c>
      <c r="E635" s="18" t="s">
        <v>504</v>
      </c>
      <c r="F635" s="17" t="s">
        <v>2516</v>
      </c>
      <c r="G635" s="16">
        <v>4</v>
      </c>
      <c r="H635" s="16">
        <v>0</v>
      </c>
      <c r="I635" s="17" t="s">
        <v>2412</v>
      </c>
      <c r="J635" s="8">
        <v>0</v>
      </c>
      <c r="K635" s="8">
        <v>0</v>
      </c>
      <c r="L635" s="8">
        <v>0</v>
      </c>
      <c r="M635" s="8">
        <v>0</v>
      </c>
      <c r="N635" s="8">
        <v>0</v>
      </c>
      <c r="O635" s="8">
        <v>0</v>
      </c>
      <c r="P635" s="8">
        <v>0</v>
      </c>
      <c r="Q635" s="8">
        <v>0</v>
      </c>
      <c r="R635" s="8">
        <v>0</v>
      </c>
      <c r="S635" s="8">
        <v>0</v>
      </c>
      <c r="T635" s="8">
        <v>0</v>
      </c>
      <c r="U635" s="8">
        <v>0</v>
      </c>
      <c r="V635" s="8">
        <v>0</v>
      </c>
      <c r="W635" s="8">
        <v>0</v>
      </c>
      <c r="X635" s="8">
        <v>0</v>
      </c>
      <c r="Y635" s="8">
        <v>0</v>
      </c>
      <c r="Z635" s="8">
        <v>0</v>
      </c>
      <c r="AA635" s="8">
        <f t="shared" si="0"/>
        <v>0</v>
      </c>
      <c r="AB635" s="8">
        <f t="shared" si="1"/>
        <v>0</v>
      </c>
      <c r="AC635" s="8">
        <f t="shared" si="2"/>
        <v>0</v>
      </c>
      <c r="AD635" s="8">
        <f t="shared" si="3"/>
        <v>1</v>
      </c>
    </row>
    <row r="636" spans="1:30" ht="16">
      <c r="A636" s="16">
        <v>808</v>
      </c>
      <c r="B636" s="16">
        <v>808</v>
      </c>
      <c r="C636" s="17" t="s">
        <v>2517</v>
      </c>
      <c r="D636" s="17" t="s">
        <v>2518</v>
      </c>
      <c r="E636" s="18" t="s">
        <v>2519</v>
      </c>
      <c r="F636" s="17" t="s">
        <v>2520</v>
      </c>
      <c r="G636" s="16">
        <v>2</v>
      </c>
      <c r="H636" s="16">
        <v>1</v>
      </c>
      <c r="I636" s="17" t="s">
        <v>2412</v>
      </c>
      <c r="J636" s="8">
        <v>0</v>
      </c>
      <c r="K636" s="8">
        <v>1</v>
      </c>
      <c r="L636" s="8">
        <v>1</v>
      </c>
      <c r="M636" s="8">
        <v>0</v>
      </c>
      <c r="N636" s="8">
        <v>0</v>
      </c>
      <c r="O636" s="8">
        <v>0</v>
      </c>
      <c r="P636" s="8">
        <v>0</v>
      </c>
      <c r="Q636" s="8">
        <v>0</v>
      </c>
      <c r="R636" s="8">
        <v>0</v>
      </c>
      <c r="S636" s="8">
        <v>0</v>
      </c>
      <c r="T636" s="8">
        <v>0</v>
      </c>
      <c r="U636" s="8">
        <v>0</v>
      </c>
      <c r="V636" s="8">
        <v>0</v>
      </c>
      <c r="W636" s="8">
        <v>0</v>
      </c>
      <c r="X636" s="8">
        <v>0</v>
      </c>
      <c r="Y636" s="8">
        <v>0</v>
      </c>
      <c r="Z636" s="8">
        <v>0</v>
      </c>
      <c r="AA636" s="8">
        <f t="shared" si="0"/>
        <v>1</v>
      </c>
      <c r="AB636" s="8">
        <f t="shared" si="1"/>
        <v>0</v>
      </c>
      <c r="AC636" s="8">
        <f t="shared" si="2"/>
        <v>0</v>
      </c>
      <c r="AD636" s="8">
        <f t="shared" si="3"/>
        <v>0</v>
      </c>
    </row>
    <row r="637" spans="1:30" ht="16">
      <c r="A637" s="16">
        <v>4856</v>
      </c>
      <c r="B637" s="16">
        <v>4856</v>
      </c>
      <c r="C637" s="17" t="s">
        <v>2521</v>
      </c>
      <c r="D637" s="17" t="s">
        <v>2522</v>
      </c>
      <c r="E637" s="18" t="s">
        <v>2523</v>
      </c>
      <c r="F637" s="17" t="s">
        <v>2524</v>
      </c>
      <c r="G637" s="16">
        <v>4</v>
      </c>
      <c r="H637" s="16">
        <v>0</v>
      </c>
      <c r="I637" s="17" t="s">
        <v>2412</v>
      </c>
      <c r="J637" s="8">
        <v>0</v>
      </c>
      <c r="K637" s="8">
        <v>0</v>
      </c>
      <c r="L637" s="8">
        <v>0</v>
      </c>
      <c r="M637" s="8">
        <v>0</v>
      </c>
      <c r="N637" s="8">
        <v>0</v>
      </c>
      <c r="O637" s="8">
        <v>0</v>
      </c>
      <c r="P637" s="8">
        <v>0</v>
      </c>
      <c r="Q637" s="8">
        <v>0</v>
      </c>
      <c r="R637" s="8">
        <v>0</v>
      </c>
      <c r="S637" s="8">
        <v>0</v>
      </c>
      <c r="T637" s="8">
        <v>0</v>
      </c>
      <c r="U637" s="8">
        <v>0</v>
      </c>
      <c r="V637" s="8">
        <v>0</v>
      </c>
      <c r="W637" s="8">
        <v>0</v>
      </c>
      <c r="X637" s="8">
        <v>0</v>
      </c>
      <c r="Y637" s="8">
        <v>1</v>
      </c>
      <c r="Z637" s="8">
        <v>0</v>
      </c>
      <c r="AA637" s="8">
        <f t="shared" si="0"/>
        <v>0</v>
      </c>
      <c r="AB637" s="8">
        <f t="shared" si="1"/>
        <v>0</v>
      </c>
      <c r="AC637" s="8">
        <f t="shared" si="2"/>
        <v>1</v>
      </c>
      <c r="AD637" s="8">
        <f t="shared" si="3"/>
        <v>0</v>
      </c>
    </row>
    <row r="638" spans="1:30" ht="16">
      <c r="A638" s="16">
        <v>1675</v>
      </c>
      <c r="B638" s="16">
        <v>1675</v>
      </c>
      <c r="C638" s="17" t="s">
        <v>2525</v>
      </c>
      <c r="D638" s="17" t="s">
        <v>2526</v>
      </c>
      <c r="E638" s="18" t="s">
        <v>2527</v>
      </c>
      <c r="F638" s="17" t="s">
        <v>2528</v>
      </c>
      <c r="G638" s="16">
        <v>5</v>
      </c>
      <c r="H638" s="16">
        <v>0</v>
      </c>
      <c r="I638" s="17" t="s">
        <v>2412</v>
      </c>
      <c r="J638" s="8">
        <v>0</v>
      </c>
      <c r="K638" s="8">
        <v>0</v>
      </c>
      <c r="L638" s="8">
        <v>0</v>
      </c>
      <c r="M638" s="8">
        <v>0</v>
      </c>
      <c r="N638" s="8">
        <v>0</v>
      </c>
      <c r="O638" s="8">
        <v>0</v>
      </c>
      <c r="P638" s="8">
        <v>0</v>
      </c>
      <c r="Q638" s="8">
        <v>0</v>
      </c>
      <c r="R638" s="8">
        <v>0</v>
      </c>
      <c r="S638" s="8">
        <v>0</v>
      </c>
      <c r="T638" s="8">
        <v>0</v>
      </c>
      <c r="U638" s="8">
        <v>0</v>
      </c>
      <c r="V638" s="8">
        <v>0</v>
      </c>
      <c r="W638" s="8">
        <v>0</v>
      </c>
      <c r="X638" s="8">
        <v>0</v>
      </c>
      <c r="Y638" s="8">
        <v>0</v>
      </c>
      <c r="Z638" s="8">
        <v>0</v>
      </c>
      <c r="AA638" s="8">
        <f t="shared" si="0"/>
        <v>0</v>
      </c>
      <c r="AB638" s="8">
        <f t="shared" si="1"/>
        <v>0</v>
      </c>
      <c r="AC638" s="8">
        <f t="shared" si="2"/>
        <v>0</v>
      </c>
      <c r="AD638" s="8">
        <f t="shared" si="3"/>
        <v>1</v>
      </c>
    </row>
    <row r="639" spans="1:30" ht="16">
      <c r="A639" s="16">
        <v>1451</v>
      </c>
      <c r="B639" s="16">
        <v>1451</v>
      </c>
      <c r="C639" s="17" t="s">
        <v>2529</v>
      </c>
      <c r="D639" s="17" t="s">
        <v>2530</v>
      </c>
      <c r="E639" s="18" t="s">
        <v>2531</v>
      </c>
      <c r="F639" s="17" t="s">
        <v>2532</v>
      </c>
      <c r="G639" s="16">
        <v>3</v>
      </c>
      <c r="H639" s="16">
        <v>3</v>
      </c>
      <c r="I639" s="17" t="s">
        <v>2412</v>
      </c>
      <c r="J639" s="8">
        <v>0</v>
      </c>
      <c r="K639" s="8">
        <v>1</v>
      </c>
      <c r="L639" s="8">
        <v>1</v>
      </c>
      <c r="M639" s="8">
        <v>1</v>
      </c>
      <c r="N639" s="8">
        <v>0</v>
      </c>
      <c r="O639" s="8">
        <v>0</v>
      </c>
      <c r="P639" s="8">
        <v>0</v>
      </c>
      <c r="Q639" s="8">
        <v>0</v>
      </c>
      <c r="R639" s="8">
        <v>0</v>
      </c>
      <c r="S639" s="8">
        <v>0</v>
      </c>
      <c r="T639" s="8">
        <v>0</v>
      </c>
      <c r="U639" s="8">
        <v>0</v>
      </c>
      <c r="V639" s="8">
        <v>0</v>
      </c>
      <c r="W639" s="8">
        <v>0</v>
      </c>
      <c r="X639" s="8">
        <v>0</v>
      </c>
      <c r="Y639" s="8">
        <v>0</v>
      </c>
      <c r="Z639" s="8">
        <v>0</v>
      </c>
      <c r="AA639" s="8">
        <f t="shared" si="0"/>
        <v>1</v>
      </c>
      <c r="AB639" s="8">
        <f t="shared" si="1"/>
        <v>0</v>
      </c>
      <c r="AC639" s="8">
        <f t="shared" si="2"/>
        <v>0</v>
      </c>
      <c r="AD639" s="8">
        <f t="shared" si="3"/>
        <v>0</v>
      </c>
    </row>
    <row r="640" spans="1:30" ht="16">
      <c r="A640" s="16">
        <v>6310</v>
      </c>
      <c r="B640" s="16">
        <v>6310</v>
      </c>
      <c r="C640" s="17" t="s">
        <v>2533</v>
      </c>
      <c r="D640" s="17" t="s">
        <v>2534</v>
      </c>
      <c r="E640" s="18" t="s">
        <v>2535</v>
      </c>
      <c r="F640" s="17" t="s">
        <v>2536</v>
      </c>
      <c r="G640" s="16">
        <v>4</v>
      </c>
      <c r="H640" s="16">
        <v>0</v>
      </c>
      <c r="I640" s="17" t="s">
        <v>2412</v>
      </c>
      <c r="J640" s="8">
        <v>0</v>
      </c>
      <c r="K640" s="8">
        <v>0</v>
      </c>
      <c r="L640" s="8">
        <v>0</v>
      </c>
      <c r="M640" s="8">
        <v>1</v>
      </c>
      <c r="N640" s="8">
        <v>0</v>
      </c>
      <c r="O640" s="8">
        <v>0</v>
      </c>
      <c r="P640" s="8">
        <v>0</v>
      </c>
      <c r="Q640" s="8">
        <v>0</v>
      </c>
      <c r="R640" s="8">
        <v>0</v>
      </c>
      <c r="S640" s="8">
        <v>0</v>
      </c>
      <c r="T640" s="8">
        <v>0</v>
      </c>
      <c r="U640" s="8">
        <v>0</v>
      </c>
      <c r="V640" s="8">
        <v>0</v>
      </c>
      <c r="W640" s="8">
        <v>0</v>
      </c>
      <c r="X640" s="8">
        <v>0</v>
      </c>
      <c r="Y640" s="8">
        <v>0</v>
      </c>
      <c r="Z640" s="8">
        <v>0</v>
      </c>
      <c r="AA640" s="8">
        <f t="shared" si="0"/>
        <v>1</v>
      </c>
      <c r="AB640" s="8">
        <f t="shared" si="1"/>
        <v>0</v>
      </c>
      <c r="AC640" s="8">
        <f t="shared" si="2"/>
        <v>0</v>
      </c>
      <c r="AD640" s="8">
        <f t="shared" si="3"/>
        <v>0</v>
      </c>
    </row>
    <row r="641" spans="1:30" ht="16">
      <c r="A641" s="16">
        <v>1246</v>
      </c>
      <c r="B641" s="16">
        <v>1246</v>
      </c>
      <c r="C641" s="17" t="s">
        <v>2537</v>
      </c>
      <c r="D641" s="17" t="s">
        <v>2538</v>
      </c>
      <c r="E641" s="18" t="s">
        <v>2539</v>
      </c>
      <c r="F641" s="17" t="s">
        <v>2540</v>
      </c>
      <c r="G641" s="16">
        <v>5</v>
      </c>
      <c r="H641" s="16">
        <v>3</v>
      </c>
      <c r="I641" s="17" t="s">
        <v>2412</v>
      </c>
      <c r="J641" s="8">
        <v>0</v>
      </c>
      <c r="K641" s="8">
        <v>0</v>
      </c>
      <c r="L641" s="8">
        <v>0</v>
      </c>
      <c r="M641" s="8">
        <v>0</v>
      </c>
      <c r="N641" s="8">
        <v>0</v>
      </c>
      <c r="O641" s="8">
        <v>0</v>
      </c>
      <c r="P641" s="8">
        <v>0</v>
      </c>
      <c r="Q641" s="8">
        <v>0</v>
      </c>
      <c r="R641" s="8">
        <v>0</v>
      </c>
      <c r="S641" s="8">
        <v>0</v>
      </c>
      <c r="T641" s="8">
        <v>0</v>
      </c>
      <c r="U641" s="8">
        <v>0</v>
      </c>
      <c r="V641" s="8">
        <v>0</v>
      </c>
      <c r="W641" s="8">
        <v>0</v>
      </c>
      <c r="X641" s="8">
        <v>0</v>
      </c>
      <c r="Y641" s="8">
        <v>0</v>
      </c>
      <c r="Z641" s="8">
        <v>0</v>
      </c>
      <c r="AA641" s="8">
        <f t="shared" si="0"/>
        <v>0</v>
      </c>
      <c r="AB641" s="8">
        <f t="shared" si="1"/>
        <v>0</v>
      </c>
      <c r="AC641" s="8">
        <f t="shared" si="2"/>
        <v>0</v>
      </c>
      <c r="AD641" s="8">
        <f t="shared" si="3"/>
        <v>1</v>
      </c>
    </row>
    <row r="642" spans="1:30" ht="16">
      <c r="A642" s="16">
        <v>2618</v>
      </c>
      <c r="B642" s="16">
        <v>2618</v>
      </c>
      <c r="C642" s="17" t="s">
        <v>2541</v>
      </c>
      <c r="D642" s="17" t="s">
        <v>503</v>
      </c>
      <c r="E642" s="18" t="s">
        <v>504</v>
      </c>
      <c r="F642" s="17" t="s">
        <v>2542</v>
      </c>
      <c r="G642" s="16">
        <v>1</v>
      </c>
      <c r="H642" s="16">
        <v>1</v>
      </c>
      <c r="I642" s="17" t="s">
        <v>2412</v>
      </c>
      <c r="J642" s="8">
        <v>0</v>
      </c>
      <c r="K642" s="8">
        <v>0</v>
      </c>
      <c r="L642" s="8">
        <v>0</v>
      </c>
      <c r="M642" s="8">
        <v>0</v>
      </c>
      <c r="N642" s="8">
        <v>0</v>
      </c>
      <c r="O642" s="8">
        <v>0</v>
      </c>
      <c r="P642" s="8">
        <v>1</v>
      </c>
      <c r="Q642" s="8">
        <v>0</v>
      </c>
      <c r="R642" s="8">
        <v>0</v>
      </c>
      <c r="S642" s="8">
        <v>0</v>
      </c>
      <c r="T642" s="8">
        <v>0</v>
      </c>
      <c r="U642" s="8">
        <v>0</v>
      </c>
      <c r="V642" s="8">
        <v>0</v>
      </c>
      <c r="W642" s="8">
        <v>0</v>
      </c>
      <c r="X642" s="8">
        <v>0</v>
      </c>
      <c r="Y642" s="8">
        <v>0</v>
      </c>
      <c r="Z642" s="8">
        <v>0</v>
      </c>
      <c r="AA642" s="8">
        <f t="shared" si="0"/>
        <v>1</v>
      </c>
      <c r="AB642" s="8">
        <f t="shared" si="1"/>
        <v>0</v>
      </c>
      <c r="AC642" s="8">
        <f t="shared" si="2"/>
        <v>0</v>
      </c>
      <c r="AD642" s="8">
        <f t="shared" si="3"/>
        <v>0</v>
      </c>
    </row>
    <row r="643" spans="1:30" ht="16">
      <c r="A643" s="16">
        <v>2470</v>
      </c>
      <c r="B643" s="16">
        <v>2470</v>
      </c>
      <c r="C643" s="17" t="s">
        <v>2543</v>
      </c>
      <c r="D643" s="17" t="s">
        <v>2544</v>
      </c>
      <c r="E643" s="18" t="s">
        <v>2545</v>
      </c>
      <c r="F643" s="17" t="s">
        <v>2546</v>
      </c>
      <c r="G643" s="16">
        <v>5</v>
      </c>
      <c r="H643" s="16">
        <v>0</v>
      </c>
      <c r="I643" s="17" t="s">
        <v>2412</v>
      </c>
      <c r="J643" s="8">
        <v>0</v>
      </c>
      <c r="K643" s="8">
        <v>0</v>
      </c>
      <c r="L643" s="8">
        <v>0</v>
      </c>
      <c r="M643" s="8">
        <v>0</v>
      </c>
      <c r="N643" s="8">
        <v>0</v>
      </c>
      <c r="O643" s="8">
        <v>0</v>
      </c>
      <c r="P643" s="8">
        <v>0</v>
      </c>
      <c r="Q643" s="8">
        <v>0</v>
      </c>
      <c r="R643" s="8">
        <v>0</v>
      </c>
      <c r="S643" s="8">
        <v>0</v>
      </c>
      <c r="T643" s="8">
        <v>0</v>
      </c>
      <c r="U643" s="8">
        <v>0</v>
      </c>
      <c r="V643" s="8">
        <v>0</v>
      </c>
      <c r="W643" s="8">
        <v>0</v>
      </c>
      <c r="X643" s="8">
        <v>0</v>
      </c>
      <c r="Y643" s="8">
        <v>1</v>
      </c>
      <c r="Z643" s="8">
        <v>0</v>
      </c>
      <c r="AA643" s="8">
        <f t="shared" si="0"/>
        <v>0</v>
      </c>
      <c r="AB643" s="8">
        <f t="shared" si="1"/>
        <v>0</v>
      </c>
      <c r="AC643" s="8">
        <f t="shared" si="2"/>
        <v>1</v>
      </c>
      <c r="AD643" s="8">
        <f t="shared" si="3"/>
        <v>0</v>
      </c>
    </row>
    <row r="644" spans="1:30" ht="16">
      <c r="A644" s="16">
        <v>8807</v>
      </c>
      <c r="B644" s="16">
        <v>8807</v>
      </c>
      <c r="C644" s="17" t="s">
        <v>2547</v>
      </c>
      <c r="D644" s="17" t="s">
        <v>503</v>
      </c>
      <c r="E644" s="18" t="s">
        <v>504</v>
      </c>
      <c r="F644" s="17" t="s">
        <v>2548</v>
      </c>
      <c r="G644" s="16">
        <v>1</v>
      </c>
      <c r="H644" s="16">
        <v>0</v>
      </c>
      <c r="I644" s="17" t="s">
        <v>2412</v>
      </c>
      <c r="J644" s="8">
        <v>0</v>
      </c>
      <c r="K644" s="8">
        <v>1</v>
      </c>
      <c r="L644" s="8">
        <v>0</v>
      </c>
      <c r="M644" s="8">
        <v>0</v>
      </c>
      <c r="N644" s="8">
        <v>0</v>
      </c>
      <c r="O644" s="8">
        <v>0</v>
      </c>
      <c r="P644" s="8">
        <v>0</v>
      </c>
      <c r="Q644" s="8">
        <v>0</v>
      </c>
      <c r="R644" s="8">
        <v>0</v>
      </c>
      <c r="S644" s="8">
        <v>0</v>
      </c>
      <c r="T644" s="8">
        <v>0</v>
      </c>
      <c r="U644" s="8">
        <v>0</v>
      </c>
      <c r="V644" s="8">
        <v>0</v>
      </c>
      <c r="W644" s="8">
        <v>0</v>
      </c>
      <c r="X644" s="8">
        <v>0</v>
      </c>
      <c r="Y644" s="8">
        <v>0</v>
      </c>
      <c r="Z644" s="8">
        <v>0</v>
      </c>
      <c r="AA644" s="8">
        <f t="shared" si="0"/>
        <v>1</v>
      </c>
      <c r="AB644" s="8">
        <f t="shared" si="1"/>
        <v>0</v>
      </c>
      <c r="AC644" s="8">
        <f t="shared" si="2"/>
        <v>0</v>
      </c>
      <c r="AD644" s="8">
        <f t="shared" si="3"/>
        <v>0</v>
      </c>
    </row>
    <row r="645" spans="1:30" ht="16">
      <c r="A645" s="16">
        <v>7818</v>
      </c>
      <c r="B645" s="16">
        <v>7818</v>
      </c>
      <c r="C645" s="17" t="s">
        <v>2549</v>
      </c>
      <c r="D645" s="17" t="s">
        <v>503</v>
      </c>
      <c r="E645" s="18" t="s">
        <v>504</v>
      </c>
      <c r="F645" s="17" t="s">
        <v>2550</v>
      </c>
      <c r="G645" s="16">
        <v>1</v>
      </c>
      <c r="H645" s="16">
        <v>1</v>
      </c>
      <c r="I645" s="17" t="s">
        <v>2412</v>
      </c>
      <c r="J645" s="8">
        <v>0</v>
      </c>
      <c r="K645" s="8">
        <v>1</v>
      </c>
      <c r="L645" s="8">
        <v>0</v>
      </c>
      <c r="M645" s="8">
        <v>0</v>
      </c>
      <c r="N645" s="8">
        <v>0</v>
      </c>
      <c r="O645" s="8">
        <v>0</v>
      </c>
      <c r="P645" s="8">
        <v>0</v>
      </c>
      <c r="Q645" s="8">
        <v>0</v>
      </c>
      <c r="R645" s="8">
        <v>0</v>
      </c>
      <c r="S645" s="8">
        <v>0</v>
      </c>
      <c r="T645" s="8">
        <v>0</v>
      </c>
      <c r="U645" s="8">
        <v>0</v>
      </c>
      <c r="V645" s="8">
        <v>0</v>
      </c>
      <c r="W645" s="8">
        <v>0</v>
      </c>
      <c r="X645" s="8">
        <v>0</v>
      </c>
      <c r="Y645" s="8">
        <v>0</v>
      </c>
      <c r="Z645" s="8">
        <v>0</v>
      </c>
      <c r="AA645" s="8">
        <f t="shared" si="0"/>
        <v>1</v>
      </c>
      <c r="AB645" s="8">
        <f t="shared" si="1"/>
        <v>0</v>
      </c>
      <c r="AC645" s="8">
        <f t="shared" si="2"/>
        <v>0</v>
      </c>
      <c r="AD645" s="8">
        <f t="shared" si="3"/>
        <v>0</v>
      </c>
    </row>
    <row r="646" spans="1:30" ht="16">
      <c r="A646" s="16">
        <v>7513</v>
      </c>
      <c r="B646" s="16">
        <v>7513</v>
      </c>
      <c r="C646" s="17" t="s">
        <v>2551</v>
      </c>
      <c r="D646" s="17" t="s">
        <v>503</v>
      </c>
      <c r="E646" s="18" t="s">
        <v>504</v>
      </c>
      <c r="F646" s="17" t="s">
        <v>2552</v>
      </c>
      <c r="G646" s="16">
        <v>5</v>
      </c>
      <c r="H646" s="16">
        <v>0</v>
      </c>
      <c r="I646" s="17" t="s">
        <v>2412</v>
      </c>
      <c r="J646" s="8">
        <v>0</v>
      </c>
      <c r="K646" s="8">
        <v>0</v>
      </c>
      <c r="L646" s="8">
        <v>0</v>
      </c>
      <c r="M646" s="8">
        <v>0</v>
      </c>
      <c r="N646" s="8">
        <v>0</v>
      </c>
      <c r="O646" s="8">
        <v>0</v>
      </c>
      <c r="P646" s="8">
        <v>0</v>
      </c>
      <c r="Q646" s="8">
        <v>0</v>
      </c>
      <c r="R646" s="8">
        <v>0</v>
      </c>
      <c r="S646" s="8">
        <v>0</v>
      </c>
      <c r="T646" s="8">
        <v>0</v>
      </c>
      <c r="U646" s="8">
        <v>0</v>
      </c>
      <c r="V646" s="8">
        <v>0</v>
      </c>
      <c r="W646" s="8">
        <v>0</v>
      </c>
      <c r="X646" s="8">
        <v>0</v>
      </c>
      <c r="Y646" s="8">
        <v>0</v>
      </c>
      <c r="Z646" s="8">
        <v>0</v>
      </c>
      <c r="AA646" s="8">
        <f t="shared" si="0"/>
        <v>0</v>
      </c>
      <c r="AB646" s="8">
        <f t="shared" si="1"/>
        <v>0</v>
      </c>
      <c r="AC646" s="8">
        <f t="shared" si="2"/>
        <v>0</v>
      </c>
      <c r="AD646" s="8">
        <f t="shared" si="3"/>
        <v>1</v>
      </c>
    </row>
    <row r="647" spans="1:30" ht="16">
      <c r="A647" s="16">
        <v>9331</v>
      </c>
      <c r="B647" s="16">
        <v>9331</v>
      </c>
      <c r="C647" s="17" t="s">
        <v>2553</v>
      </c>
      <c r="D647" s="17" t="s">
        <v>503</v>
      </c>
      <c r="E647" s="18" t="s">
        <v>504</v>
      </c>
      <c r="F647" s="17" t="s">
        <v>2554</v>
      </c>
      <c r="G647" s="16">
        <v>4</v>
      </c>
      <c r="H647" s="16">
        <v>0</v>
      </c>
      <c r="I647" s="17" t="s">
        <v>2412</v>
      </c>
      <c r="J647" s="8">
        <v>0</v>
      </c>
      <c r="K647" s="8">
        <v>0</v>
      </c>
      <c r="L647" s="8">
        <v>0</v>
      </c>
      <c r="M647" s="8">
        <v>0</v>
      </c>
      <c r="N647" s="8">
        <v>0</v>
      </c>
      <c r="O647" s="8">
        <v>0</v>
      </c>
      <c r="P647" s="8">
        <v>0</v>
      </c>
      <c r="Q647" s="8">
        <v>0</v>
      </c>
      <c r="R647" s="8">
        <v>0</v>
      </c>
      <c r="S647" s="8">
        <v>0</v>
      </c>
      <c r="T647" s="8">
        <v>0</v>
      </c>
      <c r="U647" s="8">
        <v>0</v>
      </c>
      <c r="V647" s="8">
        <v>0</v>
      </c>
      <c r="W647" s="8">
        <v>0</v>
      </c>
      <c r="X647" s="8">
        <v>0</v>
      </c>
      <c r="Y647" s="8">
        <v>0</v>
      </c>
      <c r="Z647" s="8">
        <v>0</v>
      </c>
      <c r="AA647" s="8">
        <f t="shared" si="0"/>
        <v>0</v>
      </c>
      <c r="AB647" s="8">
        <f t="shared" si="1"/>
        <v>0</v>
      </c>
      <c r="AC647" s="8">
        <f t="shared" si="2"/>
        <v>0</v>
      </c>
      <c r="AD647" s="8">
        <f t="shared" si="3"/>
        <v>1</v>
      </c>
    </row>
    <row r="648" spans="1:30" ht="16">
      <c r="A648" s="16">
        <v>1244</v>
      </c>
      <c r="B648" s="16">
        <v>1244</v>
      </c>
      <c r="C648" s="17" t="s">
        <v>2555</v>
      </c>
      <c r="D648" s="17" t="s">
        <v>2556</v>
      </c>
      <c r="E648" s="18" t="s">
        <v>2557</v>
      </c>
      <c r="F648" s="17" t="s">
        <v>2558</v>
      </c>
      <c r="G648" s="16">
        <v>5</v>
      </c>
      <c r="H648" s="16">
        <v>20</v>
      </c>
      <c r="I648" s="17" t="s">
        <v>2412</v>
      </c>
      <c r="J648" s="8">
        <v>0</v>
      </c>
      <c r="K648" s="8">
        <v>0</v>
      </c>
      <c r="L648" s="8">
        <v>0</v>
      </c>
      <c r="M648" s="8">
        <v>1</v>
      </c>
      <c r="N648" s="8">
        <v>0</v>
      </c>
      <c r="O648" s="8">
        <v>0</v>
      </c>
      <c r="P648" s="8">
        <v>0</v>
      </c>
      <c r="Q648" s="8">
        <v>0</v>
      </c>
      <c r="R648" s="8">
        <v>0</v>
      </c>
      <c r="S648" s="8">
        <v>0</v>
      </c>
      <c r="T648" s="8">
        <v>0</v>
      </c>
      <c r="U648" s="8">
        <v>0</v>
      </c>
      <c r="V648" s="8">
        <v>0</v>
      </c>
      <c r="W648" s="8">
        <v>0</v>
      </c>
      <c r="X648" s="8">
        <v>0</v>
      </c>
      <c r="Y648" s="8">
        <v>0</v>
      </c>
      <c r="Z648" s="8">
        <v>0</v>
      </c>
      <c r="AA648" s="8">
        <f t="shared" si="0"/>
        <v>1</v>
      </c>
      <c r="AB648" s="8">
        <f t="shared" si="1"/>
        <v>0</v>
      </c>
      <c r="AC648" s="8">
        <f t="shared" si="2"/>
        <v>0</v>
      </c>
      <c r="AD648" s="8">
        <f t="shared" si="3"/>
        <v>0</v>
      </c>
    </row>
    <row r="649" spans="1:30" ht="16">
      <c r="A649" s="16">
        <v>1056</v>
      </c>
      <c r="B649" s="16">
        <v>1056</v>
      </c>
      <c r="C649" s="17" t="s">
        <v>2559</v>
      </c>
      <c r="D649" s="17" t="s">
        <v>2560</v>
      </c>
      <c r="E649" s="18" t="s">
        <v>2561</v>
      </c>
      <c r="F649" s="17" t="s">
        <v>2562</v>
      </c>
      <c r="G649" s="16">
        <v>4</v>
      </c>
      <c r="H649" s="16">
        <v>1</v>
      </c>
      <c r="I649" s="17" t="s">
        <v>2412</v>
      </c>
      <c r="J649" s="8">
        <v>0</v>
      </c>
      <c r="K649" s="8">
        <v>0</v>
      </c>
      <c r="L649" s="8">
        <v>0</v>
      </c>
      <c r="M649" s="8">
        <v>0</v>
      </c>
      <c r="N649" s="8">
        <v>0</v>
      </c>
      <c r="O649" s="8">
        <v>0</v>
      </c>
      <c r="P649" s="8">
        <v>0</v>
      </c>
      <c r="Q649" s="8">
        <v>0</v>
      </c>
      <c r="R649" s="8">
        <v>0</v>
      </c>
      <c r="S649" s="8">
        <v>0</v>
      </c>
      <c r="T649" s="8">
        <v>0</v>
      </c>
      <c r="U649" s="8">
        <v>0</v>
      </c>
      <c r="V649" s="8">
        <v>0</v>
      </c>
      <c r="W649" s="8">
        <v>0</v>
      </c>
      <c r="X649" s="8">
        <v>0</v>
      </c>
      <c r="Y649" s="8">
        <v>0</v>
      </c>
      <c r="Z649" s="8">
        <v>0</v>
      </c>
      <c r="AA649" s="8">
        <f t="shared" si="0"/>
        <v>0</v>
      </c>
      <c r="AB649" s="8">
        <f t="shared" si="1"/>
        <v>0</v>
      </c>
      <c r="AC649" s="8">
        <f t="shared" si="2"/>
        <v>0</v>
      </c>
      <c r="AD649" s="8">
        <f t="shared" si="3"/>
        <v>1</v>
      </c>
    </row>
    <row r="650" spans="1:30" ht="16">
      <c r="A650" s="16">
        <v>420</v>
      </c>
      <c r="B650" s="16">
        <v>420</v>
      </c>
      <c r="C650" s="17" t="s">
        <v>2563</v>
      </c>
      <c r="D650" s="17" t="s">
        <v>2564</v>
      </c>
      <c r="E650" s="18" t="s">
        <v>2565</v>
      </c>
      <c r="F650" s="17" t="s">
        <v>2566</v>
      </c>
      <c r="G650" s="16">
        <v>2</v>
      </c>
      <c r="H650" s="16">
        <v>0</v>
      </c>
      <c r="I650" s="17" t="s">
        <v>2412</v>
      </c>
      <c r="J650" s="8">
        <v>0</v>
      </c>
      <c r="K650" s="8">
        <v>0</v>
      </c>
      <c r="L650" s="8">
        <v>0</v>
      </c>
      <c r="M650" s="8">
        <v>0</v>
      </c>
      <c r="N650" s="8">
        <v>0</v>
      </c>
      <c r="O650" s="8">
        <v>0</v>
      </c>
      <c r="P650" s="8">
        <v>0</v>
      </c>
      <c r="Q650" s="8">
        <v>0</v>
      </c>
      <c r="R650" s="8">
        <v>0</v>
      </c>
      <c r="S650" s="8">
        <v>0</v>
      </c>
      <c r="T650" s="8">
        <v>0</v>
      </c>
      <c r="U650" s="8">
        <v>0</v>
      </c>
      <c r="V650" s="8">
        <v>0</v>
      </c>
      <c r="W650" s="8">
        <v>1</v>
      </c>
      <c r="X650" s="8">
        <v>0</v>
      </c>
      <c r="Y650" s="8">
        <v>0</v>
      </c>
      <c r="Z650" s="8">
        <v>0</v>
      </c>
      <c r="AA650" s="8">
        <f t="shared" si="0"/>
        <v>0</v>
      </c>
      <c r="AB650" s="8">
        <f t="shared" si="1"/>
        <v>0</v>
      </c>
      <c r="AC650" s="8">
        <f t="shared" si="2"/>
        <v>1</v>
      </c>
      <c r="AD650" s="8">
        <f t="shared" si="3"/>
        <v>0</v>
      </c>
    </row>
    <row r="651" spans="1:30" ht="16">
      <c r="A651" s="16">
        <v>5641</v>
      </c>
      <c r="B651" s="16">
        <v>5641</v>
      </c>
      <c r="C651" s="17" t="s">
        <v>2567</v>
      </c>
      <c r="D651" s="17" t="s">
        <v>2568</v>
      </c>
      <c r="E651" s="18" t="s">
        <v>2569</v>
      </c>
      <c r="F651" s="17" t="s">
        <v>2570</v>
      </c>
      <c r="G651" s="16">
        <v>5</v>
      </c>
      <c r="H651" s="16">
        <v>3</v>
      </c>
      <c r="I651" s="17" t="s">
        <v>2412</v>
      </c>
      <c r="J651" s="8">
        <v>0</v>
      </c>
      <c r="K651" s="8">
        <v>0</v>
      </c>
      <c r="L651" s="8">
        <v>0</v>
      </c>
      <c r="M651" s="8">
        <v>0</v>
      </c>
      <c r="N651" s="8">
        <v>0</v>
      </c>
      <c r="O651" s="8">
        <v>0</v>
      </c>
      <c r="P651" s="8">
        <v>0</v>
      </c>
      <c r="Q651" s="8">
        <v>0</v>
      </c>
      <c r="R651" s="8">
        <v>0</v>
      </c>
      <c r="S651" s="8">
        <v>0</v>
      </c>
      <c r="T651" s="8">
        <v>0</v>
      </c>
      <c r="U651" s="8">
        <v>0</v>
      </c>
      <c r="V651" s="8">
        <v>0</v>
      </c>
      <c r="W651" s="8">
        <v>0</v>
      </c>
      <c r="X651" s="8">
        <v>0</v>
      </c>
      <c r="Y651" s="8">
        <v>0</v>
      </c>
      <c r="Z651" s="8">
        <v>0</v>
      </c>
      <c r="AA651" s="8">
        <f t="shared" si="0"/>
        <v>0</v>
      </c>
      <c r="AB651" s="8">
        <f t="shared" si="1"/>
        <v>0</v>
      </c>
      <c r="AC651" s="8">
        <f t="shared" si="2"/>
        <v>0</v>
      </c>
      <c r="AD651" s="8">
        <f t="shared" si="3"/>
        <v>1</v>
      </c>
    </row>
    <row r="652" spans="1:30" ht="16">
      <c r="A652" s="16">
        <v>897</v>
      </c>
      <c r="B652" s="16">
        <v>897</v>
      </c>
      <c r="C652" s="17" t="s">
        <v>2571</v>
      </c>
      <c r="D652" s="17" t="s">
        <v>2572</v>
      </c>
      <c r="E652" s="18" t="s">
        <v>2573</v>
      </c>
      <c r="F652" s="17" t="s">
        <v>2574</v>
      </c>
      <c r="G652" s="16">
        <v>1</v>
      </c>
      <c r="H652" s="16">
        <v>0</v>
      </c>
      <c r="I652" s="17" t="s">
        <v>2412</v>
      </c>
      <c r="J652" s="8">
        <v>0</v>
      </c>
      <c r="K652" s="8">
        <v>1</v>
      </c>
      <c r="L652" s="8">
        <v>0</v>
      </c>
      <c r="M652" s="8">
        <v>0</v>
      </c>
      <c r="N652" s="8">
        <v>0</v>
      </c>
      <c r="O652" s="8">
        <v>0</v>
      </c>
      <c r="P652" s="8">
        <v>0</v>
      </c>
      <c r="Q652" s="8">
        <v>0</v>
      </c>
      <c r="R652" s="8">
        <v>0</v>
      </c>
      <c r="S652" s="8">
        <v>0</v>
      </c>
      <c r="T652" s="8">
        <v>0</v>
      </c>
      <c r="U652" s="8">
        <v>0</v>
      </c>
      <c r="V652" s="8">
        <v>0</v>
      </c>
      <c r="W652" s="8">
        <v>0</v>
      </c>
      <c r="X652" s="8">
        <v>0</v>
      </c>
      <c r="Y652" s="8">
        <v>0</v>
      </c>
      <c r="Z652" s="8">
        <v>0</v>
      </c>
      <c r="AA652" s="8">
        <f t="shared" si="0"/>
        <v>1</v>
      </c>
      <c r="AB652" s="8">
        <f t="shared" si="1"/>
        <v>0</v>
      </c>
      <c r="AC652" s="8">
        <f t="shared" si="2"/>
        <v>0</v>
      </c>
      <c r="AD652" s="8">
        <f t="shared" si="3"/>
        <v>0</v>
      </c>
    </row>
    <row r="653" spans="1:30" ht="16">
      <c r="A653" s="16">
        <v>1964</v>
      </c>
      <c r="B653" s="16">
        <v>1964</v>
      </c>
      <c r="C653" s="17" t="s">
        <v>2575</v>
      </c>
      <c r="D653" s="17" t="s">
        <v>503</v>
      </c>
      <c r="E653" s="18" t="s">
        <v>504</v>
      </c>
      <c r="F653" s="17" t="s">
        <v>2576</v>
      </c>
      <c r="G653" s="16">
        <v>5</v>
      </c>
      <c r="H653" s="16">
        <v>1</v>
      </c>
      <c r="I653" s="17" t="s">
        <v>2412</v>
      </c>
      <c r="J653" s="8">
        <v>0</v>
      </c>
      <c r="K653" s="8">
        <v>0</v>
      </c>
      <c r="L653" s="8">
        <v>0</v>
      </c>
      <c r="M653" s="8">
        <v>0</v>
      </c>
      <c r="N653" s="8">
        <v>0</v>
      </c>
      <c r="O653" s="8">
        <v>0</v>
      </c>
      <c r="P653" s="8">
        <v>0</v>
      </c>
      <c r="Q653" s="8">
        <v>0</v>
      </c>
      <c r="R653" s="8">
        <v>0</v>
      </c>
      <c r="S653" s="8">
        <v>0</v>
      </c>
      <c r="T653" s="8">
        <v>0</v>
      </c>
      <c r="U653" s="8">
        <v>0</v>
      </c>
      <c r="V653" s="8">
        <v>0</v>
      </c>
      <c r="W653" s="8">
        <v>0</v>
      </c>
      <c r="X653" s="8">
        <v>0</v>
      </c>
      <c r="Y653" s="8">
        <v>0</v>
      </c>
      <c r="Z653" s="8">
        <v>0</v>
      </c>
      <c r="AA653" s="8">
        <f t="shared" si="0"/>
        <v>0</v>
      </c>
      <c r="AB653" s="8">
        <f t="shared" si="1"/>
        <v>0</v>
      </c>
      <c r="AC653" s="8">
        <f t="shared" si="2"/>
        <v>0</v>
      </c>
      <c r="AD653" s="8">
        <f t="shared" si="3"/>
        <v>1</v>
      </c>
    </row>
    <row r="654" spans="1:30" ht="16">
      <c r="A654" s="16">
        <v>8260</v>
      </c>
      <c r="B654" s="16">
        <v>8260</v>
      </c>
      <c r="C654" s="17" t="s">
        <v>2577</v>
      </c>
      <c r="D654" s="17" t="s">
        <v>503</v>
      </c>
      <c r="E654" s="18" t="s">
        <v>504</v>
      </c>
      <c r="F654" s="17" t="s">
        <v>2578</v>
      </c>
      <c r="G654" s="16">
        <v>4</v>
      </c>
      <c r="H654" s="16">
        <v>1</v>
      </c>
      <c r="I654" s="17" t="s">
        <v>2412</v>
      </c>
      <c r="J654" s="8">
        <v>0</v>
      </c>
      <c r="K654" s="8">
        <v>0</v>
      </c>
      <c r="L654" s="8">
        <v>0</v>
      </c>
      <c r="M654" s="8">
        <v>0</v>
      </c>
      <c r="N654" s="8">
        <v>0</v>
      </c>
      <c r="O654" s="8">
        <v>0</v>
      </c>
      <c r="P654" s="8">
        <v>0</v>
      </c>
      <c r="Q654" s="8">
        <v>0</v>
      </c>
      <c r="R654" s="8">
        <v>0</v>
      </c>
      <c r="S654" s="8">
        <v>0</v>
      </c>
      <c r="T654" s="8">
        <v>0</v>
      </c>
      <c r="U654" s="8">
        <v>0</v>
      </c>
      <c r="V654" s="8">
        <v>0</v>
      </c>
      <c r="W654" s="8">
        <v>0</v>
      </c>
      <c r="X654" s="8">
        <v>0</v>
      </c>
      <c r="Y654" s="8">
        <v>1</v>
      </c>
      <c r="Z654" s="8">
        <v>0</v>
      </c>
      <c r="AA654" s="8">
        <f t="shared" si="0"/>
        <v>0</v>
      </c>
      <c r="AB654" s="8">
        <f t="shared" si="1"/>
        <v>0</v>
      </c>
      <c r="AC654" s="8">
        <f t="shared" si="2"/>
        <v>1</v>
      </c>
      <c r="AD654" s="8">
        <f t="shared" si="3"/>
        <v>0</v>
      </c>
    </row>
    <row r="655" spans="1:30" ht="16">
      <c r="A655" s="16">
        <v>4175</v>
      </c>
      <c r="B655" s="16">
        <v>4175</v>
      </c>
      <c r="C655" s="17" t="s">
        <v>2579</v>
      </c>
      <c r="D655" s="17" t="s">
        <v>2580</v>
      </c>
      <c r="E655" s="18" t="s">
        <v>2581</v>
      </c>
      <c r="F655" s="17" t="s">
        <v>2582</v>
      </c>
      <c r="G655" s="16">
        <v>3</v>
      </c>
      <c r="H655" s="16">
        <v>9</v>
      </c>
      <c r="I655" s="17" t="s">
        <v>2412</v>
      </c>
      <c r="J655" s="8">
        <v>0</v>
      </c>
      <c r="K655" s="8">
        <v>0</v>
      </c>
      <c r="L655" s="8">
        <v>0</v>
      </c>
      <c r="M655" s="8">
        <v>1</v>
      </c>
      <c r="N655" s="8">
        <v>0</v>
      </c>
      <c r="O655" s="8">
        <v>0</v>
      </c>
      <c r="P655" s="8">
        <v>0</v>
      </c>
      <c r="Q655" s="8">
        <v>0</v>
      </c>
      <c r="R655" s="8">
        <v>0</v>
      </c>
      <c r="S655" s="8">
        <v>0</v>
      </c>
      <c r="T655" s="8">
        <v>0</v>
      </c>
      <c r="U655" s="8">
        <v>0</v>
      </c>
      <c r="V655" s="8">
        <v>0</v>
      </c>
      <c r="W655" s="8">
        <v>0</v>
      </c>
      <c r="X655" s="8">
        <v>0</v>
      </c>
      <c r="Y655" s="8">
        <v>0</v>
      </c>
      <c r="Z655" s="8">
        <v>0</v>
      </c>
      <c r="AA655" s="8">
        <f t="shared" si="0"/>
        <v>1</v>
      </c>
      <c r="AB655" s="8">
        <f t="shared" si="1"/>
        <v>0</v>
      </c>
      <c r="AC655" s="8">
        <f t="shared" si="2"/>
        <v>0</v>
      </c>
      <c r="AD655" s="8">
        <f t="shared" si="3"/>
        <v>0</v>
      </c>
    </row>
    <row r="656" spans="1:30" ht="16">
      <c r="A656" s="16">
        <v>6194</v>
      </c>
      <c r="B656" s="16">
        <v>6194</v>
      </c>
      <c r="C656" s="17" t="s">
        <v>2583</v>
      </c>
      <c r="D656" s="17" t="s">
        <v>503</v>
      </c>
      <c r="E656" s="18" t="s">
        <v>504</v>
      </c>
      <c r="F656" s="17" t="s">
        <v>2584</v>
      </c>
      <c r="G656" s="16">
        <v>5</v>
      </c>
      <c r="H656" s="16">
        <v>1</v>
      </c>
      <c r="I656" s="17" t="s">
        <v>2412</v>
      </c>
      <c r="J656" s="8">
        <v>0</v>
      </c>
      <c r="K656" s="8">
        <v>0</v>
      </c>
      <c r="L656" s="8">
        <v>0</v>
      </c>
      <c r="M656" s="8">
        <v>0</v>
      </c>
      <c r="N656" s="8">
        <v>0</v>
      </c>
      <c r="O656" s="8">
        <v>0</v>
      </c>
      <c r="P656" s="8">
        <v>0</v>
      </c>
      <c r="Q656" s="8">
        <v>0</v>
      </c>
      <c r="R656" s="8">
        <v>0</v>
      </c>
      <c r="S656" s="8">
        <v>0</v>
      </c>
      <c r="T656" s="8">
        <v>0</v>
      </c>
      <c r="U656" s="8">
        <v>0</v>
      </c>
      <c r="V656" s="8">
        <v>0</v>
      </c>
      <c r="W656" s="8">
        <v>0</v>
      </c>
      <c r="X656" s="8">
        <v>0</v>
      </c>
      <c r="Y656" s="8">
        <v>0</v>
      </c>
      <c r="Z656" s="8">
        <v>0</v>
      </c>
      <c r="AA656" s="8">
        <f t="shared" si="0"/>
        <v>0</v>
      </c>
      <c r="AB656" s="8">
        <f t="shared" si="1"/>
        <v>0</v>
      </c>
      <c r="AC656" s="8">
        <f t="shared" si="2"/>
        <v>0</v>
      </c>
      <c r="AD656" s="8">
        <f t="shared" si="3"/>
        <v>1</v>
      </c>
    </row>
    <row r="657" spans="1:30" ht="16">
      <c r="A657" s="16">
        <v>1342</v>
      </c>
      <c r="B657" s="16">
        <v>1342</v>
      </c>
      <c r="C657" s="17" t="s">
        <v>2585</v>
      </c>
      <c r="D657" s="17" t="s">
        <v>503</v>
      </c>
      <c r="E657" s="18" t="s">
        <v>504</v>
      </c>
      <c r="F657" s="17" t="s">
        <v>2586</v>
      </c>
      <c r="G657" s="16">
        <v>1</v>
      </c>
      <c r="H657" s="16">
        <v>1</v>
      </c>
      <c r="I657" s="17" t="s">
        <v>2412</v>
      </c>
      <c r="J657" s="8">
        <v>0</v>
      </c>
      <c r="K657" s="8">
        <v>0</v>
      </c>
      <c r="L657" s="8">
        <v>0</v>
      </c>
      <c r="M657" s="8">
        <v>0</v>
      </c>
      <c r="N657" s="8">
        <v>0</v>
      </c>
      <c r="O657" s="8">
        <v>0</v>
      </c>
      <c r="P657" s="8">
        <v>0</v>
      </c>
      <c r="Q657" s="8">
        <v>0</v>
      </c>
      <c r="R657" s="8">
        <v>1</v>
      </c>
      <c r="S657" s="8">
        <v>0</v>
      </c>
      <c r="T657" s="8">
        <v>0</v>
      </c>
      <c r="U657" s="8">
        <v>0</v>
      </c>
      <c r="V657" s="8">
        <v>0</v>
      </c>
      <c r="W657" s="8">
        <v>1</v>
      </c>
      <c r="X657" s="8">
        <v>0</v>
      </c>
      <c r="Y657" s="8">
        <v>0</v>
      </c>
      <c r="Z657" s="8">
        <v>0</v>
      </c>
      <c r="AA657" s="8">
        <f t="shared" si="0"/>
        <v>0</v>
      </c>
      <c r="AB657" s="8">
        <f t="shared" si="1"/>
        <v>1</v>
      </c>
      <c r="AC657" s="8">
        <f t="shared" si="2"/>
        <v>1</v>
      </c>
      <c r="AD657" s="8">
        <f t="shared" si="3"/>
        <v>0</v>
      </c>
    </row>
    <row r="658" spans="1:30" ht="16">
      <c r="A658" s="16">
        <v>4905</v>
      </c>
      <c r="B658" s="16">
        <v>4905</v>
      </c>
      <c r="C658" s="17" t="s">
        <v>2587</v>
      </c>
      <c r="D658" s="17" t="s">
        <v>2588</v>
      </c>
      <c r="E658" s="18" t="s">
        <v>2589</v>
      </c>
      <c r="F658" s="17" t="s">
        <v>2590</v>
      </c>
      <c r="G658" s="16">
        <v>3</v>
      </c>
      <c r="H658" s="16">
        <v>0</v>
      </c>
      <c r="I658" s="17" t="s">
        <v>2412</v>
      </c>
      <c r="J658" s="8">
        <v>0</v>
      </c>
      <c r="K658" s="8">
        <v>0</v>
      </c>
      <c r="L658" s="8">
        <v>1</v>
      </c>
      <c r="M658" s="8">
        <v>0</v>
      </c>
      <c r="N658" s="8">
        <v>0</v>
      </c>
      <c r="O658" s="8">
        <v>0</v>
      </c>
      <c r="P658" s="8">
        <v>0</v>
      </c>
      <c r="Q658" s="8">
        <v>0</v>
      </c>
      <c r="R658" s="8">
        <v>0</v>
      </c>
      <c r="S658" s="8">
        <v>0</v>
      </c>
      <c r="T658" s="8">
        <v>0</v>
      </c>
      <c r="U658" s="8">
        <v>0</v>
      </c>
      <c r="V658" s="8">
        <v>0</v>
      </c>
      <c r="W658" s="8">
        <v>1</v>
      </c>
      <c r="X658" s="8">
        <v>0</v>
      </c>
      <c r="Y658" s="8">
        <v>0</v>
      </c>
      <c r="Z658" s="8">
        <v>0</v>
      </c>
      <c r="AA658" s="8">
        <f t="shared" si="0"/>
        <v>1</v>
      </c>
      <c r="AB658" s="8">
        <f t="shared" si="1"/>
        <v>0</v>
      </c>
      <c r="AC658" s="8">
        <f t="shared" si="2"/>
        <v>1</v>
      </c>
      <c r="AD658" s="8">
        <f t="shared" si="3"/>
        <v>0</v>
      </c>
    </row>
    <row r="659" spans="1:30" ht="16">
      <c r="A659" s="16">
        <v>8514</v>
      </c>
      <c r="B659" s="16">
        <v>8514</v>
      </c>
      <c r="C659" s="17" t="s">
        <v>2591</v>
      </c>
      <c r="D659" s="17" t="s">
        <v>503</v>
      </c>
      <c r="E659" s="18" t="s">
        <v>504</v>
      </c>
      <c r="F659" s="17" t="s">
        <v>2592</v>
      </c>
      <c r="G659" s="16">
        <v>4</v>
      </c>
      <c r="H659" s="16">
        <v>0</v>
      </c>
      <c r="I659" s="17" t="s">
        <v>2412</v>
      </c>
      <c r="J659" s="8">
        <v>0</v>
      </c>
      <c r="K659" s="8">
        <v>0</v>
      </c>
      <c r="L659" s="8">
        <v>0</v>
      </c>
      <c r="M659" s="8">
        <v>0</v>
      </c>
      <c r="N659" s="8">
        <v>0</v>
      </c>
      <c r="O659" s="8">
        <v>0</v>
      </c>
      <c r="P659" s="8">
        <v>0</v>
      </c>
      <c r="Q659" s="8">
        <v>0</v>
      </c>
      <c r="R659" s="8">
        <v>0</v>
      </c>
      <c r="S659" s="8">
        <v>0</v>
      </c>
      <c r="T659" s="8">
        <v>0</v>
      </c>
      <c r="U659" s="8">
        <v>0</v>
      </c>
      <c r="V659" s="8">
        <v>0</v>
      </c>
      <c r="W659" s="8">
        <v>0</v>
      </c>
      <c r="X659" s="8">
        <v>0</v>
      </c>
      <c r="Y659" s="8">
        <v>0</v>
      </c>
      <c r="Z659" s="8">
        <v>0</v>
      </c>
      <c r="AA659" s="8">
        <f t="shared" si="0"/>
        <v>0</v>
      </c>
      <c r="AB659" s="8">
        <f t="shared" si="1"/>
        <v>0</v>
      </c>
      <c r="AC659" s="8">
        <f t="shared" si="2"/>
        <v>0</v>
      </c>
      <c r="AD659" s="8">
        <f t="shared" si="3"/>
        <v>1</v>
      </c>
    </row>
    <row r="660" spans="1:30" ht="16">
      <c r="A660" s="16">
        <v>6562</v>
      </c>
      <c r="B660" s="16">
        <v>6562</v>
      </c>
      <c r="C660" s="17" t="s">
        <v>2593</v>
      </c>
      <c r="D660" s="17" t="s">
        <v>2594</v>
      </c>
      <c r="E660" s="18" t="s">
        <v>2595</v>
      </c>
      <c r="F660" s="17" t="s">
        <v>2596</v>
      </c>
      <c r="G660" s="16">
        <v>1</v>
      </c>
      <c r="H660" s="16">
        <v>0</v>
      </c>
      <c r="I660" s="17" t="s">
        <v>2412</v>
      </c>
      <c r="J660" s="8">
        <v>0</v>
      </c>
      <c r="K660" s="8">
        <v>1</v>
      </c>
      <c r="L660" s="8">
        <v>0</v>
      </c>
      <c r="M660" s="8">
        <v>0</v>
      </c>
      <c r="N660" s="8">
        <v>0</v>
      </c>
      <c r="O660" s="8">
        <v>0</v>
      </c>
      <c r="P660" s="8">
        <v>0</v>
      </c>
      <c r="Q660" s="8">
        <v>0</v>
      </c>
      <c r="R660" s="8">
        <v>1</v>
      </c>
      <c r="S660" s="8">
        <v>0</v>
      </c>
      <c r="T660" s="8">
        <v>0</v>
      </c>
      <c r="U660" s="8">
        <v>0</v>
      </c>
      <c r="V660" s="8">
        <v>0</v>
      </c>
      <c r="W660" s="8">
        <v>0</v>
      </c>
      <c r="X660" s="8">
        <v>0</v>
      </c>
      <c r="Y660" s="8">
        <v>0</v>
      </c>
      <c r="Z660" s="8">
        <v>0</v>
      </c>
      <c r="AA660" s="8">
        <f t="shared" si="0"/>
        <v>1</v>
      </c>
      <c r="AB660" s="8">
        <f t="shared" si="1"/>
        <v>1</v>
      </c>
      <c r="AC660" s="8">
        <f t="shared" si="2"/>
        <v>0</v>
      </c>
      <c r="AD660" s="8">
        <f t="shared" si="3"/>
        <v>0</v>
      </c>
    </row>
    <row r="661" spans="1:30" ht="16">
      <c r="A661" s="16">
        <v>5426</v>
      </c>
      <c r="B661" s="16">
        <v>5426</v>
      </c>
      <c r="C661" s="17" t="s">
        <v>2597</v>
      </c>
      <c r="D661" s="17" t="s">
        <v>2598</v>
      </c>
      <c r="E661" s="18" t="s">
        <v>2599</v>
      </c>
      <c r="F661" s="17" t="s">
        <v>2600</v>
      </c>
      <c r="G661" s="16">
        <v>5</v>
      </c>
      <c r="H661" s="16">
        <v>0</v>
      </c>
      <c r="I661" s="17" t="s">
        <v>2412</v>
      </c>
      <c r="J661" s="8">
        <v>0</v>
      </c>
      <c r="K661" s="8">
        <v>0</v>
      </c>
      <c r="L661" s="8">
        <v>0</v>
      </c>
      <c r="M661" s="8">
        <v>0</v>
      </c>
      <c r="N661" s="8">
        <v>0</v>
      </c>
      <c r="O661" s="8">
        <v>0</v>
      </c>
      <c r="P661" s="8">
        <v>0</v>
      </c>
      <c r="Q661" s="8">
        <v>0</v>
      </c>
      <c r="R661" s="8">
        <v>0</v>
      </c>
      <c r="S661" s="8">
        <v>0</v>
      </c>
      <c r="T661" s="8">
        <v>0</v>
      </c>
      <c r="U661" s="8">
        <v>0</v>
      </c>
      <c r="V661" s="8">
        <v>0</v>
      </c>
      <c r="W661" s="8">
        <v>0</v>
      </c>
      <c r="X661" s="8">
        <v>0</v>
      </c>
      <c r="Y661" s="8">
        <v>0</v>
      </c>
      <c r="Z661" s="8">
        <v>0</v>
      </c>
      <c r="AA661" s="8">
        <f t="shared" si="0"/>
        <v>0</v>
      </c>
      <c r="AB661" s="8">
        <f t="shared" si="1"/>
        <v>0</v>
      </c>
      <c r="AC661" s="8">
        <f t="shared" si="2"/>
        <v>0</v>
      </c>
      <c r="AD661" s="8">
        <f t="shared" si="3"/>
        <v>1</v>
      </c>
    </row>
    <row r="662" spans="1:30" ht="16">
      <c r="A662" s="16">
        <v>5368</v>
      </c>
      <c r="B662" s="16">
        <v>5368</v>
      </c>
      <c r="C662" s="17" t="s">
        <v>2601</v>
      </c>
      <c r="D662" s="17" t="s">
        <v>503</v>
      </c>
      <c r="E662" s="18" t="s">
        <v>504</v>
      </c>
      <c r="F662" s="17" t="s">
        <v>2602</v>
      </c>
      <c r="G662" s="16">
        <v>5</v>
      </c>
      <c r="H662" s="16">
        <v>0</v>
      </c>
      <c r="I662" s="17" t="s">
        <v>2412</v>
      </c>
      <c r="J662" s="8">
        <v>0</v>
      </c>
      <c r="K662" s="8">
        <v>0</v>
      </c>
      <c r="L662" s="8">
        <v>0</v>
      </c>
      <c r="M662" s="8">
        <v>0</v>
      </c>
      <c r="N662" s="8">
        <v>0</v>
      </c>
      <c r="O662" s="8">
        <v>0</v>
      </c>
      <c r="P662" s="8">
        <v>0</v>
      </c>
      <c r="Q662" s="8">
        <v>0</v>
      </c>
      <c r="R662" s="8">
        <v>0</v>
      </c>
      <c r="S662" s="8">
        <v>0</v>
      </c>
      <c r="T662" s="8">
        <v>0</v>
      </c>
      <c r="U662" s="8">
        <v>0</v>
      </c>
      <c r="V662" s="8">
        <v>0</v>
      </c>
      <c r="W662" s="8">
        <v>0</v>
      </c>
      <c r="X662" s="8">
        <v>0</v>
      </c>
      <c r="Y662" s="8">
        <v>0</v>
      </c>
      <c r="Z662" s="8">
        <v>0</v>
      </c>
      <c r="AA662" s="8">
        <f t="shared" si="0"/>
        <v>0</v>
      </c>
      <c r="AB662" s="8">
        <f t="shared" si="1"/>
        <v>0</v>
      </c>
      <c r="AC662" s="8">
        <f t="shared" si="2"/>
        <v>0</v>
      </c>
      <c r="AD662" s="8">
        <f t="shared" si="3"/>
        <v>1</v>
      </c>
    </row>
    <row r="663" spans="1:30" ht="16">
      <c r="A663" s="16">
        <v>6533</v>
      </c>
      <c r="B663" s="16">
        <v>6533</v>
      </c>
      <c r="C663" s="17" t="s">
        <v>2603</v>
      </c>
      <c r="D663" s="17" t="s">
        <v>2604</v>
      </c>
      <c r="E663" s="18" t="s">
        <v>2605</v>
      </c>
      <c r="F663" s="17" t="s">
        <v>2606</v>
      </c>
      <c r="G663" s="16">
        <v>4</v>
      </c>
      <c r="H663" s="16">
        <v>0</v>
      </c>
      <c r="I663" s="17" t="s">
        <v>2412</v>
      </c>
      <c r="J663" s="8">
        <v>0</v>
      </c>
      <c r="K663" s="8">
        <v>0</v>
      </c>
      <c r="L663" s="8">
        <v>0</v>
      </c>
      <c r="M663" s="8">
        <v>0</v>
      </c>
      <c r="N663" s="8">
        <v>0</v>
      </c>
      <c r="O663" s="8">
        <v>0</v>
      </c>
      <c r="P663" s="8">
        <v>0</v>
      </c>
      <c r="Q663" s="8">
        <v>0</v>
      </c>
      <c r="R663" s="8">
        <v>0</v>
      </c>
      <c r="S663" s="8">
        <v>0</v>
      </c>
      <c r="T663" s="8">
        <v>0</v>
      </c>
      <c r="U663" s="8">
        <v>0</v>
      </c>
      <c r="V663" s="8">
        <v>0</v>
      </c>
      <c r="W663" s="8">
        <v>0</v>
      </c>
      <c r="X663" s="8">
        <v>0</v>
      </c>
      <c r="Y663" s="8">
        <v>1</v>
      </c>
      <c r="Z663" s="8">
        <v>0</v>
      </c>
      <c r="AA663" s="8">
        <f t="shared" si="0"/>
        <v>0</v>
      </c>
      <c r="AB663" s="8">
        <f t="shared" si="1"/>
        <v>0</v>
      </c>
      <c r="AC663" s="8">
        <f t="shared" si="2"/>
        <v>1</v>
      </c>
      <c r="AD663" s="8">
        <f t="shared" si="3"/>
        <v>0</v>
      </c>
    </row>
    <row r="664" spans="1:30" ht="16">
      <c r="A664" s="16">
        <v>6995</v>
      </c>
      <c r="B664" s="16">
        <v>6995</v>
      </c>
      <c r="C664" s="17" t="s">
        <v>2607</v>
      </c>
      <c r="D664" s="17" t="s">
        <v>503</v>
      </c>
      <c r="E664" s="18" t="s">
        <v>504</v>
      </c>
      <c r="F664" s="17" t="s">
        <v>2608</v>
      </c>
      <c r="G664" s="16">
        <v>1</v>
      </c>
      <c r="H664" s="16">
        <v>0</v>
      </c>
      <c r="I664" s="17" t="s">
        <v>2412</v>
      </c>
      <c r="J664" s="8">
        <v>0</v>
      </c>
      <c r="K664" s="8">
        <v>1</v>
      </c>
      <c r="L664" s="8">
        <v>0</v>
      </c>
      <c r="M664" s="8">
        <v>0</v>
      </c>
      <c r="N664" s="8">
        <v>0</v>
      </c>
      <c r="O664" s="8">
        <v>0</v>
      </c>
      <c r="P664" s="8">
        <v>0</v>
      </c>
      <c r="Q664" s="8">
        <v>0</v>
      </c>
      <c r="R664" s="8">
        <v>0</v>
      </c>
      <c r="S664" s="8">
        <v>0</v>
      </c>
      <c r="T664" s="8">
        <v>0</v>
      </c>
      <c r="U664" s="8">
        <v>0</v>
      </c>
      <c r="V664" s="8">
        <v>0</v>
      </c>
      <c r="W664" s="8">
        <v>0</v>
      </c>
      <c r="X664" s="8">
        <v>0</v>
      </c>
      <c r="Y664" s="8">
        <v>0</v>
      </c>
      <c r="Z664" s="8">
        <v>0</v>
      </c>
      <c r="AA664" s="8">
        <f t="shared" si="0"/>
        <v>1</v>
      </c>
      <c r="AB664" s="8">
        <f t="shared" si="1"/>
        <v>0</v>
      </c>
      <c r="AC664" s="8">
        <f t="shared" si="2"/>
        <v>0</v>
      </c>
      <c r="AD664" s="8">
        <f t="shared" si="3"/>
        <v>0</v>
      </c>
    </row>
    <row r="665" spans="1:30" ht="16">
      <c r="A665" s="16">
        <v>9124</v>
      </c>
      <c r="B665" s="16">
        <v>9124</v>
      </c>
      <c r="C665" s="17" t="s">
        <v>2609</v>
      </c>
      <c r="D665" s="17" t="s">
        <v>503</v>
      </c>
      <c r="E665" s="18" t="s">
        <v>504</v>
      </c>
      <c r="F665" s="17" t="s">
        <v>2610</v>
      </c>
      <c r="G665" s="16">
        <v>4</v>
      </c>
      <c r="H665" s="16">
        <v>1</v>
      </c>
      <c r="I665" s="17" t="s">
        <v>2412</v>
      </c>
      <c r="J665" s="8">
        <v>0</v>
      </c>
      <c r="K665" s="8">
        <v>0</v>
      </c>
      <c r="L665" s="8">
        <v>0</v>
      </c>
      <c r="M665" s="8">
        <v>0</v>
      </c>
      <c r="N665" s="8">
        <v>0</v>
      </c>
      <c r="O665" s="8">
        <v>0</v>
      </c>
      <c r="P665" s="8">
        <v>0</v>
      </c>
      <c r="Q665" s="8">
        <v>0</v>
      </c>
      <c r="R665" s="8">
        <v>0</v>
      </c>
      <c r="S665" s="8">
        <v>0</v>
      </c>
      <c r="T665" s="8">
        <v>0</v>
      </c>
      <c r="U665" s="8">
        <v>0</v>
      </c>
      <c r="V665" s="8">
        <v>0</v>
      </c>
      <c r="W665" s="8">
        <v>0</v>
      </c>
      <c r="X665" s="8">
        <v>0</v>
      </c>
      <c r="Y665" s="8">
        <v>1</v>
      </c>
      <c r="Z665" s="8">
        <v>0</v>
      </c>
      <c r="AA665" s="8">
        <f t="shared" si="0"/>
        <v>0</v>
      </c>
      <c r="AB665" s="8">
        <f t="shared" si="1"/>
        <v>0</v>
      </c>
      <c r="AC665" s="8">
        <f t="shared" si="2"/>
        <v>1</v>
      </c>
      <c r="AD665" s="8">
        <f t="shared" si="3"/>
        <v>0</v>
      </c>
    </row>
    <row r="666" spans="1:30" ht="16">
      <c r="A666" s="16">
        <v>9096</v>
      </c>
      <c r="B666" s="16">
        <v>9096</v>
      </c>
      <c r="C666" s="17" t="s">
        <v>2611</v>
      </c>
      <c r="D666" s="17" t="s">
        <v>503</v>
      </c>
      <c r="E666" s="18" t="s">
        <v>504</v>
      </c>
      <c r="F666" s="17" t="s">
        <v>2612</v>
      </c>
      <c r="G666" s="16">
        <v>5</v>
      </c>
      <c r="H666" s="16">
        <v>2</v>
      </c>
      <c r="I666" s="17" t="s">
        <v>2412</v>
      </c>
      <c r="J666" s="8">
        <v>0</v>
      </c>
      <c r="K666" s="8">
        <v>0</v>
      </c>
      <c r="L666" s="8">
        <v>0</v>
      </c>
      <c r="M666" s="8">
        <v>0</v>
      </c>
      <c r="N666" s="8">
        <v>0</v>
      </c>
      <c r="O666" s="8">
        <v>0</v>
      </c>
      <c r="P666" s="8">
        <v>0</v>
      </c>
      <c r="Q666" s="8">
        <v>0</v>
      </c>
      <c r="R666" s="8">
        <v>0</v>
      </c>
      <c r="S666" s="8">
        <v>0</v>
      </c>
      <c r="T666" s="8">
        <v>0</v>
      </c>
      <c r="U666" s="8">
        <v>0</v>
      </c>
      <c r="V666" s="8">
        <v>0</v>
      </c>
      <c r="W666" s="8">
        <v>0</v>
      </c>
      <c r="X666" s="8">
        <v>0</v>
      </c>
      <c r="Y666" s="8">
        <v>0</v>
      </c>
      <c r="Z666" s="8">
        <v>0</v>
      </c>
      <c r="AA666" s="8">
        <f t="shared" si="0"/>
        <v>0</v>
      </c>
      <c r="AB666" s="8">
        <f t="shared" si="1"/>
        <v>0</v>
      </c>
      <c r="AC666" s="8">
        <f t="shared" si="2"/>
        <v>0</v>
      </c>
      <c r="AD666" s="8">
        <f t="shared" si="3"/>
        <v>1</v>
      </c>
    </row>
    <row r="667" spans="1:30" ht="16">
      <c r="A667" s="16">
        <v>1109</v>
      </c>
      <c r="B667" s="16">
        <v>1109</v>
      </c>
      <c r="C667" s="17" t="s">
        <v>2613</v>
      </c>
      <c r="D667" s="17" t="s">
        <v>2614</v>
      </c>
      <c r="E667" s="18" t="s">
        <v>2615</v>
      </c>
      <c r="F667" s="17" t="s">
        <v>2616</v>
      </c>
      <c r="G667" s="16">
        <v>2</v>
      </c>
      <c r="H667" s="16">
        <v>10</v>
      </c>
      <c r="I667" s="17" t="s">
        <v>2412</v>
      </c>
      <c r="J667" s="8">
        <v>0</v>
      </c>
      <c r="K667" s="8">
        <v>1</v>
      </c>
      <c r="L667" s="8">
        <v>0</v>
      </c>
      <c r="M667" s="8">
        <v>0</v>
      </c>
      <c r="N667" s="8">
        <v>0</v>
      </c>
      <c r="O667" s="8">
        <v>0</v>
      </c>
      <c r="P667" s="8">
        <v>0</v>
      </c>
      <c r="Q667" s="8">
        <v>0</v>
      </c>
      <c r="R667" s="8">
        <v>0</v>
      </c>
      <c r="S667" s="8">
        <v>0</v>
      </c>
      <c r="T667" s="8">
        <v>0</v>
      </c>
      <c r="U667" s="8">
        <v>0</v>
      </c>
      <c r="V667" s="8">
        <v>0</v>
      </c>
      <c r="W667" s="8">
        <v>1</v>
      </c>
      <c r="X667" s="8">
        <v>0</v>
      </c>
      <c r="Y667" s="8">
        <v>0</v>
      </c>
      <c r="Z667" s="8">
        <v>0</v>
      </c>
      <c r="AA667" s="8">
        <f t="shared" si="0"/>
        <v>1</v>
      </c>
      <c r="AB667" s="8">
        <f t="shared" si="1"/>
        <v>0</v>
      </c>
      <c r="AC667" s="8">
        <f t="shared" si="2"/>
        <v>1</v>
      </c>
      <c r="AD667" s="8">
        <f t="shared" si="3"/>
        <v>0</v>
      </c>
    </row>
    <row r="668" spans="1:30" ht="16">
      <c r="A668" s="16">
        <v>1352</v>
      </c>
      <c r="B668" s="16">
        <v>1352</v>
      </c>
      <c r="C668" s="17" t="s">
        <v>2617</v>
      </c>
      <c r="D668" s="17" t="s">
        <v>503</v>
      </c>
      <c r="E668" s="18" t="s">
        <v>504</v>
      </c>
      <c r="F668" s="17" t="s">
        <v>2618</v>
      </c>
      <c r="G668" s="16">
        <v>4</v>
      </c>
      <c r="H668" s="16">
        <v>3</v>
      </c>
      <c r="I668" s="17" t="s">
        <v>2412</v>
      </c>
      <c r="J668" s="8">
        <v>0</v>
      </c>
      <c r="K668" s="8">
        <v>0</v>
      </c>
      <c r="L668" s="8">
        <v>0</v>
      </c>
      <c r="M668" s="8">
        <v>1</v>
      </c>
      <c r="N668" s="8">
        <v>0</v>
      </c>
      <c r="O668" s="8">
        <v>0</v>
      </c>
      <c r="P668" s="8">
        <v>0</v>
      </c>
      <c r="Q668" s="8">
        <v>0</v>
      </c>
      <c r="R668" s="8">
        <v>0</v>
      </c>
      <c r="S668" s="8">
        <v>0</v>
      </c>
      <c r="T668" s="8">
        <v>0</v>
      </c>
      <c r="U668" s="8">
        <v>0</v>
      </c>
      <c r="V668" s="8">
        <v>0</v>
      </c>
      <c r="W668" s="8">
        <v>0</v>
      </c>
      <c r="X668" s="8">
        <v>0</v>
      </c>
      <c r="Y668" s="8">
        <v>0</v>
      </c>
      <c r="Z668" s="8">
        <v>0</v>
      </c>
      <c r="AA668" s="8">
        <f t="shared" si="0"/>
        <v>1</v>
      </c>
      <c r="AB668" s="8">
        <f t="shared" si="1"/>
        <v>0</v>
      </c>
      <c r="AC668" s="8">
        <f t="shared" si="2"/>
        <v>0</v>
      </c>
      <c r="AD668" s="8">
        <f t="shared" si="3"/>
        <v>0</v>
      </c>
    </row>
    <row r="669" spans="1:30" ht="16">
      <c r="A669" s="16">
        <v>103</v>
      </c>
      <c r="B669" s="16">
        <v>103</v>
      </c>
      <c r="C669" s="17" t="s">
        <v>2619</v>
      </c>
      <c r="D669" s="17" t="s">
        <v>2620</v>
      </c>
      <c r="E669" s="18" t="s">
        <v>2621</v>
      </c>
      <c r="F669" s="17" t="s">
        <v>2622</v>
      </c>
      <c r="G669" s="16">
        <v>5</v>
      </c>
      <c r="H669" s="16">
        <v>14</v>
      </c>
      <c r="I669" s="17" t="s">
        <v>2412</v>
      </c>
      <c r="J669" s="8">
        <v>0</v>
      </c>
      <c r="K669" s="8">
        <v>0</v>
      </c>
      <c r="L669" s="8">
        <v>0</v>
      </c>
      <c r="M669" s="8">
        <v>0</v>
      </c>
      <c r="N669" s="8">
        <v>0</v>
      </c>
      <c r="O669" s="8">
        <v>0</v>
      </c>
      <c r="P669" s="8">
        <v>0</v>
      </c>
      <c r="Q669" s="8">
        <v>0</v>
      </c>
      <c r="R669" s="8">
        <v>0</v>
      </c>
      <c r="S669" s="8">
        <v>0</v>
      </c>
      <c r="T669" s="8">
        <v>0</v>
      </c>
      <c r="U669" s="8">
        <v>0</v>
      </c>
      <c r="V669" s="8">
        <v>0</v>
      </c>
      <c r="W669" s="8">
        <v>0</v>
      </c>
      <c r="X669" s="8">
        <v>0</v>
      </c>
      <c r="Y669" s="8">
        <v>0</v>
      </c>
      <c r="Z669" s="8">
        <v>0</v>
      </c>
      <c r="AA669" s="8">
        <f t="shared" si="0"/>
        <v>0</v>
      </c>
      <c r="AB669" s="8">
        <f t="shared" si="1"/>
        <v>0</v>
      </c>
      <c r="AC669" s="8">
        <f t="shared" si="2"/>
        <v>0</v>
      </c>
      <c r="AD669" s="8">
        <f t="shared" si="3"/>
        <v>1</v>
      </c>
    </row>
    <row r="670" spans="1:30" ht="16">
      <c r="A670" s="16">
        <v>6152</v>
      </c>
      <c r="B670" s="16">
        <v>6152</v>
      </c>
      <c r="C670" s="17" t="s">
        <v>2623</v>
      </c>
      <c r="D670" s="17" t="s">
        <v>2624</v>
      </c>
      <c r="E670" s="18" t="s">
        <v>2625</v>
      </c>
      <c r="F670" s="17" t="s">
        <v>2626</v>
      </c>
      <c r="G670" s="16">
        <v>1</v>
      </c>
      <c r="H670" s="16">
        <v>0</v>
      </c>
      <c r="I670" s="17" t="s">
        <v>2412</v>
      </c>
      <c r="J670" s="8">
        <v>0</v>
      </c>
      <c r="K670" s="8">
        <v>1</v>
      </c>
      <c r="L670" s="8">
        <v>0</v>
      </c>
      <c r="M670" s="8">
        <v>0</v>
      </c>
      <c r="N670" s="8">
        <v>0</v>
      </c>
      <c r="O670" s="8">
        <v>0</v>
      </c>
      <c r="P670" s="8">
        <v>0</v>
      </c>
      <c r="Q670" s="8">
        <v>0</v>
      </c>
      <c r="R670" s="8">
        <v>0</v>
      </c>
      <c r="S670" s="8">
        <v>0</v>
      </c>
      <c r="T670" s="8">
        <v>0</v>
      </c>
      <c r="U670" s="8">
        <v>0</v>
      </c>
      <c r="V670" s="8">
        <v>0</v>
      </c>
      <c r="W670" s="8">
        <v>0</v>
      </c>
      <c r="X670" s="8">
        <v>0</v>
      </c>
      <c r="Y670" s="8">
        <v>0</v>
      </c>
      <c r="Z670" s="8">
        <v>0</v>
      </c>
      <c r="AA670" s="8">
        <f t="shared" si="0"/>
        <v>1</v>
      </c>
      <c r="AB670" s="8">
        <f t="shared" si="1"/>
        <v>0</v>
      </c>
      <c r="AC670" s="8">
        <f t="shared" si="2"/>
        <v>0</v>
      </c>
      <c r="AD670" s="8">
        <f t="shared" si="3"/>
        <v>0</v>
      </c>
    </row>
    <row r="671" spans="1:30" ht="16">
      <c r="A671" s="16">
        <v>8790</v>
      </c>
      <c r="B671" s="16">
        <v>8790</v>
      </c>
      <c r="C671" s="17" t="s">
        <v>2627</v>
      </c>
      <c r="D671" s="17" t="s">
        <v>503</v>
      </c>
      <c r="E671" s="18" t="s">
        <v>504</v>
      </c>
      <c r="F671" s="17" t="s">
        <v>2628</v>
      </c>
      <c r="G671" s="16">
        <v>4</v>
      </c>
      <c r="H671" s="16">
        <v>1</v>
      </c>
      <c r="I671" s="17" t="s">
        <v>2412</v>
      </c>
      <c r="J671" s="8">
        <v>0</v>
      </c>
      <c r="K671" s="8">
        <v>0</v>
      </c>
      <c r="L671" s="8">
        <v>0</v>
      </c>
      <c r="M671" s="8">
        <v>0</v>
      </c>
      <c r="N671" s="8">
        <v>0</v>
      </c>
      <c r="O671" s="8">
        <v>0</v>
      </c>
      <c r="P671" s="8">
        <v>0</v>
      </c>
      <c r="Q671" s="8">
        <v>0</v>
      </c>
      <c r="R671" s="8">
        <v>0</v>
      </c>
      <c r="S671" s="8">
        <v>0</v>
      </c>
      <c r="T671" s="8">
        <v>0</v>
      </c>
      <c r="U671" s="8">
        <v>0</v>
      </c>
      <c r="V671" s="8">
        <v>0</v>
      </c>
      <c r="W671" s="8">
        <v>0</v>
      </c>
      <c r="X671" s="8">
        <v>0</v>
      </c>
      <c r="Y671" s="8">
        <v>1</v>
      </c>
      <c r="Z671" s="8">
        <v>0</v>
      </c>
      <c r="AA671" s="8">
        <f t="shared" si="0"/>
        <v>0</v>
      </c>
      <c r="AB671" s="8">
        <f t="shared" si="1"/>
        <v>0</v>
      </c>
      <c r="AC671" s="8">
        <f t="shared" si="2"/>
        <v>1</v>
      </c>
      <c r="AD671" s="8">
        <f t="shared" si="3"/>
        <v>0</v>
      </c>
    </row>
    <row r="672" spans="1:30" ht="16">
      <c r="A672" s="16">
        <v>3871</v>
      </c>
      <c r="B672" s="16">
        <v>3871</v>
      </c>
      <c r="C672" s="17" t="s">
        <v>2629</v>
      </c>
      <c r="D672" s="17" t="s">
        <v>2630</v>
      </c>
      <c r="E672" s="18" t="s">
        <v>2631</v>
      </c>
      <c r="F672" s="17" t="s">
        <v>2632</v>
      </c>
      <c r="G672" s="16">
        <v>2</v>
      </c>
      <c r="H672" s="16">
        <v>0</v>
      </c>
      <c r="I672" s="17" t="s">
        <v>2412</v>
      </c>
      <c r="J672" s="8">
        <v>0</v>
      </c>
      <c r="K672" s="8">
        <v>1</v>
      </c>
      <c r="L672" s="8">
        <v>0</v>
      </c>
      <c r="M672" s="8">
        <v>0</v>
      </c>
      <c r="N672" s="8">
        <v>0</v>
      </c>
      <c r="O672" s="8">
        <v>0</v>
      </c>
      <c r="P672" s="8">
        <v>0</v>
      </c>
      <c r="Q672" s="8">
        <v>0</v>
      </c>
      <c r="R672" s="8">
        <v>0</v>
      </c>
      <c r="S672" s="8">
        <v>0</v>
      </c>
      <c r="T672" s="8">
        <v>0</v>
      </c>
      <c r="U672" s="8">
        <v>0</v>
      </c>
      <c r="V672" s="8">
        <v>0</v>
      </c>
      <c r="W672" s="8">
        <v>0</v>
      </c>
      <c r="X672" s="8">
        <v>0</v>
      </c>
      <c r="Y672" s="8">
        <v>0</v>
      </c>
      <c r="Z672" s="8">
        <v>0</v>
      </c>
      <c r="AA672" s="8">
        <f t="shared" si="0"/>
        <v>1</v>
      </c>
      <c r="AB672" s="8">
        <f t="shared" si="1"/>
        <v>0</v>
      </c>
      <c r="AC672" s="8">
        <f t="shared" si="2"/>
        <v>0</v>
      </c>
      <c r="AD672" s="8">
        <f t="shared" si="3"/>
        <v>0</v>
      </c>
    </row>
    <row r="673" spans="1:30" ht="16">
      <c r="A673" s="16">
        <v>7092</v>
      </c>
      <c r="B673" s="16">
        <v>7092</v>
      </c>
      <c r="C673" s="17" t="s">
        <v>2633</v>
      </c>
      <c r="D673" s="17" t="s">
        <v>503</v>
      </c>
      <c r="E673" s="18" t="s">
        <v>504</v>
      </c>
      <c r="F673" s="17" t="s">
        <v>2634</v>
      </c>
      <c r="G673" s="16">
        <v>2</v>
      </c>
      <c r="H673" s="16">
        <v>0</v>
      </c>
      <c r="I673" s="17" t="s">
        <v>2412</v>
      </c>
      <c r="J673" s="8">
        <v>1</v>
      </c>
      <c r="K673" s="8">
        <v>0</v>
      </c>
      <c r="L673" s="8">
        <v>0</v>
      </c>
      <c r="M673" s="8">
        <v>0</v>
      </c>
      <c r="N673" s="8">
        <v>0</v>
      </c>
      <c r="O673" s="8">
        <v>0</v>
      </c>
      <c r="P673" s="8">
        <v>0</v>
      </c>
      <c r="Q673" s="8">
        <v>0</v>
      </c>
      <c r="R673" s="8">
        <v>0</v>
      </c>
      <c r="S673" s="8">
        <v>0</v>
      </c>
      <c r="T673" s="8">
        <v>0</v>
      </c>
      <c r="U673" s="8">
        <v>0</v>
      </c>
      <c r="V673" s="8">
        <v>0</v>
      </c>
      <c r="W673" s="8">
        <v>0</v>
      </c>
      <c r="X673" s="8">
        <v>0</v>
      </c>
      <c r="Y673" s="8">
        <v>0</v>
      </c>
      <c r="Z673" s="8">
        <v>0</v>
      </c>
      <c r="AA673" s="8">
        <f t="shared" si="0"/>
        <v>1</v>
      </c>
      <c r="AB673" s="8">
        <f t="shared" si="1"/>
        <v>0</v>
      </c>
      <c r="AC673" s="8">
        <f t="shared" si="2"/>
        <v>0</v>
      </c>
      <c r="AD673" s="8">
        <f t="shared" si="3"/>
        <v>0</v>
      </c>
    </row>
    <row r="674" spans="1:30" ht="16">
      <c r="A674" s="16">
        <v>3863</v>
      </c>
      <c r="B674" s="16">
        <v>3863</v>
      </c>
      <c r="C674" s="17" t="s">
        <v>2635</v>
      </c>
      <c r="D674" s="17" t="s">
        <v>2636</v>
      </c>
      <c r="E674" s="18" t="s">
        <v>2637</v>
      </c>
      <c r="F674" s="17" t="s">
        <v>2638</v>
      </c>
      <c r="G674" s="16">
        <v>5</v>
      </c>
      <c r="H674" s="16">
        <v>0</v>
      </c>
      <c r="I674" s="17" t="s">
        <v>2412</v>
      </c>
      <c r="J674" s="8">
        <v>0</v>
      </c>
      <c r="K674" s="8">
        <v>0</v>
      </c>
      <c r="L674" s="8">
        <v>0</v>
      </c>
      <c r="M674" s="8">
        <v>0</v>
      </c>
      <c r="N674" s="8">
        <v>0</v>
      </c>
      <c r="O674" s="8">
        <v>0</v>
      </c>
      <c r="P674" s="8">
        <v>0</v>
      </c>
      <c r="Q674" s="8">
        <v>0</v>
      </c>
      <c r="R674" s="8">
        <v>0</v>
      </c>
      <c r="S674" s="8">
        <v>0</v>
      </c>
      <c r="T674" s="8">
        <v>0</v>
      </c>
      <c r="U674" s="8">
        <v>0</v>
      </c>
      <c r="V674" s="8">
        <v>0</v>
      </c>
      <c r="W674" s="8">
        <v>0</v>
      </c>
      <c r="X674" s="8">
        <v>0</v>
      </c>
      <c r="Y674" s="8">
        <v>0</v>
      </c>
      <c r="Z674" s="8">
        <v>0</v>
      </c>
      <c r="AA674" s="8">
        <f t="shared" si="0"/>
        <v>0</v>
      </c>
      <c r="AB674" s="8">
        <f t="shared" si="1"/>
        <v>0</v>
      </c>
      <c r="AC674" s="8">
        <f t="shared" si="2"/>
        <v>0</v>
      </c>
      <c r="AD674" s="8">
        <f t="shared" si="3"/>
        <v>1</v>
      </c>
    </row>
    <row r="675" spans="1:30" ht="16">
      <c r="A675" s="16">
        <v>3777</v>
      </c>
      <c r="B675" s="16">
        <v>3777</v>
      </c>
      <c r="C675" s="17" t="s">
        <v>2639</v>
      </c>
      <c r="D675" s="17" t="s">
        <v>2640</v>
      </c>
      <c r="E675" s="18" t="s">
        <v>2641</v>
      </c>
      <c r="F675" s="17" t="s">
        <v>2642</v>
      </c>
      <c r="G675" s="16">
        <v>5</v>
      </c>
      <c r="H675" s="16">
        <v>0</v>
      </c>
      <c r="I675" s="17" t="s">
        <v>2412</v>
      </c>
      <c r="J675" s="8">
        <v>0</v>
      </c>
      <c r="K675" s="8">
        <v>0</v>
      </c>
      <c r="L675" s="8">
        <v>0</v>
      </c>
      <c r="M675" s="8">
        <v>0</v>
      </c>
      <c r="N675" s="8">
        <v>0</v>
      </c>
      <c r="O675" s="8">
        <v>1</v>
      </c>
      <c r="P675" s="8">
        <v>0</v>
      </c>
      <c r="Q675" s="8">
        <v>0</v>
      </c>
      <c r="R675" s="8">
        <v>0</v>
      </c>
      <c r="S675" s="8">
        <v>0</v>
      </c>
      <c r="T675" s="8">
        <v>0</v>
      </c>
      <c r="U675" s="8">
        <v>0</v>
      </c>
      <c r="V675" s="8">
        <v>0</v>
      </c>
      <c r="W675" s="8">
        <v>0</v>
      </c>
      <c r="X675" s="8">
        <v>0</v>
      </c>
      <c r="Y675" s="8">
        <v>0</v>
      </c>
      <c r="Z675" s="8">
        <v>0</v>
      </c>
      <c r="AA675" s="8">
        <f t="shared" si="0"/>
        <v>1</v>
      </c>
      <c r="AB675" s="8">
        <f t="shared" si="1"/>
        <v>0</v>
      </c>
      <c r="AC675" s="8">
        <f t="shared" si="2"/>
        <v>0</v>
      </c>
      <c r="AD675" s="8">
        <f t="shared" si="3"/>
        <v>0</v>
      </c>
    </row>
    <row r="676" spans="1:30" ht="16">
      <c r="A676" s="16">
        <v>8876</v>
      </c>
      <c r="B676" s="16">
        <v>8876</v>
      </c>
      <c r="C676" s="17" t="s">
        <v>2643</v>
      </c>
      <c r="D676" s="17" t="s">
        <v>503</v>
      </c>
      <c r="E676" s="18" t="s">
        <v>504</v>
      </c>
      <c r="F676" s="17" t="s">
        <v>2644</v>
      </c>
      <c r="G676" s="16">
        <v>4</v>
      </c>
      <c r="H676" s="16">
        <v>1</v>
      </c>
      <c r="I676" s="17" t="s">
        <v>2412</v>
      </c>
      <c r="J676" s="8">
        <v>0</v>
      </c>
      <c r="K676" s="8">
        <v>0</v>
      </c>
      <c r="L676" s="8">
        <v>0</v>
      </c>
      <c r="M676" s="8">
        <v>0</v>
      </c>
      <c r="N676" s="8">
        <v>0</v>
      </c>
      <c r="O676" s="8">
        <v>0</v>
      </c>
      <c r="P676" s="8">
        <v>0</v>
      </c>
      <c r="Q676" s="8">
        <v>0</v>
      </c>
      <c r="R676" s="8">
        <v>0</v>
      </c>
      <c r="S676" s="8">
        <v>0</v>
      </c>
      <c r="T676" s="8">
        <v>0</v>
      </c>
      <c r="U676" s="8">
        <v>0</v>
      </c>
      <c r="V676" s="8">
        <v>0</v>
      </c>
      <c r="W676" s="8">
        <v>0</v>
      </c>
      <c r="X676" s="8">
        <v>0</v>
      </c>
      <c r="Y676" s="8">
        <v>0</v>
      </c>
      <c r="Z676" s="8">
        <v>0</v>
      </c>
      <c r="AA676" s="8">
        <f t="shared" si="0"/>
        <v>0</v>
      </c>
      <c r="AB676" s="8">
        <f t="shared" si="1"/>
        <v>0</v>
      </c>
      <c r="AC676" s="8">
        <f t="shared" si="2"/>
        <v>0</v>
      </c>
      <c r="AD676" s="8">
        <f t="shared" si="3"/>
        <v>1</v>
      </c>
    </row>
    <row r="677" spans="1:30" ht="16">
      <c r="A677" s="16">
        <v>6392</v>
      </c>
      <c r="B677" s="16">
        <v>6392</v>
      </c>
      <c r="C677" s="17" t="s">
        <v>2645</v>
      </c>
      <c r="D677" s="17" t="s">
        <v>2646</v>
      </c>
      <c r="E677" s="18" t="s">
        <v>2647</v>
      </c>
      <c r="F677" s="17" t="s">
        <v>2648</v>
      </c>
      <c r="G677" s="16">
        <v>5</v>
      </c>
      <c r="H677" s="16">
        <v>0</v>
      </c>
      <c r="I677" s="17" t="s">
        <v>2412</v>
      </c>
      <c r="J677" s="8">
        <v>0</v>
      </c>
      <c r="K677" s="8">
        <v>0</v>
      </c>
      <c r="L677" s="8">
        <v>0</v>
      </c>
      <c r="M677" s="8">
        <v>1</v>
      </c>
      <c r="N677" s="8">
        <v>0</v>
      </c>
      <c r="O677" s="8">
        <v>0</v>
      </c>
      <c r="P677" s="8">
        <v>0</v>
      </c>
      <c r="Q677" s="8">
        <v>0</v>
      </c>
      <c r="R677" s="8">
        <v>1</v>
      </c>
      <c r="S677" s="8">
        <v>0</v>
      </c>
      <c r="T677" s="8">
        <v>0</v>
      </c>
      <c r="U677" s="8">
        <v>0</v>
      </c>
      <c r="V677" s="8">
        <v>0</v>
      </c>
      <c r="W677" s="8">
        <v>0</v>
      </c>
      <c r="X677" s="8">
        <v>0</v>
      </c>
      <c r="Y677" s="8">
        <v>0</v>
      </c>
      <c r="Z677" s="8">
        <v>0</v>
      </c>
      <c r="AA677" s="8">
        <f t="shared" si="0"/>
        <v>1</v>
      </c>
      <c r="AB677" s="8">
        <f t="shared" si="1"/>
        <v>1</v>
      </c>
      <c r="AC677" s="8">
        <f t="shared" si="2"/>
        <v>0</v>
      </c>
      <c r="AD677" s="8">
        <f t="shared" si="3"/>
        <v>0</v>
      </c>
    </row>
    <row r="678" spans="1:30" ht="16">
      <c r="A678" s="16">
        <v>1921</v>
      </c>
      <c r="B678" s="16">
        <v>1921</v>
      </c>
      <c r="C678" s="17" t="s">
        <v>2649</v>
      </c>
      <c r="D678" s="17" t="s">
        <v>2650</v>
      </c>
      <c r="E678" s="18" t="s">
        <v>2651</v>
      </c>
      <c r="F678" s="17" t="s">
        <v>2652</v>
      </c>
      <c r="G678" s="16">
        <v>2</v>
      </c>
      <c r="H678" s="16">
        <v>1</v>
      </c>
      <c r="I678" s="17" t="s">
        <v>2412</v>
      </c>
      <c r="J678" s="8">
        <v>0</v>
      </c>
      <c r="K678" s="8">
        <v>0</v>
      </c>
      <c r="L678" s="8">
        <v>0</v>
      </c>
      <c r="M678" s="8">
        <v>1</v>
      </c>
      <c r="N678" s="8">
        <v>0</v>
      </c>
      <c r="O678" s="8">
        <v>0</v>
      </c>
      <c r="P678" s="8">
        <v>0</v>
      </c>
      <c r="Q678" s="8">
        <v>0</v>
      </c>
      <c r="R678" s="8">
        <v>0</v>
      </c>
      <c r="S678" s="8">
        <v>0</v>
      </c>
      <c r="T678" s="8">
        <v>0</v>
      </c>
      <c r="U678" s="8">
        <v>0</v>
      </c>
      <c r="V678" s="8">
        <v>0</v>
      </c>
      <c r="W678" s="8">
        <v>0</v>
      </c>
      <c r="X678" s="8">
        <v>0</v>
      </c>
      <c r="Y678" s="8">
        <v>0</v>
      </c>
      <c r="Z678" s="8">
        <v>0</v>
      </c>
      <c r="AA678" s="8">
        <f t="shared" si="0"/>
        <v>1</v>
      </c>
      <c r="AB678" s="8">
        <f t="shared" si="1"/>
        <v>0</v>
      </c>
      <c r="AC678" s="8">
        <f t="shared" si="2"/>
        <v>0</v>
      </c>
      <c r="AD678" s="8">
        <f t="shared" si="3"/>
        <v>0</v>
      </c>
    </row>
    <row r="679" spans="1:30" ht="16">
      <c r="A679" s="16">
        <v>3652</v>
      </c>
      <c r="B679" s="16">
        <v>3652</v>
      </c>
      <c r="C679" s="17" t="s">
        <v>2653</v>
      </c>
      <c r="D679" s="17" t="s">
        <v>2654</v>
      </c>
      <c r="E679" s="18" t="s">
        <v>2655</v>
      </c>
      <c r="F679" s="17" t="s">
        <v>2656</v>
      </c>
      <c r="G679" s="16">
        <v>4</v>
      </c>
      <c r="H679" s="16">
        <v>0</v>
      </c>
      <c r="I679" s="17" t="s">
        <v>2412</v>
      </c>
      <c r="J679" s="8">
        <v>0</v>
      </c>
      <c r="K679" s="8">
        <v>0</v>
      </c>
      <c r="L679" s="8">
        <v>0</v>
      </c>
      <c r="M679" s="8">
        <v>1</v>
      </c>
      <c r="N679" s="8">
        <v>0</v>
      </c>
      <c r="O679" s="8">
        <v>0</v>
      </c>
      <c r="P679" s="8">
        <v>0</v>
      </c>
      <c r="Q679" s="8">
        <v>0</v>
      </c>
      <c r="R679" s="8">
        <v>0</v>
      </c>
      <c r="S679" s="8">
        <v>0</v>
      </c>
      <c r="T679" s="8">
        <v>0</v>
      </c>
      <c r="U679" s="8">
        <v>0</v>
      </c>
      <c r="V679" s="8">
        <v>0</v>
      </c>
      <c r="W679" s="8">
        <v>0</v>
      </c>
      <c r="X679" s="8">
        <v>0</v>
      </c>
      <c r="Y679" s="8">
        <v>0</v>
      </c>
      <c r="Z679" s="8">
        <v>0</v>
      </c>
      <c r="AA679" s="8">
        <f t="shared" si="0"/>
        <v>1</v>
      </c>
      <c r="AB679" s="8">
        <f t="shared" si="1"/>
        <v>0</v>
      </c>
      <c r="AC679" s="8">
        <f t="shared" si="2"/>
        <v>0</v>
      </c>
      <c r="AD679" s="8">
        <f t="shared" si="3"/>
        <v>0</v>
      </c>
    </row>
    <row r="680" spans="1:30" ht="16">
      <c r="A680" s="16">
        <v>234</v>
      </c>
      <c r="B680" s="16">
        <v>234</v>
      </c>
      <c r="C680" s="17" t="s">
        <v>2657</v>
      </c>
      <c r="D680" s="17" t="s">
        <v>2658</v>
      </c>
      <c r="E680" s="18" t="s">
        <v>2659</v>
      </c>
      <c r="F680" s="17" t="s">
        <v>2660</v>
      </c>
      <c r="G680" s="16">
        <v>2</v>
      </c>
      <c r="H680" s="16">
        <v>3</v>
      </c>
      <c r="I680" s="17" t="s">
        <v>2412</v>
      </c>
      <c r="J680" s="8">
        <v>0</v>
      </c>
      <c r="K680" s="8">
        <v>1</v>
      </c>
      <c r="L680" s="8">
        <v>1</v>
      </c>
      <c r="M680" s="8">
        <v>0</v>
      </c>
      <c r="N680" s="8">
        <v>0</v>
      </c>
      <c r="O680" s="8">
        <v>0</v>
      </c>
      <c r="P680" s="8">
        <v>0</v>
      </c>
      <c r="Q680" s="8">
        <v>0</v>
      </c>
      <c r="R680" s="8">
        <v>0</v>
      </c>
      <c r="S680" s="8">
        <v>0</v>
      </c>
      <c r="T680" s="8">
        <v>0</v>
      </c>
      <c r="U680" s="8">
        <v>0</v>
      </c>
      <c r="V680" s="8">
        <v>0</v>
      </c>
      <c r="W680" s="8">
        <v>0</v>
      </c>
      <c r="X680" s="8">
        <v>1</v>
      </c>
      <c r="Y680" s="8">
        <v>0</v>
      </c>
      <c r="Z680" s="8">
        <v>0</v>
      </c>
      <c r="AA680" s="8">
        <f t="shared" si="0"/>
        <v>1</v>
      </c>
      <c r="AB680" s="8">
        <f t="shared" si="1"/>
        <v>0</v>
      </c>
      <c r="AC680" s="8">
        <f t="shared" si="2"/>
        <v>1</v>
      </c>
      <c r="AD680" s="8">
        <f t="shared" si="3"/>
        <v>0</v>
      </c>
    </row>
    <row r="681" spans="1:30" ht="16">
      <c r="A681" s="16">
        <v>2685</v>
      </c>
      <c r="B681" s="16">
        <v>2685</v>
      </c>
      <c r="C681" s="17" t="s">
        <v>2661</v>
      </c>
      <c r="D681" s="17" t="s">
        <v>2662</v>
      </c>
      <c r="E681" s="18" t="s">
        <v>2663</v>
      </c>
      <c r="F681" s="17" t="s">
        <v>2664</v>
      </c>
      <c r="G681" s="16">
        <v>4</v>
      </c>
      <c r="H681" s="16">
        <v>1</v>
      </c>
      <c r="I681" s="17" t="s">
        <v>2412</v>
      </c>
      <c r="J681" s="8">
        <v>0</v>
      </c>
      <c r="K681" s="8">
        <v>0</v>
      </c>
      <c r="L681" s="8">
        <v>0</v>
      </c>
      <c r="M681" s="8">
        <v>1</v>
      </c>
      <c r="N681" s="8">
        <v>0</v>
      </c>
      <c r="O681" s="8">
        <v>0</v>
      </c>
      <c r="P681" s="8">
        <v>0</v>
      </c>
      <c r="Q681" s="8">
        <v>0</v>
      </c>
      <c r="R681" s="8">
        <v>0</v>
      </c>
      <c r="S681" s="8">
        <v>0</v>
      </c>
      <c r="T681" s="8">
        <v>0</v>
      </c>
      <c r="U681" s="8">
        <v>0</v>
      </c>
      <c r="V681" s="8">
        <v>0</v>
      </c>
      <c r="W681" s="8">
        <v>0</v>
      </c>
      <c r="X681" s="8">
        <v>0</v>
      </c>
      <c r="Y681" s="8">
        <v>0</v>
      </c>
      <c r="Z681" s="8">
        <v>0</v>
      </c>
      <c r="AA681" s="8">
        <f t="shared" si="0"/>
        <v>1</v>
      </c>
      <c r="AB681" s="8">
        <f t="shared" si="1"/>
        <v>0</v>
      </c>
      <c r="AC681" s="8">
        <f t="shared" si="2"/>
        <v>0</v>
      </c>
      <c r="AD681" s="8">
        <f t="shared" si="3"/>
        <v>0</v>
      </c>
    </row>
    <row r="682" spans="1:30" ht="16">
      <c r="A682" s="16">
        <v>8298</v>
      </c>
      <c r="B682" s="16">
        <v>8298</v>
      </c>
      <c r="C682" s="17" t="s">
        <v>2665</v>
      </c>
      <c r="D682" s="17" t="s">
        <v>503</v>
      </c>
      <c r="E682" s="18" t="s">
        <v>504</v>
      </c>
      <c r="F682" s="17" t="s">
        <v>2666</v>
      </c>
      <c r="G682" s="16">
        <v>4</v>
      </c>
      <c r="H682" s="16">
        <v>0</v>
      </c>
      <c r="I682" s="17" t="s">
        <v>2412</v>
      </c>
      <c r="J682" s="8">
        <v>0</v>
      </c>
      <c r="K682" s="8">
        <v>0</v>
      </c>
      <c r="L682" s="8">
        <v>0</v>
      </c>
      <c r="M682" s="8">
        <v>0</v>
      </c>
      <c r="N682" s="8">
        <v>0</v>
      </c>
      <c r="O682" s="8">
        <v>0</v>
      </c>
      <c r="P682" s="8">
        <v>0</v>
      </c>
      <c r="Q682" s="8">
        <v>0</v>
      </c>
      <c r="R682" s="8">
        <v>0</v>
      </c>
      <c r="S682" s="8">
        <v>0</v>
      </c>
      <c r="T682" s="8">
        <v>0</v>
      </c>
      <c r="U682" s="8">
        <v>0</v>
      </c>
      <c r="V682" s="8">
        <v>0</v>
      </c>
      <c r="W682" s="8">
        <v>0</v>
      </c>
      <c r="X682" s="8">
        <v>0</v>
      </c>
      <c r="Y682" s="8">
        <v>0</v>
      </c>
      <c r="Z682" s="8">
        <v>0</v>
      </c>
      <c r="AA682" s="8">
        <f t="shared" si="0"/>
        <v>0</v>
      </c>
      <c r="AB682" s="8">
        <f t="shared" si="1"/>
        <v>0</v>
      </c>
      <c r="AC682" s="8">
        <f t="shared" si="2"/>
        <v>0</v>
      </c>
      <c r="AD682" s="8">
        <f t="shared" si="3"/>
        <v>1</v>
      </c>
    </row>
    <row r="683" spans="1:30" ht="16">
      <c r="A683" s="16">
        <v>9240</v>
      </c>
      <c r="B683" s="16">
        <v>9240</v>
      </c>
      <c r="C683" s="17" t="s">
        <v>2667</v>
      </c>
      <c r="D683" s="17" t="s">
        <v>503</v>
      </c>
      <c r="E683" s="18" t="s">
        <v>504</v>
      </c>
      <c r="F683" s="17" t="s">
        <v>2668</v>
      </c>
      <c r="G683" s="16">
        <v>4</v>
      </c>
      <c r="H683" s="16">
        <v>0</v>
      </c>
      <c r="I683" s="17" t="s">
        <v>2412</v>
      </c>
      <c r="J683" s="8">
        <v>0</v>
      </c>
      <c r="K683" s="8">
        <v>0</v>
      </c>
      <c r="L683" s="8">
        <v>0</v>
      </c>
      <c r="M683" s="8">
        <v>0</v>
      </c>
      <c r="N683" s="8">
        <v>0</v>
      </c>
      <c r="O683" s="8">
        <v>0</v>
      </c>
      <c r="P683" s="8">
        <v>0</v>
      </c>
      <c r="Q683" s="8">
        <v>0</v>
      </c>
      <c r="R683" s="8">
        <v>1</v>
      </c>
      <c r="S683" s="8">
        <v>0</v>
      </c>
      <c r="T683" s="8">
        <v>0</v>
      </c>
      <c r="U683" s="8">
        <v>0</v>
      </c>
      <c r="V683" s="8">
        <v>0</v>
      </c>
      <c r="W683" s="8">
        <v>0</v>
      </c>
      <c r="X683" s="8">
        <v>0</v>
      </c>
      <c r="Y683" s="8">
        <v>0</v>
      </c>
      <c r="Z683" s="8">
        <v>0</v>
      </c>
      <c r="AA683" s="8">
        <f t="shared" si="0"/>
        <v>0</v>
      </c>
      <c r="AB683" s="8">
        <f t="shared" si="1"/>
        <v>1</v>
      </c>
      <c r="AC683" s="8">
        <f t="shared" si="2"/>
        <v>0</v>
      </c>
      <c r="AD683" s="8">
        <f t="shared" si="3"/>
        <v>0</v>
      </c>
    </row>
    <row r="684" spans="1:30" ht="16">
      <c r="A684" s="16">
        <v>4353</v>
      </c>
      <c r="B684" s="16">
        <v>4353</v>
      </c>
      <c r="C684" s="17" t="s">
        <v>2669</v>
      </c>
      <c r="D684" s="17" t="s">
        <v>2670</v>
      </c>
      <c r="E684" s="18" t="s">
        <v>2671</v>
      </c>
      <c r="F684" s="17" t="s">
        <v>2672</v>
      </c>
      <c r="G684" s="16">
        <v>4</v>
      </c>
      <c r="H684" s="16">
        <v>0</v>
      </c>
      <c r="I684" s="17" t="s">
        <v>2412</v>
      </c>
      <c r="J684" s="8">
        <v>0</v>
      </c>
      <c r="K684" s="8">
        <v>0</v>
      </c>
      <c r="L684" s="8">
        <v>0</v>
      </c>
      <c r="M684" s="8">
        <v>0</v>
      </c>
      <c r="N684" s="8">
        <v>0</v>
      </c>
      <c r="O684" s="8">
        <v>0</v>
      </c>
      <c r="P684" s="8">
        <v>0</v>
      </c>
      <c r="Q684" s="8">
        <v>0</v>
      </c>
      <c r="R684" s="8">
        <v>0</v>
      </c>
      <c r="S684" s="8">
        <v>0</v>
      </c>
      <c r="T684" s="8">
        <v>0</v>
      </c>
      <c r="U684" s="8">
        <v>0</v>
      </c>
      <c r="V684" s="8">
        <v>0</v>
      </c>
      <c r="W684" s="8">
        <v>0</v>
      </c>
      <c r="X684" s="8">
        <v>0</v>
      </c>
      <c r="Y684" s="8">
        <v>1</v>
      </c>
      <c r="Z684" s="8">
        <v>0</v>
      </c>
      <c r="AA684" s="8">
        <f t="shared" si="0"/>
        <v>0</v>
      </c>
      <c r="AB684" s="8">
        <f t="shared" si="1"/>
        <v>0</v>
      </c>
      <c r="AC684" s="8">
        <f t="shared" si="2"/>
        <v>1</v>
      </c>
      <c r="AD684" s="8">
        <f t="shared" si="3"/>
        <v>0</v>
      </c>
    </row>
    <row r="685" spans="1:30" ht="16">
      <c r="A685" s="16">
        <v>8045</v>
      </c>
      <c r="B685" s="16">
        <v>8045</v>
      </c>
      <c r="C685" s="17" t="s">
        <v>2673</v>
      </c>
      <c r="D685" s="17" t="s">
        <v>503</v>
      </c>
      <c r="E685" s="18" t="s">
        <v>504</v>
      </c>
      <c r="F685" s="17" t="s">
        <v>2674</v>
      </c>
      <c r="G685" s="16">
        <v>5</v>
      </c>
      <c r="H685" s="16">
        <v>0</v>
      </c>
      <c r="I685" s="17" t="s">
        <v>2412</v>
      </c>
      <c r="J685" s="8">
        <v>0</v>
      </c>
      <c r="K685" s="8">
        <v>0</v>
      </c>
      <c r="L685" s="8">
        <v>0</v>
      </c>
      <c r="M685" s="8">
        <v>0</v>
      </c>
      <c r="N685" s="8">
        <v>0</v>
      </c>
      <c r="O685" s="8">
        <v>0</v>
      </c>
      <c r="P685" s="8">
        <v>0</v>
      </c>
      <c r="Q685" s="8">
        <v>0</v>
      </c>
      <c r="R685" s="8">
        <v>0</v>
      </c>
      <c r="S685" s="8">
        <v>0</v>
      </c>
      <c r="T685" s="8">
        <v>0</v>
      </c>
      <c r="U685" s="8">
        <v>0</v>
      </c>
      <c r="V685" s="8">
        <v>0</v>
      </c>
      <c r="W685" s="8">
        <v>0</v>
      </c>
      <c r="X685" s="8">
        <v>0</v>
      </c>
      <c r="Y685" s="8">
        <v>0</v>
      </c>
      <c r="Z685" s="8">
        <v>0</v>
      </c>
      <c r="AA685" s="8">
        <f t="shared" si="0"/>
        <v>0</v>
      </c>
      <c r="AB685" s="8">
        <f t="shared" si="1"/>
        <v>0</v>
      </c>
      <c r="AC685" s="8">
        <f t="shared" si="2"/>
        <v>0</v>
      </c>
      <c r="AD685" s="8">
        <f t="shared" si="3"/>
        <v>1</v>
      </c>
    </row>
    <row r="686" spans="1:30" ht="16">
      <c r="A686" s="16">
        <v>6011</v>
      </c>
      <c r="B686" s="16">
        <v>6011</v>
      </c>
      <c r="C686" s="17" t="s">
        <v>2675</v>
      </c>
      <c r="D686" s="17" t="s">
        <v>2676</v>
      </c>
      <c r="E686" s="18" t="s">
        <v>2677</v>
      </c>
      <c r="F686" s="17" t="s">
        <v>2678</v>
      </c>
      <c r="G686" s="16">
        <v>3</v>
      </c>
      <c r="H686" s="16">
        <v>2</v>
      </c>
      <c r="I686" s="17" t="s">
        <v>2412</v>
      </c>
      <c r="J686" s="8">
        <v>1</v>
      </c>
      <c r="K686" s="8">
        <v>0</v>
      </c>
      <c r="L686" s="8">
        <v>1</v>
      </c>
      <c r="M686" s="8">
        <v>0</v>
      </c>
      <c r="N686" s="8">
        <v>0</v>
      </c>
      <c r="O686" s="8">
        <v>0</v>
      </c>
      <c r="P686" s="8">
        <v>0</v>
      </c>
      <c r="Q686" s="8">
        <v>0</v>
      </c>
      <c r="R686" s="8">
        <v>0</v>
      </c>
      <c r="S686" s="8">
        <v>0</v>
      </c>
      <c r="T686" s="8">
        <v>0</v>
      </c>
      <c r="U686" s="8">
        <v>0</v>
      </c>
      <c r="V686" s="8">
        <v>0</v>
      </c>
      <c r="W686" s="8">
        <v>0</v>
      </c>
      <c r="X686" s="8">
        <v>0</v>
      </c>
      <c r="Y686" s="8">
        <v>0</v>
      </c>
      <c r="Z686" s="8">
        <v>0</v>
      </c>
      <c r="AA686" s="8">
        <f t="shared" si="0"/>
        <v>1</v>
      </c>
      <c r="AB686" s="8">
        <f t="shared" si="1"/>
        <v>0</v>
      </c>
      <c r="AC686" s="8">
        <f t="shared" si="2"/>
        <v>0</v>
      </c>
      <c r="AD686" s="8">
        <f t="shared" si="3"/>
        <v>0</v>
      </c>
    </row>
    <row r="687" spans="1:30" ht="16">
      <c r="A687" s="16">
        <v>4521</v>
      </c>
      <c r="B687" s="16">
        <v>4521</v>
      </c>
      <c r="C687" s="17" t="s">
        <v>2679</v>
      </c>
      <c r="D687" s="17" t="s">
        <v>2680</v>
      </c>
      <c r="E687" s="18" t="s">
        <v>2681</v>
      </c>
      <c r="F687" s="17" t="s">
        <v>2682</v>
      </c>
      <c r="G687" s="16">
        <v>3</v>
      </c>
      <c r="H687" s="16">
        <v>0</v>
      </c>
      <c r="I687" s="17" t="s">
        <v>2412</v>
      </c>
      <c r="J687" s="8">
        <v>0</v>
      </c>
      <c r="K687" s="8">
        <v>0</v>
      </c>
      <c r="L687" s="8">
        <v>0</v>
      </c>
      <c r="M687" s="8">
        <v>0</v>
      </c>
      <c r="N687" s="8">
        <v>0</v>
      </c>
      <c r="O687" s="8">
        <v>0</v>
      </c>
      <c r="P687" s="8">
        <v>0</v>
      </c>
      <c r="Q687" s="8">
        <v>0</v>
      </c>
      <c r="R687" s="8">
        <v>0</v>
      </c>
      <c r="S687" s="8">
        <v>0</v>
      </c>
      <c r="T687" s="8">
        <v>0</v>
      </c>
      <c r="U687" s="8">
        <v>0</v>
      </c>
      <c r="V687" s="8">
        <v>0</v>
      </c>
      <c r="W687" s="8">
        <v>1</v>
      </c>
      <c r="X687" s="8">
        <v>0</v>
      </c>
      <c r="Y687" s="8">
        <v>0</v>
      </c>
      <c r="Z687" s="8">
        <v>0</v>
      </c>
      <c r="AA687" s="8">
        <f t="shared" si="0"/>
        <v>0</v>
      </c>
      <c r="AB687" s="8">
        <f t="shared" si="1"/>
        <v>0</v>
      </c>
      <c r="AC687" s="8">
        <f t="shared" si="2"/>
        <v>1</v>
      </c>
      <c r="AD687" s="8">
        <f t="shared" si="3"/>
        <v>0</v>
      </c>
    </row>
    <row r="688" spans="1:30" ht="16">
      <c r="A688" s="16">
        <v>1017</v>
      </c>
      <c r="B688" s="16">
        <v>1017</v>
      </c>
      <c r="C688" s="17" t="s">
        <v>2683</v>
      </c>
      <c r="D688" s="17" t="s">
        <v>2684</v>
      </c>
      <c r="E688" s="18" t="s">
        <v>2685</v>
      </c>
      <c r="F688" s="17" t="s">
        <v>2686</v>
      </c>
      <c r="G688" s="16">
        <v>5</v>
      </c>
      <c r="H688" s="16">
        <v>19</v>
      </c>
      <c r="I688" s="17" t="s">
        <v>2412</v>
      </c>
      <c r="J688" s="8">
        <v>0</v>
      </c>
      <c r="K688" s="8">
        <v>0</v>
      </c>
      <c r="L688" s="8">
        <v>1</v>
      </c>
      <c r="M688" s="8">
        <v>1</v>
      </c>
      <c r="N688" s="8">
        <v>0</v>
      </c>
      <c r="O688" s="8">
        <v>0</v>
      </c>
      <c r="P688" s="8">
        <v>0</v>
      </c>
      <c r="Q688" s="8">
        <v>0</v>
      </c>
      <c r="R688" s="8">
        <v>0</v>
      </c>
      <c r="S688" s="8">
        <v>0</v>
      </c>
      <c r="T688" s="8">
        <v>0</v>
      </c>
      <c r="U688" s="8">
        <v>0</v>
      </c>
      <c r="V688" s="8">
        <v>0</v>
      </c>
      <c r="W688" s="8">
        <v>0</v>
      </c>
      <c r="X688" s="8">
        <v>0</v>
      </c>
      <c r="Y688" s="8">
        <v>0</v>
      </c>
      <c r="Z688" s="8">
        <v>0</v>
      </c>
      <c r="AA688" s="8">
        <f t="shared" si="0"/>
        <v>1</v>
      </c>
      <c r="AB688" s="8">
        <f t="shared" si="1"/>
        <v>0</v>
      </c>
      <c r="AC688" s="8">
        <f t="shared" si="2"/>
        <v>0</v>
      </c>
      <c r="AD688" s="8">
        <f t="shared" si="3"/>
        <v>0</v>
      </c>
    </row>
    <row r="689" spans="1:30" ht="16">
      <c r="A689" s="16">
        <v>9301</v>
      </c>
      <c r="B689" s="16">
        <v>9301</v>
      </c>
      <c r="C689" s="17" t="s">
        <v>2687</v>
      </c>
      <c r="D689" s="17" t="s">
        <v>503</v>
      </c>
      <c r="E689" s="18" t="s">
        <v>504</v>
      </c>
      <c r="F689" s="17" t="s">
        <v>2688</v>
      </c>
      <c r="G689" s="16">
        <v>4</v>
      </c>
      <c r="H689" s="16">
        <v>0</v>
      </c>
      <c r="I689" s="17" t="s">
        <v>2412</v>
      </c>
      <c r="J689" s="8">
        <v>0</v>
      </c>
      <c r="K689" s="8">
        <v>0</v>
      </c>
      <c r="L689" s="8">
        <v>0</v>
      </c>
      <c r="M689" s="8">
        <v>0</v>
      </c>
      <c r="N689" s="8">
        <v>0</v>
      </c>
      <c r="O689" s="8">
        <v>0</v>
      </c>
      <c r="P689" s="8">
        <v>0</v>
      </c>
      <c r="Q689" s="8">
        <v>0</v>
      </c>
      <c r="R689" s="8">
        <v>0</v>
      </c>
      <c r="S689" s="8">
        <v>0</v>
      </c>
      <c r="T689" s="8">
        <v>0</v>
      </c>
      <c r="U689" s="8">
        <v>0</v>
      </c>
      <c r="V689" s="8">
        <v>0</v>
      </c>
      <c r="W689" s="8">
        <v>0</v>
      </c>
      <c r="X689" s="8">
        <v>0</v>
      </c>
      <c r="Y689" s="8">
        <v>1</v>
      </c>
      <c r="Z689" s="8">
        <v>0</v>
      </c>
      <c r="AA689" s="8">
        <f t="shared" si="0"/>
        <v>0</v>
      </c>
      <c r="AB689" s="8">
        <f t="shared" si="1"/>
        <v>0</v>
      </c>
      <c r="AC689" s="8">
        <f t="shared" si="2"/>
        <v>1</v>
      </c>
      <c r="AD689" s="8">
        <f t="shared" si="3"/>
        <v>0</v>
      </c>
    </row>
    <row r="690" spans="1:30" ht="16">
      <c r="A690" s="16">
        <v>4187</v>
      </c>
      <c r="B690" s="16">
        <v>4187</v>
      </c>
      <c r="C690" s="17" t="s">
        <v>2689</v>
      </c>
      <c r="D690" s="17" t="s">
        <v>2690</v>
      </c>
      <c r="E690" s="18" t="s">
        <v>2691</v>
      </c>
      <c r="F690" s="17" t="s">
        <v>2692</v>
      </c>
      <c r="G690" s="16">
        <v>4</v>
      </c>
      <c r="H690" s="16">
        <v>0</v>
      </c>
      <c r="I690" s="17" t="s">
        <v>2412</v>
      </c>
      <c r="J690" s="8">
        <v>0</v>
      </c>
      <c r="K690" s="8">
        <v>0</v>
      </c>
      <c r="L690" s="8">
        <v>0</v>
      </c>
      <c r="M690" s="8">
        <v>0</v>
      </c>
      <c r="N690" s="8">
        <v>0</v>
      </c>
      <c r="O690" s="8">
        <v>0</v>
      </c>
      <c r="P690" s="8">
        <v>0</v>
      </c>
      <c r="Q690" s="8">
        <v>0</v>
      </c>
      <c r="R690" s="8">
        <v>0</v>
      </c>
      <c r="S690" s="8">
        <v>0</v>
      </c>
      <c r="T690" s="8">
        <v>0</v>
      </c>
      <c r="U690" s="8">
        <v>0</v>
      </c>
      <c r="V690" s="8">
        <v>0</v>
      </c>
      <c r="W690" s="8">
        <v>0</v>
      </c>
      <c r="X690" s="8">
        <v>0</v>
      </c>
      <c r="Y690" s="8">
        <v>1</v>
      </c>
      <c r="Z690" s="8">
        <v>0</v>
      </c>
      <c r="AA690" s="8">
        <f t="shared" si="0"/>
        <v>0</v>
      </c>
      <c r="AB690" s="8">
        <f t="shared" si="1"/>
        <v>0</v>
      </c>
      <c r="AC690" s="8">
        <f t="shared" si="2"/>
        <v>1</v>
      </c>
      <c r="AD690" s="8">
        <f t="shared" si="3"/>
        <v>0</v>
      </c>
    </row>
    <row r="691" spans="1:30" ht="16">
      <c r="A691" s="16">
        <v>6621</v>
      </c>
      <c r="B691" s="16">
        <v>6621</v>
      </c>
      <c r="C691" s="17" t="s">
        <v>2693</v>
      </c>
      <c r="D691" s="17" t="s">
        <v>2694</v>
      </c>
      <c r="E691" s="18" t="s">
        <v>2695</v>
      </c>
      <c r="F691" s="17" t="s">
        <v>2696</v>
      </c>
      <c r="G691" s="16">
        <v>3</v>
      </c>
      <c r="H691" s="16">
        <v>0</v>
      </c>
      <c r="I691" s="17" t="s">
        <v>2412</v>
      </c>
      <c r="J691" s="8">
        <v>0</v>
      </c>
      <c r="K691" s="8">
        <v>0</v>
      </c>
      <c r="L691" s="8">
        <v>0</v>
      </c>
      <c r="M691" s="8">
        <v>0</v>
      </c>
      <c r="N691" s="8">
        <v>0</v>
      </c>
      <c r="O691" s="8">
        <v>0</v>
      </c>
      <c r="P691" s="8">
        <v>0</v>
      </c>
      <c r="Q691" s="8">
        <v>0</v>
      </c>
      <c r="R691" s="8">
        <v>0</v>
      </c>
      <c r="S691" s="8">
        <v>0</v>
      </c>
      <c r="T691" s="8">
        <v>0</v>
      </c>
      <c r="U691" s="8">
        <v>0</v>
      </c>
      <c r="V691" s="8">
        <v>0</v>
      </c>
      <c r="W691" s="8">
        <v>1</v>
      </c>
      <c r="X691" s="8">
        <v>0</v>
      </c>
      <c r="Y691" s="8">
        <v>0</v>
      </c>
      <c r="Z691" s="8">
        <v>0</v>
      </c>
      <c r="AA691" s="8">
        <f t="shared" si="0"/>
        <v>0</v>
      </c>
      <c r="AB691" s="8">
        <f t="shared" si="1"/>
        <v>0</v>
      </c>
      <c r="AC691" s="8">
        <f t="shared" si="2"/>
        <v>1</v>
      </c>
      <c r="AD691" s="8">
        <f t="shared" si="3"/>
        <v>0</v>
      </c>
    </row>
    <row r="692" spans="1:30" ht="16">
      <c r="A692" s="16">
        <v>3648</v>
      </c>
      <c r="B692" s="16">
        <v>3648</v>
      </c>
      <c r="C692" s="17" t="s">
        <v>2697</v>
      </c>
      <c r="D692" s="17" t="s">
        <v>2698</v>
      </c>
      <c r="E692" s="18" t="s">
        <v>2699</v>
      </c>
      <c r="F692" s="17" t="s">
        <v>2700</v>
      </c>
      <c r="G692" s="16">
        <v>5</v>
      </c>
      <c r="H692" s="16">
        <v>0</v>
      </c>
      <c r="I692" s="17" t="s">
        <v>2412</v>
      </c>
      <c r="J692" s="8">
        <v>0</v>
      </c>
      <c r="K692" s="8">
        <v>0</v>
      </c>
      <c r="L692" s="8">
        <v>0</v>
      </c>
      <c r="M692" s="8">
        <v>0</v>
      </c>
      <c r="N692" s="8">
        <v>0</v>
      </c>
      <c r="O692" s="8">
        <v>0</v>
      </c>
      <c r="P692" s="8">
        <v>0</v>
      </c>
      <c r="Q692" s="8">
        <v>0</v>
      </c>
      <c r="R692" s="8">
        <v>0</v>
      </c>
      <c r="S692" s="8">
        <v>0</v>
      </c>
      <c r="T692" s="8">
        <v>0</v>
      </c>
      <c r="U692" s="8">
        <v>0</v>
      </c>
      <c r="V692" s="8">
        <v>0</v>
      </c>
      <c r="W692" s="8">
        <v>0</v>
      </c>
      <c r="X692" s="8">
        <v>0</v>
      </c>
      <c r="Y692" s="8">
        <v>0</v>
      </c>
      <c r="Z692" s="8">
        <v>0</v>
      </c>
      <c r="AA692" s="8">
        <f t="shared" si="0"/>
        <v>0</v>
      </c>
      <c r="AB692" s="8">
        <f t="shared" si="1"/>
        <v>0</v>
      </c>
      <c r="AC692" s="8">
        <f t="shared" si="2"/>
        <v>0</v>
      </c>
      <c r="AD692" s="8">
        <f t="shared" si="3"/>
        <v>1</v>
      </c>
    </row>
    <row r="693" spans="1:30" ht="16">
      <c r="A693" s="16">
        <v>3451</v>
      </c>
      <c r="B693" s="16">
        <v>3451</v>
      </c>
      <c r="C693" s="17" t="s">
        <v>2701</v>
      </c>
      <c r="D693" s="17" t="s">
        <v>2702</v>
      </c>
      <c r="E693" s="18" t="s">
        <v>2703</v>
      </c>
      <c r="F693" s="17" t="s">
        <v>2704</v>
      </c>
      <c r="G693" s="16">
        <v>4</v>
      </c>
      <c r="H693" s="16">
        <v>0</v>
      </c>
      <c r="I693" s="17" t="s">
        <v>2412</v>
      </c>
      <c r="J693" s="8">
        <v>0</v>
      </c>
      <c r="K693" s="8">
        <v>0</v>
      </c>
      <c r="L693" s="8">
        <v>0</v>
      </c>
      <c r="M693" s="8">
        <v>0</v>
      </c>
      <c r="N693" s="8">
        <v>0</v>
      </c>
      <c r="O693" s="8">
        <v>0</v>
      </c>
      <c r="P693" s="8">
        <v>0</v>
      </c>
      <c r="Q693" s="8">
        <v>0</v>
      </c>
      <c r="R693" s="8">
        <v>0</v>
      </c>
      <c r="S693" s="8">
        <v>0</v>
      </c>
      <c r="T693" s="8">
        <v>0</v>
      </c>
      <c r="U693" s="8">
        <v>0</v>
      </c>
      <c r="V693" s="8">
        <v>0</v>
      </c>
      <c r="W693" s="8">
        <v>0</v>
      </c>
      <c r="X693" s="8">
        <v>0</v>
      </c>
      <c r="Y693" s="8">
        <v>1</v>
      </c>
      <c r="Z693" s="8">
        <v>0</v>
      </c>
      <c r="AA693" s="8">
        <f t="shared" si="0"/>
        <v>0</v>
      </c>
      <c r="AB693" s="8">
        <f t="shared" si="1"/>
        <v>0</v>
      </c>
      <c r="AC693" s="8">
        <f t="shared" si="2"/>
        <v>1</v>
      </c>
      <c r="AD693" s="8">
        <f t="shared" si="3"/>
        <v>0</v>
      </c>
    </row>
    <row r="694" spans="1:30" ht="16">
      <c r="A694" s="16">
        <v>9193</v>
      </c>
      <c r="B694" s="16">
        <v>9193</v>
      </c>
      <c r="C694" s="17" t="s">
        <v>2705</v>
      </c>
      <c r="D694" s="17" t="s">
        <v>503</v>
      </c>
      <c r="E694" s="18" t="s">
        <v>504</v>
      </c>
      <c r="F694" s="17" t="s">
        <v>2706</v>
      </c>
      <c r="G694" s="16">
        <v>5</v>
      </c>
      <c r="H694" s="16">
        <v>0</v>
      </c>
      <c r="I694" s="17" t="s">
        <v>2412</v>
      </c>
      <c r="J694" s="8">
        <v>0</v>
      </c>
      <c r="K694" s="8">
        <v>0</v>
      </c>
      <c r="L694" s="8">
        <v>0</v>
      </c>
      <c r="M694" s="8">
        <v>1</v>
      </c>
      <c r="N694" s="8">
        <v>0</v>
      </c>
      <c r="O694" s="8">
        <v>0</v>
      </c>
      <c r="P694" s="8">
        <v>0</v>
      </c>
      <c r="Q694" s="8">
        <v>0</v>
      </c>
      <c r="R694" s="8">
        <v>0</v>
      </c>
      <c r="S694" s="8">
        <v>0</v>
      </c>
      <c r="T694" s="8">
        <v>0</v>
      </c>
      <c r="U694" s="8">
        <v>0</v>
      </c>
      <c r="V694" s="8">
        <v>0</v>
      </c>
      <c r="W694" s="8">
        <v>0</v>
      </c>
      <c r="X694" s="8">
        <v>0</v>
      </c>
      <c r="Y694" s="8">
        <v>0</v>
      </c>
      <c r="Z694" s="8">
        <v>0</v>
      </c>
      <c r="AA694" s="8">
        <f t="shared" si="0"/>
        <v>1</v>
      </c>
      <c r="AB694" s="8">
        <f t="shared" si="1"/>
        <v>0</v>
      </c>
      <c r="AC694" s="8">
        <f t="shared" si="2"/>
        <v>0</v>
      </c>
      <c r="AD694" s="8">
        <f t="shared" si="3"/>
        <v>0</v>
      </c>
    </row>
    <row r="695" spans="1:30" ht="16">
      <c r="A695" s="16">
        <v>2071</v>
      </c>
      <c r="B695" s="16">
        <v>2071</v>
      </c>
      <c r="C695" s="17" t="s">
        <v>2707</v>
      </c>
      <c r="D695" s="17" t="s">
        <v>2708</v>
      </c>
      <c r="E695" s="18" t="s">
        <v>2709</v>
      </c>
      <c r="F695" s="17" t="s">
        <v>2710</v>
      </c>
      <c r="G695" s="16">
        <v>5</v>
      </c>
      <c r="H695" s="16">
        <v>0</v>
      </c>
      <c r="I695" s="17" t="s">
        <v>2412</v>
      </c>
      <c r="J695" s="8">
        <v>0</v>
      </c>
      <c r="K695" s="8">
        <v>0</v>
      </c>
      <c r="L695" s="8">
        <v>0</v>
      </c>
      <c r="M695" s="8">
        <v>0</v>
      </c>
      <c r="N695" s="8">
        <v>0</v>
      </c>
      <c r="O695" s="8">
        <v>0</v>
      </c>
      <c r="P695" s="8">
        <v>0</v>
      </c>
      <c r="Q695" s="8">
        <v>0</v>
      </c>
      <c r="R695" s="8">
        <v>0</v>
      </c>
      <c r="S695" s="8">
        <v>0</v>
      </c>
      <c r="T695" s="8">
        <v>0</v>
      </c>
      <c r="U695" s="8">
        <v>0</v>
      </c>
      <c r="V695" s="8">
        <v>0</v>
      </c>
      <c r="W695" s="8">
        <v>0</v>
      </c>
      <c r="X695" s="8">
        <v>0</v>
      </c>
      <c r="Y695" s="8">
        <v>0</v>
      </c>
      <c r="Z695" s="8">
        <v>0</v>
      </c>
      <c r="AA695" s="8">
        <f t="shared" si="0"/>
        <v>0</v>
      </c>
      <c r="AB695" s="8">
        <f t="shared" si="1"/>
        <v>0</v>
      </c>
      <c r="AC695" s="8">
        <f t="shared" si="2"/>
        <v>0</v>
      </c>
      <c r="AD695" s="8">
        <f t="shared" si="3"/>
        <v>1</v>
      </c>
    </row>
    <row r="696" spans="1:30" ht="16">
      <c r="A696" s="16">
        <v>186</v>
      </c>
      <c r="B696" s="16">
        <v>186</v>
      </c>
      <c r="C696" s="17" t="s">
        <v>2711</v>
      </c>
      <c r="D696" s="17" t="s">
        <v>2712</v>
      </c>
      <c r="E696" s="18" t="s">
        <v>2713</v>
      </c>
      <c r="F696" s="17" t="s">
        <v>2714</v>
      </c>
      <c r="G696" s="16">
        <v>1</v>
      </c>
      <c r="H696" s="16">
        <v>4</v>
      </c>
      <c r="I696" s="17" t="s">
        <v>2412</v>
      </c>
      <c r="J696" s="8">
        <v>0</v>
      </c>
      <c r="K696" s="8">
        <v>1</v>
      </c>
      <c r="L696" s="8">
        <v>1</v>
      </c>
      <c r="M696" s="8">
        <v>0</v>
      </c>
      <c r="N696" s="8">
        <v>0</v>
      </c>
      <c r="O696" s="8">
        <v>0</v>
      </c>
      <c r="P696" s="8">
        <v>0</v>
      </c>
      <c r="Q696" s="8">
        <v>0</v>
      </c>
      <c r="R696" s="8">
        <v>1</v>
      </c>
      <c r="S696" s="8">
        <v>0</v>
      </c>
      <c r="T696" s="8">
        <v>0</v>
      </c>
      <c r="U696" s="8">
        <v>0</v>
      </c>
      <c r="V696" s="8">
        <v>0</v>
      </c>
      <c r="W696" s="8">
        <v>0</v>
      </c>
      <c r="X696" s="8">
        <v>0</v>
      </c>
      <c r="Y696" s="8">
        <v>0</v>
      </c>
      <c r="Z696" s="8">
        <v>0</v>
      </c>
      <c r="AA696" s="8">
        <f t="shared" si="0"/>
        <v>1</v>
      </c>
      <c r="AB696" s="8">
        <f t="shared" si="1"/>
        <v>1</v>
      </c>
      <c r="AC696" s="8">
        <f t="shared" si="2"/>
        <v>0</v>
      </c>
      <c r="AD696" s="8">
        <f t="shared" si="3"/>
        <v>0</v>
      </c>
    </row>
    <row r="697" spans="1:30" ht="16">
      <c r="A697" s="16">
        <v>6537</v>
      </c>
      <c r="B697" s="16">
        <v>6537</v>
      </c>
      <c r="C697" s="17" t="s">
        <v>2715</v>
      </c>
      <c r="D697" s="17" t="s">
        <v>2716</v>
      </c>
      <c r="E697" s="18" t="s">
        <v>2717</v>
      </c>
      <c r="F697" s="17" t="s">
        <v>2718</v>
      </c>
      <c r="G697" s="16">
        <v>4</v>
      </c>
      <c r="H697" s="16">
        <v>0</v>
      </c>
      <c r="I697" s="17" t="s">
        <v>2412</v>
      </c>
      <c r="J697" s="8">
        <v>0</v>
      </c>
      <c r="K697" s="8">
        <v>0</v>
      </c>
      <c r="L697" s="8">
        <v>0</v>
      </c>
      <c r="M697" s="8">
        <v>0</v>
      </c>
      <c r="N697" s="8">
        <v>0</v>
      </c>
      <c r="O697" s="8">
        <v>0</v>
      </c>
      <c r="P697" s="8">
        <v>0</v>
      </c>
      <c r="Q697" s="8">
        <v>0</v>
      </c>
      <c r="R697" s="8">
        <v>0</v>
      </c>
      <c r="S697" s="8">
        <v>0</v>
      </c>
      <c r="T697" s="8">
        <v>0</v>
      </c>
      <c r="U697" s="8">
        <v>0</v>
      </c>
      <c r="V697" s="8">
        <v>0</v>
      </c>
      <c r="W697" s="8">
        <v>0</v>
      </c>
      <c r="X697" s="8">
        <v>0</v>
      </c>
      <c r="Y697" s="8">
        <v>1</v>
      </c>
      <c r="Z697" s="8">
        <v>0</v>
      </c>
      <c r="AA697" s="8">
        <f t="shared" si="0"/>
        <v>0</v>
      </c>
      <c r="AB697" s="8">
        <f t="shared" si="1"/>
        <v>0</v>
      </c>
      <c r="AC697" s="8">
        <f t="shared" si="2"/>
        <v>1</v>
      </c>
      <c r="AD697" s="8">
        <f t="shared" si="3"/>
        <v>0</v>
      </c>
    </row>
    <row r="698" spans="1:30" ht="16">
      <c r="A698" s="16">
        <v>3237</v>
      </c>
      <c r="B698" s="16">
        <v>3237</v>
      </c>
      <c r="C698" s="17" t="s">
        <v>2719</v>
      </c>
      <c r="D698" s="17" t="s">
        <v>2720</v>
      </c>
      <c r="E698" s="18" t="s">
        <v>2721</v>
      </c>
      <c r="F698" s="17" t="s">
        <v>2722</v>
      </c>
      <c r="G698" s="16">
        <v>5</v>
      </c>
      <c r="H698" s="16">
        <v>0</v>
      </c>
      <c r="I698" s="17" t="s">
        <v>2412</v>
      </c>
      <c r="J698" s="8">
        <v>0</v>
      </c>
      <c r="K698" s="8">
        <v>0</v>
      </c>
      <c r="L698" s="8">
        <v>0</v>
      </c>
      <c r="M698" s="8">
        <v>0</v>
      </c>
      <c r="N698" s="8">
        <v>0</v>
      </c>
      <c r="O698" s="8">
        <v>0</v>
      </c>
      <c r="P698" s="8">
        <v>0</v>
      </c>
      <c r="Q698" s="8">
        <v>0</v>
      </c>
      <c r="R698" s="8">
        <v>0</v>
      </c>
      <c r="S698" s="8">
        <v>0</v>
      </c>
      <c r="T698" s="8">
        <v>0</v>
      </c>
      <c r="U698" s="8">
        <v>0</v>
      </c>
      <c r="V698" s="8">
        <v>0</v>
      </c>
      <c r="W698" s="8">
        <v>0</v>
      </c>
      <c r="X698" s="8">
        <v>0</v>
      </c>
      <c r="Y698" s="8">
        <v>0</v>
      </c>
      <c r="Z698" s="8">
        <v>0</v>
      </c>
      <c r="AA698" s="8">
        <f t="shared" si="0"/>
        <v>0</v>
      </c>
      <c r="AB698" s="8">
        <f t="shared" si="1"/>
        <v>0</v>
      </c>
      <c r="AC698" s="8">
        <f t="shared" si="2"/>
        <v>0</v>
      </c>
      <c r="AD698" s="8">
        <f t="shared" si="3"/>
        <v>1</v>
      </c>
    </row>
    <row r="699" spans="1:30" ht="16">
      <c r="A699" s="16">
        <v>5613</v>
      </c>
      <c r="B699" s="16">
        <v>5613</v>
      </c>
      <c r="C699" s="17" t="s">
        <v>2723</v>
      </c>
      <c r="D699" s="17" t="s">
        <v>2724</v>
      </c>
      <c r="E699" s="18" t="s">
        <v>2725</v>
      </c>
      <c r="F699" s="17" t="s">
        <v>2726</v>
      </c>
      <c r="G699" s="16">
        <v>3</v>
      </c>
      <c r="H699" s="16">
        <v>4</v>
      </c>
      <c r="I699" s="17" t="s">
        <v>2412</v>
      </c>
      <c r="J699" s="8">
        <v>0</v>
      </c>
      <c r="K699" s="8">
        <v>0</v>
      </c>
      <c r="L699" s="8">
        <v>1</v>
      </c>
      <c r="M699" s="8">
        <v>0</v>
      </c>
      <c r="N699" s="8">
        <v>0</v>
      </c>
      <c r="O699" s="8">
        <v>0</v>
      </c>
      <c r="P699" s="8">
        <v>0</v>
      </c>
      <c r="Q699" s="8">
        <v>0</v>
      </c>
      <c r="R699" s="8">
        <v>0</v>
      </c>
      <c r="S699" s="8">
        <v>0</v>
      </c>
      <c r="T699" s="8">
        <v>0</v>
      </c>
      <c r="U699" s="8">
        <v>0</v>
      </c>
      <c r="V699" s="8">
        <v>0</v>
      </c>
      <c r="W699" s="8">
        <v>0</v>
      </c>
      <c r="X699" s="8">
        <v>0</v>
      </c>
      <c r="Y699" s="8">
        <v>0</v>
      </c>
      <c r="Z699" s="8">
        <v>0</v>
      </c>
      <c r="AA699" s="8">
        <f t="shared" si="0"/>
        <v>1</v>
      </c>
      <c r="AB699" s="8">
        <f t="shared" si="1"/>
        <v>0</v>
      </c>
      <c r="AC699" s="8">
        <f t="shared" si="2"/>
        <v>0</v>
      </c>
      <c r="AD699" s="8">
        <f t="shared" si="3"/>
        <v>0</v>
      </c>
    </row>
    <row r="700" spans="1:30" ht="16">
      <c r="A700" s="16">
        <v>8991</v>
      </c>
      <c r="B700" s="16">
        <v>8991</v>
      </c>
      <c r="C700" s="17" t="s">
        <v>2727</v>
      </c>
      <c r="D700" s="17" t="s">
        <v>503</v>
      </c>
      <c r="E700" s="18" t="s">
        <v>504</v>
      </c>
      <c r="F700" s="17" t="s">
        <v>2728</v>
      </c>
      <c r="G700" s="16">
        <v>5</v>
      </c>
      <c r="H700" s="16">
        <v>1</v>
      </c>
      <c r="I700" s="17" t="s">
        <v>2412</v>
      </c>
      <c r="J700" s="8">
        <v>0</v>
      </c>
      <c r="K700" s="8">
        <v>0</v>
      </c>
      <c r="L700" s="8">
        <v>0</v>
      </c>
      <c r="M700" s="8">
        <v>0</v>
      </c>
      <c r="N700" s="8">
        <v>0</v>
      </c>
      <c r="O700" s="8">
        <v>0</v>
      </c>
      <c r="P700" s="8">
        <v>0</v>
      </c>
      <c r="Q700" s="8">
        <v>0</v>
      </c>
      <c r="R700" s="8">
        <v>0</v>
      </c>
      <c r="S700" s="8">
        <v>0</v>
      </c>
      <c r="T700" s="8">
        <v>0</v>
      </c>
      <c r="U700" s="8">
        <v>0</v>
      </c>
      <c r="V700" s="8">
        <v>0</v>
      </c>
      <c r="W700" s="8">
        <v>0</v>
      </c>
      <c r="X700" s="8">
        <v>0</v>
      </c>
      <c r="Y700" s="8">
        <v>0</v>
      </c>
      <c r="Z700" s="8">
        <v>0</v>
      </c>
      <c r="AA700" s="8">
        <f t="shared" si="0"/>
        <v>0</v>
      </c>
      <c r="AB700" s="8">
        <f t="shared" si="1"/>
        <v>0</v>
      </c>
      <c r="AC700" s="8">
        <f t="shared" si="2"/>
        <v>0</v>
      </c>
      <c r="AD700" s="8">
        <f t="shared" si="3"/>
        <v>1</v>
      </c>
    </row>
    <row r="701" spans="1:30" ht="16">
      <c r="A701" s="16">
        <v>7615</v>
      </c>
      <c r="B701" s="16">
        <v>7615</v>
      </c>
      <c r="C701" s="17" t="s">
        <v>2729</v>
      </c>
      <c r="D701" s="17" t="s">
        <v>503</v>
      </c>
      <c r="E701" s="18" t="s">
        <v>504</v>
      </c>
      <c r="F701" s="17" t="s">
        <v>2730</v>
      </c>
      <c r="G701" s="16">
        <v>4</v>
      </c>
      <c r="H701" s="16">
        <v>0</v>
      </c>
      <c r="I701" s="17" t="s">
        <v>2412</v>
      </c>
      <c r="J701" s="8">
        <v>0</v>
      </c>
      <c r="K701" s="8">
        <v>0</v>
      </c>
      <c r="L701" s="8">
        <v>0</v>
      </c>
      <c r="M701" s="8">
        <v>0</v>
      </c>
      <c r="N701" s="8">
        <v>0</v>
      </c>
      <c r="O701" s="8">
        <v>0</v>
      </c>
      <c r="P701" s="8">
        <v>0</v>
      </c>
      <c r="Q701" s="8">
        <v>0</v>
      </c>
      <c r="R701" s="8">
        <v>0</v>
      </c>
      <c r="S701" s="8">
        <v>0</v>
      </c>
      <c r="T701" s="8">
        <v>0</v>
      </c>
      <c r="U701" s="8">
        <v>0</v>
      </c>
      <c r="V701" s="8">
        <v>0</v>
      </c>
      <c r="W701" s="8">
        <v>0</v>
      </c>
      <c r="X701" s="8">
        <v>0</v>
      </c>
      <c r="Y701" s="8">
        <v>0</v>
      </c>
      <c r="Z701" s="8">
        <v>0</v>
      </c>
      <c r="AA701" s="8">
        <f t="shared" si="0"/>
        <v>0</v>
      </c>
      <c r="AB701" s="8">
        <f t="shared" si="1"/>
        <v>0</v>
      </c>
      <c r="AC701" s="8">
        <f t="shared" si="2"/>
        <v>0</v>
      </c>
      <c r="AD701" s="8">
        <f t="shared" si="3"/>
        <v>1</v>
      </c>
    </row>
    <row r="702" spans="1:30" ht="16">
      <c r="A702" s="16">
        <v>5077</v>
      </c>
      <c r="B702" s="16">
        <v>5077</v>
      </c>
      <c r="C702" s="17" t="s">
        <v>2731</v>
      </c>
      <c r="D702" s="17" t="s">
        <v>2732</v>
      </c>
      <c r="E702" s="18" t="s">
        <v>2733</v>
      </c>
      <c r="F702" s="17" t="s">
        <v>2734</v>
      </c>
      <c r="G702" s="16">
        <v>3</v>
      </c>
      <c r="H702" s="16">
        <v>0</v>
      </c>
      <c r="I702" s="17" t="s">
        <v>2412</v>
      </c>
      <c r="J702" s="8">
        <v>0</v>
      </c>
      <c r="K702" s="8">
        <v>0</v>
      </c>
      <c r="L702" s="8">
        <v>0</v>
      </c>
      <c r="M702" s="8">
        <v>0</v>
      </c>
      <c r="N702" s="8">
        <v>0</v>
      </c>
      <c r="O702" s="8">
        <v>0</v>
      </c>
      <c r="P702" s="8">
        <v>0</v>
      </c>
      <c r="Q702" s="8">
        <v>0</v>
      </c>
      <c r="R702" s="8">
        <v>0</v>
      </c>
      <c r="S702" s="8">
        <v>0</v>
      </c>
      <c r="T702" s="8">
        <v>0</v>
      </c>
      <c r="U702" s="8">
        <v>0</v>
      </c>
      <c r="V702" s="8">
        <v>0</v>
      </c>
      <c r="W702" s="8">
        <v>0</v>
      </c>
      <c r="X702" s="8">
        <v>0</v>
      </c>
      <c r="Y702" s="8">
        <v>1</v>
      </c>
      <c r="Z702" s="8">
        <v>0</v>
      </c>
      <c r="AA702" s="8">
        <f t="shared" si="0"/>
        <v>0</v>
      </c>
      <c r="AB702" s="8">
        <f t="shared" si="1"/>
        <v>0</v>
      </c>
      <c r="AC702" s="8">
        <f t="shared" si="2"/>
        <v>1</v>
      </c>
      <c r="AD702" s="8">
        <f t="shared" si="3"/>
        <v>0</v>
      </c>
    </row>
    <row r="703" spans="1:30" ht="16">
      <c r="A703" s="16">
        <v>5901</v>
      </c>
      <c r="B703" s="16">
        <v>5901</v>
      </c>
      <c r="C703" s="17" t="s">
        <v>2735</v>
      </c>
      <c r="D703" s="17" t="s">
        <v>2736</v>
      </c>
      <c r="E703" s="18" t="s">
        <v>2737</v>
      </c>
      <c r="F703" s="17" t="s">
        <v>2738</v>
      </c>
      <c r="G703" s="16">
        <v>5</v>
      </c>
      <c r="H703" s="16">
        <v>0</v>
      </c>
      <c r="I703" s="17" t="s">
        <v>2739</v>
      </c>
      <c r="J703" s="8">
        <v>0</v>
      </c>
      <c r="K703" s="8">
        <v>0</v>
      </c>
      <c r="L703" s="8">
        <v>0</v>
      </c>
      <c r="M703" s="8">
        <v>0</v>
      </c>
      <c r="N703" s="8">
        <v>0</v>
      </c>
      <c r="O703" s="8">
        <v>0</v>
      </c>
      <c r="P703" s="8">
        <v>0</v>
      </c>
      <c r="Q703" s="8">
        <v>0</v>
      </c>
      <c r="R703" s="8">
        <v>0</v>
      </c>
      <c r="S703" s="8">
        <v>0</v>
      </c>
      <c r="T703" s="8">
        <v>0</v>
      </c>
      <c r="U703" s="8">
        <v>0</v>
      </c>
      <c r="V703" s="8">
        <v>0</v>
      </c>
      <c r="W703" s="8">
        <v>0</v>
      </c>
      <c r="X703" s="8">
        <v>0</v>
      </c>
      <c r="Y703" s="8">
        <v>0</v>
      </c>
      <c r="Z703" s="8">
        <v>0</v>
      </c>
      <c r="AA703" s="8">
        <f t="shared" si="0"/>
        <v>0</v>
      </c>
      <c r="AB703" s="8">
        <f t="shared" si="1"/>
        <v>0</v>
      </c>
      <c r="AC703" s="8">
        <f t="shared" si="2"/>
        <v>0</v>
      </c>
      <c r="AD703" s="8">
        <f t="shared" si="3"/>
        <v>1</v>
      </c>
    </row>
    <row r="704" spans="1:30" ht="16">
      <c r="A704" s="16">
        <v>11874</v>
      </c>
      <c r="B704" s="16">
        <v>11874</v>
      </c>
      <c r="C704" s="17" t="s">
        <v>2740</v>
      </c>
      <c r="D704" s="17" t="s">
        <v>2741</v>
      </c>
      <c r="E704" s="18" t="s">
        <v>2742</v>
      </c>
      <c r="F704" s="17" t="s">
        <v>2743</v>
      </c>
      <c r="G704" s="16">
        <v>5</v>
      </c>
      <c r="H704" s="16">
        <v>0</v>
      </c>
      <c r="I704" s="17" t="s">
        <v>2739</v>
      </c>
      <c r="J704" s="8">
        <v>0</v>
      </c>
      <c r="K704" s="8">
        <v>0</v>
      </c>
      <c r="L704" s="8">
        <v>0</v>
      </c>
      <c r="M704" s="8">
        <v>0</v>
      </c>
      <c r="N704" s="8">
        <v>0</v>
      </c>
      <c r="O704" s="8">
        <v>0</v>
      </c>
      <c r="P704" s="8">
        <v>0</v>
      </c>
      <c r="Q704" s="8">
        <v>0</v>
      </c>
      <c r="R704" s="8">
        <v>0</v>
      </c>
      <c r="S704" s="8">
        <v>0</v>
      </c>
      <c r="T704" s="8">
        <v>0</v>
      </c>
      <c r="U704" s="8">
        <v>0</v>
      </c>
      <c r="V704" s="8">
        <v>0</v>
      </c>
      <c r="W704" s="8">
        <v>0</v>
      </c>
      <c r="X704" s="8">
        <v>0</v>
      </c>
      <c r="Y704" s="8">
        <v>0</v>
      </c>
      <c r="Z704" s="8">
        <v>0</v>
      </c>
      <c r="AA704" s="8">
        <f t="shared" si="0"/>
        <v>0</v>
      </c>
      <c r="AB704" s="8">
        <f t="shared" si="1"/>
        <v>0</v>
      </c>
      <c r="AC704" s="8">
        <f t="shared" si="2"/>
        <v>0</v>
      </c>
      <c r="AD704" s="8">
        <f t="shared" si="3"/>
        <v>1</v>
      </c>
    </row>
    <row r="705" spans="1:30" ht="16">
      <c r="A705" s="16">
        <v>3488</v>
      </c>
      <c r="B705" s="16">
        <v>3488</v>
      </c>
      <c r="C705" s="17" t="s">
        <v>2744</v>
      </c>
      <c r="D705" s="17" t="s">
        <v>2745</v>
      </c>
      <c r="E705" s="18" t="s">
        <v>2746</v>
      </c>
      <c r="F705" s="17" t="s">
        <v>2747</v>
      </c>
      <c r="G705" s="16">
        <v>1</v>
      </c>
      <c r="H705" s="16">
        <v>2</v>
      </c>
      <c r="I705" s="17" t="s">
        <v>2739</v>
      </c>
      <c r="J705" s="8">
        <v>0</v>
      </c>
      <c r="K705" s="8">
        <v>0</v>
      </c>
      <c r="L705" s="8">
        <v>0</v>
      </c>
      <c r="M705" s="8">
        <v>0</v>
      </c>
      <c r="N705" s="8">
        <v>0</v>
      </c>
      <c r="O705" s="8">
        <v>0</v>
      </c>
      <c r="P705" s="8">
        <v>0</v>
      </c>
      <c r="Q705" s="8">
        <v>0</v>
      </c>
      <c r="R705" s="8">
        <v>0</v>
      </c>
      <c r="S705" s="8">
        <v>0</v>
      </c>
      <c r="T705" s="8">
        <v>0</v>
      </c>
      <c r="U705" s="8">
        <v>0</v>
      </c>
      <c r="V705" s="8">
        <v>0</v>
      </c>
      <c r="W705" s="8">
        <v>0</v>
      </c>
      <c r="X705" s="8">
        <v>0</v>
      </c>
      <c r="Y705" s="8">
        <v>1</v>
      </c>
      <c r="Z705" s="8">
        <v>0</v>
      </c>
      <c r="AA705" s="8">
        <f t="shared" si="0"/>
        <v>0</v>
      </c>
      <c r="AB705" s="8">
        <f t="shared" si="1"/>
        <v>0</v>
      </c>
      <c r="AC705" s="8">
        <f t="shared" si="2"/>
        <v>1</v>
      </c>
      <c r="AD705" s="8">
        <f t="shared" si="3"/>
        <v>0</v>
      </c>
    </row>
    <row r="706" spans="1:30" ht="16">
      <c r="A706" s="16">
        <v>8870</v>
      </c>
      <c r="B706" s="16">
        <v>8870</v>
      </c>
      <c r="C706" s="17" t="s">
        <v>2748</v>
      </c>
      <c r="D706" s="17" t="s">
        <v>2749</v>
      </c>
      <c r="E706" s="18" t="s">
        <v>2750</v>
      </c>
      <c r="F706" s="17" t="s">
        <v>2751</v>
      </c>
      <c r="G706" s="16">
        <v>5</v>
      </c>
      <c r="H706" s="16">
        <v>0</v>
      </c>
      <c r="I706" s="17" t="s">
        <v>2739</v>
      </c>
      <c r="J706" s="8">
        <v>0</v>
      </c>
      <c r="K706" s="8">
        <v>0</v>
      </c>
      <c r="L706" s="8">
        <v>0</v>
      </c>
      <c r="M706" s="8">
        <v>0</v>
      </c>
      <c r="N706" s="8">
        <v>0</v>
      </c>
      <c r="O706" s="8">
        <v>0</v>
      </c>
      <c r="P706" s="8">
        <v>0</v>
      </c>
      <c r="Q706" s="8">
        <v>0</v>
      </c>
      <c r="R706" s="8">
        <v>0</v>
      </c>
      <c r="S706" s="8">
        <v>0</v>
      </c>
      <c r="T706" s="8">
        <v>0</v>
      </c>
      <c r="U706" s="8">
        <v>0</v>
      </c>
      <c r="V706" s="8">
        <v>0</v>
      </c>
      <c r="W706" s="8">
        <v>0</v>
      </c>
      <c r="X706" s="8">
        <v>0</v>
      </c>
      <c r="Y706" s="8">
        <v>1</v>
      </c>
      <c r="Z706" s="8">
        <v>0</v>
      </c>
      <c r="AA706" s="8">
        <f t="shared" si="0"/>
        <v>0</v>
      </c>
      <c r="AB706" s="8">
        <f t="shared" si="1"/>
        <v>0</v>
      </c>
      <c r="AC706" s="8">
        <f t="shared" si="2"/>
        <v>1</v>
      </c>
      <c r="AD706" s="8">
        <f t="shared" si="3"/>
        <v>0</v>
      </c>
    </row>
    <row r="707" spans="1:30" ht="16">
      <c r="A707" s="16">
        <v>9580</v>
      </c>
      <c r="B707" s="16">
        <v>9580</v>
      </c>
      <c r="C707" s="17" t="s">
        <v>2752</v>
      </c>
      <c r="D707" s="17" t="s">
        <v>2753</v>
      </c>
      <c r="E707" s="18" t="s">
        <v>2754</v>
      </c>
      <c r="F707" s="17" t="s">
        <v>2755</v>
      </c>
      <c r="G707" s="16">
        <v>3</v>
      </c>
      <c r="H707" s="16">
        <v>0</v>
      </c>
      <c r="I707" s="17" t="s">
        <v>2739</v>
      </c>
      <c r="J707" s="8">
        <v>0</v>
      </c>
      <c r="K707" s="8">
        <v>0</v>
      </c>
      <c r="L707" s="8">
        <v>0</v>
      </c>
      <c r="M707" s="8">
        <v>1</v>
      </c>
      <c r="N707" s="8">
        <v>0</v>
      </c>
      <c r="O707" s="8">
        <v>0</v>
      </c>
      <c r="P707" s="8">
        <v>0</v>
      </c>
      <c r="Q707" s="8">
        <v>0</v>
      </c>
      <c r="R707" s="8">
        <v>0</v>
      </c>
      <c r="S707" s="8">
        <v>0</v>
      </c>
      <c r="T707" s="8">
        <v>0</v>
      </c>
      <c r="U707" s="8">
        <v>0</v>
      </c>
      <c r="V707" s="8">
        <v>0</v>
      </c>
      <c r="W707" s="8">
        <v>0</v>
      </c>
      <c r="X707" s="8">
        <v>0</v>
      </c>
      <c r="Y707" s="8">
        <v>0</v>
      </c>
      <c r="Z707" s="8">
        <v>0</v>
      </c>
      <c r="AA707" s="8">
        <f t="shared" si="0"/>
        <v>1</v>
      </c>
      <c r="AB707" s="8">
        <f t="shared" si="1"/>
        <v>0</v>
      </c>
      <c r="AC707" s="8">
        <f t="shared" si="2"/>
        <v>0</v>
      </c>
      <c r="AD707" s="8">
        <f t="shared" si="3"/>
        <v>0</v>
      </c>
    </row>
    <row r="708" spans="1:30" ht="16">
      <c r="A708" s="16">
        <v>11300</v>
      </c>
      <c r="B708" s="16">
        <v>11300</v>
      </c>
      <c r="C708" s="17" t="s">
        <v>2756</v>
      </c>
      <c r="D708" s="17" t="s">
        <v>2757</v>
      </c>
      <c r="E708" s="18" t="s">
        <v>2758</v>
      </c>
      <c r="F708" s="17" t="s">
        <v>2759</v>
      </c>
      <c r="G708" s="16">
        <v>4</v>
      </c>
      <c r="H708" s="16">
        <v>0</v>
      </c>
      <c r="I708" s="17" t="s">
        <v>2739</v>
      </c>
      <c r="J708" s="8">
        <v>0</v>
      </c>
      <c r="K708" s="8">
        <v>1</v>
      </c>
      <c r="L708" s="8">
        <v>0</v>
      </c>
      <c r="M708" s="8">
        <v>0</v>
      </c>
      <c r="N708" s="8">
        <v>0</v>
      </c>
      <c r="O708" s="8">
        <v>0</v>
      </c>
      <c r="P708" s="8">
        <v>0</v>
      </c>
      <c r="Q708" s="8">
        <v>0</v>
      </c>
      <c r="R708" s="8">
        <v>0</v>
      </c>
      <c r="S708" s="8">
        <v>0</v>
      </c>
      <c r="T708" s="8">
        <v>0</v>
      </c>
      <c r="U708" s="8">
        <v>0</v>
      </c>
      <c r="V708" s="8">
        <v>0</v>
      </c>
      <c r="W708" s="8">
        <v>0</v>
      </c>
      <c r="X708" s="8">
        <v>0</v>
      </c>
      <c r="Y708" s="8">
        <v>0</v>
      </c>
      <c r="Z708" s="8">
        <v>0</v>
      </c>
      <c r="AA708" s="8">
        <f t="shared" si="0"/>
        <v>1</v>
      </c>
      <c r="AB708" s="8">
        <f t="shared" si="1"/>
        <v>0</v>
      </c>
      <c r="AC708" s="8">
        <f t="shared" si="2"/>
        <v>0</v>
      </c>
      <c r="AD708" s="8">
        <f t="shared" si="3"/>
        <v>0</v>
      </c>
    </row>
    <row r="709" spans="1:30" ht="16">
      <c r="A709" s="16">
        <v>274</v>
      </c>
      <c r="B709" s="16">
        <v>274</v>
      </c>
      <c r="C709" s="17" t="s">
        <v>2760</v>
      </c>
      <c r="D709" s="17" t="s">
        <v>503</v>
      </c>
      <c r="E709" s="18" t="s">
        <v>504</v>
      </c>
      <c r="F709" s="17" t="s">
        <v>2761</v>
      </c>
      <c r="G709" s="16">
        <v>5</v>
      </c>
      <c r="H709" s="16">
        <v>0</v>
      </c>
      <c r="I709" s="17" t="s">
        <v>2739</v>
      </c>
      <c r="J709" s="8">
        <v>0</v>
      </c>
      <c r="K709" s="8">
        <v>0</v>
      </c>
      <c r="L709" s="8">
        <v>0</v>
      </c>
      <c r="M709" s="8">
        <v>0</v>
      </c>
      <c r="N709" s="8">
        <v>0</v>
      </c>
      <c r="O709" s="8">
        <v>0</v>
      </c>
      <c r="P709" s="8">
        <v>0</v>
      </c>
      <c r="Q709" s="8">
        <v>0</v>
      </c>
      <c r="R709" s="8">
        <v>0</v>
      </c>
      <c r="S709" s="8">
        <v>0</v>
      </c>
      <c r="T709" s="8">
        <v>0</v>
      </c>
      <c r="U709" s="8">
        <v>0</v>
      </c>
      <c r="V709" s="8">
        <v>0</v>
      </c>
      <c r="W709" s="8">
        <v>0</v>
      </c>
      <c r="X709" s="8">
        <v>0</v>
      </c>
      <c r="Y709" s="8">
        <v>0</v>
      </c>
      <c r="Z709" s="8">
        <v>0</v>
      </c>
      <c r="AA709" s="8">
        <f t="shared" si="0"/>
        <v>0</v>
      </c>
      <c r="AB709" s="8">
        <f t="shared" si="1"/>
        <v>0</v>
      </c>
      <c r="AC709" s="8">
        <f t="shared" si="2"/>
        <v>0</v>
      </c>
      <c r="AD709" s="8">
        <f t="shared" si="3"/>
        <v>1</v>
      </c>
    </row>
    <row r="710" spans="1:30" ht="16">
      <c r="A710" s="16">
        <v>5137</v>
      </c>
      <c r="B710" s="16">
        <v>5137</v>
      </c>
      <c r="C710" s="17" t="s">
        <v>2762</v>
      </c>
      <c r="D710" s="17" t="s">
        <v>2763</v>
      </c>
      <c r="E710" s="18" t="s">
        <v>2764</v>
      </c>
      <c r="F710" s="17" t="s">
        <v>2765</v>
      </c>
      <c r="G710" s="16">
        <v>5</v>
      </c>
      <c r="H710" s="16">
        <v>2</v>
      </c>
      <c r="I710" s="17" t="s">
        <v>2739</v>
      </c>
      <c r="J710" s="8">
        <v>0</v>
      </c>
      <c r="K710" s="8">
        <v>0</v>
      </c>
      <c r="L710" s="8">
        <v>0</v>
      </c>
      <c r="M710" s="8">
        <v>0</v>
      </c>
      <c r="N710" s="8">
        <v>0</v>
      </c>
      <c r="O710" s="8">
        <v>0</v>
      </c>
      <c r="P710" s="8">
        <v>0</v>
      </c>
      <c r="Q710" s="8">
        <v>0</v>
      </c>
      <c r="R710" s="8">
        <v>0</v>
      </c>
      <c r="S710" s="8">
        <v>0</v>
      </c>
      <c r="T710" s="8">
        <v>0</v>
      </c>
      <c r="U710" s="8">
        <v>0</v>
      </c>
      <c r="V710" s="8">
        <v>0</v>
      </c>
      <c r="W710" s="8">
        <v>0</v>
      </c>
      <c r="X710" s="8">
        <v>0</v>
      </c>
      <c r="Y710" s="8">
        <v>0</v>
      </c>
      <c r="Z710" s="8">
        <v>0</v>
      </c>
      <c r="AA710" s="8">
        <f t="shared" si="0"/>
        <v>0</v>
      </c>
      <c r="AB710" s="8">
        <f t="shared" si="1"/>
        <v>0</v>
      </c>
      <c r="AC710" s="8">
        <f t="shared" si="2"/>
        <v>0</v>
      </c>
      <c r="AD710" s="8">
        <f t="shared" si="3"/>
        <v>1</v>
      </c>
    </row>
    <row r="711" spans="1:30" ht="16">
      <c r="A711" s="16">
        <v>991</v>
      </c>
      <c r="B711" s="16">
        <v>991</v>
      </c>
      <c r="C711" s="17" t="s">
        <v>2766</v>
      </c>
      <c r="D711" s="17" t="s">
        <v>2767</v>
      </c>
      <c r="E711" s="18" t="s">
        <v>2768</v>
      </c>
      <c r="F711" s="17" t="s">
        <v>2769</v>
      </c>
      <c r="G711" s="16">
        <v>4</v>
      </c>
      <c r="H711" s="16">
        <v>0</v>
      </c>
      <c r="I711" s="17" t="s">
        <v>2739</v>
      </c>
      <c r="J711" s="8">
        <v>0</v>
      </c>
      <c r="K711" s="8">
        <v>0</v>
      </c>
      <c r="L711" s="8">
        <v>0</v>
      </c>
      <c r="M711" s="8">
        <v>0</v>
      </c>
      <c r="N711" s="8">
        <v>0</v>
      </c>
      <c r="O711" s="8">
        <v>0</v>
      </c>
      <c r="P711" s="8">
        <v>0</v>
      </c>
      <c r="Q711" s="8">
        <v>0</v>
      </c>
      <c r="R711" s="8">
        <v>0</v>
      </c>
      <c r="S711" s="8">
        <v>0</v>
      </c>
      <c r="T711" s="8">
        <v>0</v>
      </c>
      <c r="U711" s="8">
        <v>0</v>
      </c>
      <c r="V711" s="8">
        <v>0</v>
      </c>
      <c r="W711" s="8">
        <v>0</v>
      </c>
      <c r="X711" s="8">
        <v>0</v>
      </c>
      <c r="Y711" s="8">
        <v>0</v>
      </c>
      <c r="Z711" s="8">
        <v>0</v>
      </c>
      <c r="AA711" s="8">
        <f t="shared" si="0"/>
        <v>0</v>
      </c>
      <c r="AB711" s="8">
        <f t="shared" si="1"/>
        <v>0</v>
      </c>
      <c r="AC711" s="8">
        <f t="shared" si="2"/>
        <v>0</v>
      </c>
      <c r="AD711" s="8">
        <f t="shared" si="3"/>
        <v>1</v>
      </c>
    </row>
    <row r="712" spans="1:30" ht="16">
      <c r="A712" s="16">
        <v>6586</v>
      </c>
      <c r="B712" s="16">
        <v>6586</v>
      </c>
      <c r="C712" s="17" t="s">
        <v>2770</v>
      </c>
      <c r="D712" s="17" t="s">
        <v>2771</v>
      </c>
      <c r="E712" s="18" t="s">
        <v>2772</v>
      </c>
      <c r="F712" s="17" t="s">
        <v>2773</v>
      </c>
      <c r="G712" s="16">
        <v>5</v>
      </c>
      <c r="H712" s="16">
        <v>3</v>
      </c>
      <c r="I712" s="17" t="s">
        <v>2739</v>
      </c>
      <c r="J712" s="8">
        <v>0</v>
      </c>
      <c r="K712" s="8">
        <v>0</v>
      </c>
      <c r="L712" s="8">
        <v>0</v>
      </c>
      <c r="M712" s="8">
        <v>0</v>
      </c>
      <c r="N712" s="8">
        <v>0</v>
      </c>
      <c r="O712" s="8">
        <v>0</v>
      </c>
      <c r="P712" s="8">
        <v>0</v>
      </c>
      <c r="Q712" s="8">
        <v>0</v>
      </c>
      <c r="R712" s="8">
        <v>0</v>
      </c>
      <c r="S712" s="8">
        <v>0</v>
      </c>
      <c r="T712" s="8">
        <v>0</v>
      </c>
      <c r="U712" s="8">
        <v>0</v>
      </c>
      <c r="V712" s="8">
        <v>0</v>
      </c>
      <c r="W712" s="8">
        <v>0</v>
      </c>
      <c r="X712" s="8">
        <v>0</v>
      </c>
      <c r="Y712" s="8">
        <v>0</v>
      </c>
      <c r="Z712" s="8">
        <v>0</v>
      </c>
      <c r="AA712" s="8">
        <f t="shared" si="0"/>
        <v>0</v>
      </c>
      <c r="AB712" s="8">
        <f t="shared" si="1"/>
        <v>0</v>
      </c>
      <c r="AC712" s="8">
        <f t="shared" si="2"/>
        <v>0</v>
      </c>
      <c r="AD712" s="8">
        <f t="shared" si="3"/>
        <v>1</v>
      </c>
    </row>
    <row r="713" spans="1:30" ht="16">
      <c r="A713" s="16">
        <v>12304</v>
      </c>
      <c r="B713" s="16">
        <v>12304</v>
      </c>
      <c r="C713" s="17" t="s">
        <v>2774</v>
      </c>
      <c r="D713" s="17" t="s">
        <v>2775</v>
      </c>
      <c r="E713" s="18" t="s">
        <v>2776</v>
      </c>
      <c r="F713" s="17" t="s">
        <v>2777</v>
      </c>
      <c r="G713" s="16">
        <v>5</v>
      </c>
      <c r="H713" s="16">
        <v>0</v>
      </c>
      <c r="I713" s="17" t="s">
        <v>2739</v>
      </c>
      <c r="J713" s="8">
        <v>0</v>
      </c>
      <c r="K713" s="8">
        <v>0</v>
      </c>
      <c r="L713" s="8">
        <v>0</v>
      </c>
      <c r="M713" s="8">
        <v>0</v>
      </c>
      <c r="N713" s="8">
        <v>0</v>
      </c>
      <c r="O713" s="8">
        <v>0</v>
      </c>
      <c r="P713" s="8">
        <v>0</v>
      </c>
      <c r="Q713" s="8">
        <v>0</v>
      </c>
      <c r="R713" s="8">
        <v>0</v>
      </c>
      <c r="S713" s="8">
        <v>0</v>
      </c>
      <c r="T713" s="8">
        <v>0</v>
      </c>
      <c r="U713" s="8">
        <v>0</v>
      </c>
      <c r="V713" s="8">
        <v>0</v>
      </c>
      <c r="W713" s="8">
        <v>0</v>
      </c>
      <c r="X713" s="8">
        <v>0</v>
      </c>
      <c r="Y713" s="8">
        <v>0</v>
      </c>
      <c r="Z713" s="8">
        <v>0</v>
      </c>
      <c r="AA713" s="8">
        <f t="shared" si="0"/>
        <v>0</v>
      </c>
      <c r="AB713" s="8">
        <f t="shared" si="1"/>
        <v>0</v>
      </c>
      <c r="AC713" s="8">
        <f t="shared" si="2"/>
        <v>0</v>
      </c>
      <c r="AD713" s="8">
        <f t="shared" si="3"/>
        <v>1</v>
      </c>
    </row>
    <row r="714" spans="1:30" ht="16">
      <c r="A714" s="16">
        <v>10898</v>
      </c>
      <c r="B714" s="16">
        <v>10898</v>
      </c>
      <c r="C714" s="17" t="s">
        <v>2778</v>
      </c>
      <c r="D714" s="17" t="s">
        <v>2779</v>
      </c>
      <c r="E714" s="18" t="s">
        <v>2780</v>
      </c>
      <c r="F714" s="17" t="s">
        <v>2781</v>
      </c>
      <c r="G714" s="16">
        <v>5</v>
      </c>
      <c r="H714" s="16">
        <v>0</v>
      </c>
      <c r="I714" s="17" t="s">
        <v>2739</v>
      </c>
      <c r="J714" s="8">
        <v>0</v>
      </c>
      <c r="K714" s="8">
        <v>0</v>
      </c>
      <c r="L714" s="8">
        <v>0</v>
      </c>
      <c r="M714" s="8">
        <v>0</v>
      </c>
      <c r="N714" s="8">
        <v>0</v>
      </c>
      <c r="O714" s="8">
        <v>0</v>
      </c>
      <c r="P714" s="8">
        <v>0</v>
      </c>
      <c r="Q714" s="8">
        <v>0</v>
      </c>
      <c r="R714" s="8">
        <v>0</v>
      </c>
      <c r="S714" s="8">
        <v>0</v>
      </c>
      <c r="T714" s="8">
        <v>0</v>
      </c>
      <c r="U714" s="8">
        <v>0</v>
      </c>
      <c r="V714" s="8">
        <v>0</v>
      </c>
      <c r="W714" s="8">
        <v>0</v>
      </c>
      <c r="X714" s="8">
        <v>0</v>
      </c>
      <c r="Y714" s="8">
        <v>0</v>
      </c>
      <c r="Z714" s="8">
        <v>0</v>
      </c>
      <c r="AA714" s="8">
        <f t="shared" si="0"/>
        <v>0</v>
      </c>
      <c r="AB714" s="8">
        <f t="shared" si="1"/>
        <v>0</v>
      </c>
      <c r="AC714" s="8">
        <f t="shared" si="2"/>
        <v>0</v>
      </c>
      <c r="AD714" s="8">
        <f t="shared" si="3"/>
        <v>1</v>
      </c>
    </row>
    <row r="715" spans="1:30" ht="16">
      <c r="A715" s="16">
        <v>915</v>
      </c>
      <c r="B715" s="16">
        <v>915</v>
      </c>
      <c r="C715" s="17" t="s">
        <v>2782</v>
      </c>
      <c r="D715" s="17" t="s">
        <v>2783</v>
      </c>
      <c r="E715" s="18" t="s">
        <v>2784</v>
      </c>
      <c r="F715" s="17" t="s">
        <v>2785</v>
      </c>
      <c r="G715" s="16">
        <v>5</v>
      </c>
      <c r="H715" s="16">
        <v>3</v>
      </c>
      <c r="I715" s="17" t="s">
        <v>2739</v>
      </c>
      <c r="J715" s="8">
        <v>0</v>
      </c>
      <c r="K715" s="8">
        <v>0</v>
      </c>
      <c r="L715" s="8">
        <v>0</v>
      </c>
      <c r="M715" s="8">
        <v>0</v>
      </c>
      <c r="N715" s="8">
        <v>0</v>
      </c>
      <c r="O715" s="8">
        <v>0</v>
      </c>
      <c r="P715" s="8">
        <v>0</v>
      </c>
      <c r="Q715" s="8">
        <v>0</v>
      </c>
      <c r="R715" s="8">
        <v>0</v>
      </c>
      <c r="S715" s="8">
        <v>0</v>
      </c>
      <c r="T715" s="8">
        <v>0</v>
      </c>
      <c r="U715" s="8">
        <v>0</v>
      </c>
      <c r="V715" s="8">
        <v>0</v>
      </c>
      <c r="W715" s="8">
        <v>0</v>
      </c>
      <c r="X715" s="8">
        <v>0</v>
      </c>
      <c r="Y715" s="8">
        <v>0</v>
      </c>
      <c r="Z715" s="8">
        <v>0</v>
      </c>
      <c r="AA715" s="8">
        <f t="shared" si="0"/>
        <v>0</v>
      </c>
      <c r="AB715" s="8">
        <f t="shared" si="1"/>
        <v>0</v>
      </c>
      <c r="AC715" s="8">
        <f t="shared" si="2"/>
        <v>0</v>
      </c>
      <c r="AD715" s="8">
        <f t="shared" si="3"/>
        <v>1</v>
      </c>
    </row>
    <row r="716" spans="1:30" ht="16">
      <c r="A716" s="16">
        <v>4933</v>
      </c>
      <c r="B716" s="16">
        <v>4933</v>
      </c>
      <c r="C716" s="17" t="s">
        <v>2786</v>
      </c>
      <c r="D716" s="17" t="s">
        <v>2787</v>
      </c>
      <c r="E716" s="18" t="s">
        <v>2788</v>
      </c>
      <c r="F716" s="17" t="s">
        <v>2789</v>
      </c>
      <c r="G716" s="16">
        <v>5</v>
      </c>
      <c r="H716" s="16">
        <v>0</v>
      </c>
      <c r="I716" s="17" t="s">
        <v>2739</v>
      </c>
      <c r="J716" s="8">
        <v>0</v>
      </c>
      <c r="K716" s="8">
        <v>0</v>
      </c>
      <c r="L716" s="8">
        <v>0</v>
      </c>
      <c r="M716" s="8">
        <v>0</v>
      </c>
      <c r="N716" s="8">
        <v>0</v>
      </c>
      <c r="O716" s="8">
        <v>0</v>
      </c>
      <c r="P716" s="8">
        <v>0</v>
      </c>
      <c r="Q716" s="8">
        <v>0</v>
      </c>
      <c r="R716" s="8">
        <v>0</v>
      </c>
      <c r="S716" s="8">
        <v>0</v>
      </c>
      <c r="T716" s="8">
        <v>0</v>
      </c>
      <c r="U716" s="8">
        <v>0</v>
      </c>
      <c r="V716" s="8">
        <v>0</v>
      </c>
      <c r="W716" s="8">
        <v>0</v>
      </c>
      <c r="X716" s="8">
        <v>0</v>
      </c>
      <c r="Y716" s="8">
        <v>0</v>
      </c>
      <c r="Z716" s="8">
        <v>0</v>
      </c>
      <c r="AA716" s="8">
        <f t="shared" si="0"/>
        <v>0</v>
      </c>
      <c r="AB716" s="8">
        <f t="shared" si="1"/>
        <v>0</v>
      </c>
      <c r="AC716" s="8">
        <f t="shared" si="2"/>
        <v>0</v>
      </c>
      <c r="AD716" s="8">
        <f t="shared" si="3"/>
        <v>1</v>
      </c>
    </row>
    <row r="717" spans="1:30" ht="16">
      <c r="A717" s="16">
        <v>2723</v>
      </c>
      <c r="B717" s="16">
        <v>2723</v>
      </c>
      <c r="C717" s="17" t="s">
        <v>2790</v>
      </c>
      <c r="D717" s="17" t="s">
        <v>2791</v>
      </c>
      <c r="E717" s="18" t="s">
        <v>2792</v>
      </c>
      <c r="F717" s="17" t="s">
        <v>2793</v>
      </c>
      <c r="G717" s="16">
        <v>2</v>
      </c>
      <c r="H717" s="16">
        <v>0</v>
      </c>
      <c r="I717" s="17" t="s">
        <v>2739</v>
      </c>
      <c r="J717" s="8">
        <v>0</v>
      </c>
      <c r="K717" s="8">
        <v>1</v>
      </c>
      <c r="L717" s="8">
        <v>1</v>
      </c>
      <c r="M717" s="8">
        <v>0</v>
      </c>
      <c r="N717" s="8">
        <v>0</v>
      </c>
      <c r="O717" s="8">
        <v>0</v>
      </c>
      <c r="P717" s="8">
        <v>0</v>
      </c>
      <c r="Q717" s="8">
        <v>0</v>
      </c>
      <c r="R717" s="8">
        <v>0</v>
      </c>
      <c r="S717" s="8">
        <v>0</v>
      </c>
      <c r="T717" s="8">
        <v>0</v>
      </c>
      <c r="U717" s="8">
        <v>0</v>
      </c>
      <c r="V717" s="8">
        <v>0</v>
      </c>
      <c r="W717" s="8">
        <v>0</v>
      </c>
      <c r="X717" s="8">
        <v>0</v>
      </c>
      <c r="Y717" s="8">
        <v>0</v>
      </c>
      <c r="Z717" s="8">
        <v>0</v>
      </c>
      <c r="AA717" s="8">
        <f t="shared" si="0"/>
        <v>1</v>
      </c>
      <c r="AB717" s="8">
        <f t="shared" si="1"/>
        <v>0</v>
      </c>
      <c r="AC717" s="8">
        <f t="shared" si="2"/>
        <v>0</v>
      </c>
      <c r="AD717" s="8">
        <f t="shared" si="3"/>
        <v>0</v>
      </c>
    </row>
    <row r="718" spans="1:30" ht="16">
      <c r="A718" s="16">
        <v>706</v>
      </c>
      <c r="B718" s="16">
        <v>706</v>
      </c>
      <c r="C718" s="17" t="s">
        <v>2794</v>
      </c>
      <c r="D718" s="17" t="s">
        <v>2795</v>
      </c>
      <c r="E718" s="18" t="s">
        <v>2796</v>
      </c>
      <c r="F718" s="17" t="s">
        <v>2797</v>
      </c>
      <c r="G718" s="16">
        <v>5</v>
      </c>
      <c r="H718" s="16">
        <v>2</v>
      </c>
      <c r="I718" s="17" t="s">
        <v>2739</v>
      </c>
      <c r="J718" s="8">
        <v>0</v>
      </c>
      <c r="K718" s="8">
        <v>0</v>
      </c>
      <c r="L718" s="8">
        <v>0</v>
      </c>
      <c r="M718" s="8">
        <v>0</v>
      </c>
      <c r="N718" s="8">
        <v>0</v>
      </c>
      <c r="O718" s="8">
        <v>0</v>
      </c>
      <c r="P718" s="8">
        <v>0</v>
      </c>
      <c r="Q718" s="8">
        <v>0</v>
      </c>
      <c r="R718" s="8">
        <v>0</v>
      </c>
      <c r="S718" s="8">
        <v>0</v>
      </c>
      <c r="T718" s="8">
        <v>0</v>
      </c>
      <c r="U718" s="8">
        <v>0</v>
      </c>
      <c r="V718" s="8">
        <v>0</v>
      </c>
      <c r="W718" s="8">
        <v>0</v>
      </c>
      <c r="X718" s="8">
        <v>0</v>
      </c>
      <c r="Y718" s="8">
        <v>0</v>
      </c>
      <c r="Z718" s="8">
        <v>0</v>
      </c>
      <c r="AA718" s="8">
        <f t="shared" si="0"/>
        <v>0</v>
      </c>
      <c r="AB718" s="8">
        <f t="shared" si="1"/>
        <v>0</v>
      </c>
      <c r="AC718" s="8">
        <f t="shared" si="2"/>
        <v>0</v>
      </c>
      <c r="AD718" s="8">
        <f t="shared" si="3"/>
        <v>1</v>
      </c>
    </row>
    <row r="719" spans="1:30" ht="16">
      <c r="A719" s="16">
        <v>10793</v>
      </c>
      <c r="B719" s="16">
        <v>10793</v>
      </c>
      <c r="C719" s="17" t="s">
        <v>2798</v>
      </c>
      <c r="D719" s="17" t="s">
        <v>2799</v>
      </c>
      <c r="E719" s="18" t="s">
        <v>2800</v>
      </c>
      <c r="F719" s="17" t="s">
        <v>2801</v>
      </c>
      <c r="G719" s="16">
        <v>5</v>
      </c>
      <c r="H719" s="16">
        <v>0</v>
      </c>
      <c r="I719" s="17" t="s">
        <v>2739</v>
      </c>
      <c r="J719" s="8">
        <v>0</v>
      </c>
      <c r="K719" s="8">
        <v>0</v>
      </c>
      <c r="L719" s="8">
        <v>0</v>
      </c>
      <c r="M719" s="8">
        <v>0</v>
      </c>
      <c r="N719" s="8">
        <v>0</v>
      </c>
      <c r="O719" s="8">
        <v>0</v>
      </c>
      <c r="P719" s="8">
        <v>0</v>
      </c>
      <c r="Q719" s="8">
        <v>0</v>
      </c>
      <c r="R719" s="8">
        <v>0</v>
      </c>
      <c r="S719" s="8">
        <v>0</v>
      </c>
      <c r="T719" s="8">
        <v>0</v>
      </c>
      <c r="U719" s="8">
        <v>0</v>
      </c>
      <c r="V719" s="8">
        <v>0</v>
      </c>
      <c r="W719" s="8">
        <v>0</v>
      </c>
      <c r="X719" s="8">
        <v>0</v>
      </c>
      <c r="Y719" s="8">
        <v>0</v>
      </c>
      <c r="Z719" s="8">
        <v>0</v>
      </c>
      <c r="AA719" s="8">
        <f t="shared" si="0"/>
        <v>0</v>
      </c>
      <c r="AB719" s="8">
        <f t="shared" si="1"/>
        <v>0</v>
      </c>
      <c r="AC719" s="8">
        <f t="shared" si="2"/>
        <v>0</v>
      </c>
      <c r="AD719" s="8">
        <f t="shared" si="3"/>
        <v>1</v>
      </c>
    </row>
    <row r="720" spans="1:30" ht="16">
      <c r="A720" s="16">
        <v>8480</v>
      </c>
      <c r="B720" s="16">
        <v>8480</v>
      </c>
      <c r="C720" s="17" t="s">
        <v>2802</v>
      </c>
      <c r="D720" s="17" t="s">
        <v>2803</v>
      </c>
      <c r="E720" s="18" t="s">
        <v>2804</v>
      </c>
      <c r="F720" s="17" t="s">
        <v>2805</v>
      </c>
      <c r="G720" s="16">
        <v>5</v>
      </c>
      <c r="H720" s="16">
        <v>0</v>
      </c>
      <c r="I720" s="17" t="s">
        <v>2739</v>
      </c>
      <c r="J720" s="8">
        <v>0</v>
      </c>
      <c r="K720" s="8">
        <v>0</v>
      </c>
      <c r="L720" s="8">
        <v>0</v>
      </c>
      <c r="M720" s="8">
        <v>0</v>
      </c>
      <c r="N720" s="8">
        <v>0</v>
      </c>
      <c r="O720" s="8">
        <v>0</v>
      </c>
      <c r="P720" s="8">
        <v>0</v>
      </c>
      <c r="Q720" s="8">
        <v>0</v>
      </c>
      <c r="R720" s="8">
        <v>0</v>
      </c>
      <c r="S720" s="8">
        <v>0</v>
      </c>
      <c r="T720" s="8">
        <v>0</v>
      </c>
      <c r="U720" s="8">
        <v>0</v>
      </c>
      <c r="V720" s="8">
        <v>0</v>
      </c>
      <c r="W720" s="8">
        <v>0</v>
      </c>
      <c r="X720" s="8">
        <v>0</v>
      </c>
      <c r="Y720" s="8">
        <v>0</v>
      </c>
      <c r="Z720" s="8">
        <v>0</v>
      </c>
      <c r="AA720" s="8">
        <f t="shared" si="0"/>
        <v>0</v>
      </c>
      <c r="AB720" s="8">
        <f t="shared" si="1"/>
        <v>0</v>
      </c>
      <c r="AC720" s="8">
        <f t="shared" si="2"/>
        <v>0</v>
      </c>
      <c r="AD720" s="8">
        <f t="shared" si="3"/>
        <v>1</v>
      </c>
    </row>
    <row r="721" spans="1:30" ht="16">
      <c r="A721" s="16">
        <v>10151</v>
      </c>
      <c r="B721" s="16">
        <v>10151</v>
      </c>
      <c r="C721" s="17" t="s">
        <v>2806</v>
      </c>
      <c r="D721" s="17" t="s">
        <v>2807</v>
      </c>
      <c r="E721" s="18" t="s">
        <v>2808</v>
      </c>
      <c r="F721" s="17" t="s">
        <v>2809</v>
      </c>
      <c r="G721" s="16">
        <v>3</v>
      </c>
      <c r="H721" s="16">
        <v>0</v>
      </c>
      <c r="I721" s="17" t="s">
        <v>2739</v>
      </c>
      <c r="J721" s="8">
        <v>0</v>
      </c>
      <c r="K721" s="8">
        <v>0</v>
      </c>
      <c r="L721" s="8">
        <v>0</v>
      </c>
      <c r="M721" s="8">
        <v>1</v>
      </c>
      <c r="N721" s="8">
        <v>0</v>
      </c>
      <c r="O721" s="8">
        <v>0</v>
      </c>
      <c r="P721" s="8">
        <v>0</v>
      </c>
      <c r="Q721" s="8">
        <v>0</v>
      </c>
      <c r="R721" s="8">
        <v>0</v>
      </c>
      <c r="S721" s="8">
        <v>0</v>
      </c>
      <c r="T721" s="8">
        <v>0</v>
      </c>
      <c r="U721" s="8">
        <v>0</v>
      </c>
      <c r="V721" s="8">
        <v>0</v>
      </c>
      <c r="W721" s="8">
        <v>0</v>
      </c>
      <c r="X721" s="8">
        <v>0</v>
      </c>
      <c r="Y721" s="8">
        <v>0</v>
      </c>
      <c r="Z721" s="8">
        <v>0</v>
      </c>
      <c r="AA721" s="8">
        <f t="shared" si="0"/>
        <v>1</v>
      </c>
      <c r="AB721" s="8">
        <f t="shared" si="1"/>
        <v>0</v>
      </c>
      <c r="AC721" s="8">
        <f t="shared" si="2"/>
        <v>0</v>
      </c>
      <c r="AD721" s="8">
        <f t="shared" si="3"/>
        <v>0</v>
      </c>
    </row>
    <row r="722" spans="1:30" ht="16">
      <c r="A722" s="16">
        <v>10066</v>
      </c>
      <c r="B722" s="16">
        <v>10066</v>
      </c>
      <c r="C722" s="17" t="s">
        <v>2810</v>
      </c>
      <c r="D722" s="17" t="s">
        <v>2811</v>
      </c>
      <c r="E722" s="18" t="s">
        <v>2812</v>
      </c>
      <c r="F722" s="17" t="s">
        <v>2813</v>
      </c>
      <c r="G722" s="16">
        <v>5</v>
      </c>
      <c r="H722" s="16">
        <v>0</v>
      </c>
      <c r="I722" s="17" t="s">
        <v>2739</v>
      </c>
      <c r="J722" s="8">
        <v>0</v>
      </c>
      <c r="K722" s="8">
        <v>0</v>
      </c>
      <c r="L722" s="8">
        <v>0</v>
      </c>
      <c r="M722" s="8">
        <v>0</v>
      </c>
      <c r="N722" s="8">
        <v>0</v>
      </c>
      <c r="O722" s="8">
        <v>0</v>
      </c>
      <c r="P722" s="8">
        <v>0</v>
      </c>
      <c r="Q722" s="8">
        <v>0</v>
      </c>
      <c r="R722" s="8">
        <v>0</v>
      </c>
      <c r="S722" s="8">
        <v>0</v>
      </c>
      <c r="T722" s="8">
        <v>0</v>
      </c>
      <c r="U722" s="8">
        <v>0</v>
      </c>
      <c r="V722" s="8">
        <v>0</v>
      </c>
      <c r="W722" s="8">
        <v>0</v>
      </c>
      <c r="X722" s="8">
        <v>0</v>
      </c>
      <c r="Y722" s="8">
        <v>0</v>
      </c>
      <c r="Z722" s="8">
        <v>0</v>
      </c>
      <c r="AA722" s="8">
        <f t="shared" si="0"/>
        <v>0</v>
      </c>
      <c r="AB722" s="8">
        <f t="shared" si="1"/>
        <v>0</v>
      </c>
      <c r="AC722" s="8">
        <f t="shared" si="2"/>
        <v>0</v>
      </c>
      <c r="AD722" s="8">
        <f t="shared" si="3"/>
        <v>1</v>
      </c>
    </row>
    <row r="723" spans="1:30" ht="16">
      <c r="A723" s="16">
        <v>10732</v>
      </c>
      <c r="B723" s="16">
        <v>10732</v>
      </c>
      <c r="C723" s="17" t="s">
        <v>2814</v>
      </c>
      <c r="D723" s="17" t="s">
        <v>2815</v>
      </c>
      <c r="E723" s="18" t="s">
        <v>2816</v>
      </c>
      <c r="F723" s="17" t="s">
        <v>2817</v>
      </c>
      <c r="G723" s="16">
        <v>5</v>
      </c>
      <c r="H723" s="16">
        <v>0</v>
      </c>
      <c r="I723" s="17" t="s">
        <v>2739</v>
      </c>
      <c r="J723" s="8">
        <v>0</v>
      </c>
      <c r="K723" s="8">
        <v>0</v>
      </c>
      <c r="L723" s="8">
        <v>0</v>
      </c>
      <c r="M723" s="8">
        <v>0</v>
      </c>
      <c r="N723" s="8">
        <v>0</v>
      </c>
      <c r="O723" s="8">
        <v>0</v>
      </c>
      <c r="P723" s="8">
        <v>0</v>
      </c>
      <c r="Q723" s="8">
        <v>0</v>
      </c>
      <c r="R723" s="8">
        <v>0</v>
      </c>
      <c r="S723" s="8">
        <v>0</v>
      </c>
      <c r="T723" s="8">
        <v>0</v>
      </c>
      <c r="U723" s="8">
        <v>0</v>
      </c>
      <c r="V723" s="8">
        <v>0</v>
      </c>
      <c r="W723" s="8">
        <v>0</v>
      </c>
      <c r="X723" s="8">
        <v>0</v>
      </c>
      <c r="Y723" s="8">
        <v>0</v>
      </c>
      <c r="Z723" s="8">
        <v>0</v>
      </c>
      <c r="AA723" s="8">
        <f t="shared" si="0"/>
        <v>0</v>
      </c>
      <c r="AB723" s="8">
        <f t="shared" si="1"/>
        <v>0</v>
      </c>
      <c r="AC723" s="8">
        <f t="shared" si="2"/>
        <v>0</v>
      </c>
      <c r="AD723" s="8">
        <f t="shared" si="3"/>
        <v>1</v>
      </c>
    </row>
    <row r="724" spans="1:30" ht="16">
      <c r="A724" s="16">
        <v>12516</v>
      </c>
      <c r="B724" s="16">
        <v>12516</v>
      </c>
      <c r="C724" s="17" t="s">
        <v>2818</v>
      </c>
      <c r="D724" s="17" t="s">
        <v>503</v>
      </c>
      <c r="E724" s="18" t="s">
        <v>504</v>
      </c>
      <c r="F724" s="17" t="s">
        <v>2819</v>
      </c>
      <c r="G724" s="16">
        <v>5</v>
      </c>
      <c r="H724" s="16">
        <v>0</v>
      </c>
      <c r="I724" s="17" t="s">
        <v>2739</v>
      </c>
      <c r="J724" s="8">
        <v>0</v>
      </c>
      <c r="K724" s="8">
        <v>0</v>
      </c>
      <c r="L724" s="8">
        <v>0</v>
      </c>
      <c r="M724" s="8">
        <v>0</v>
      </c>
      <c r="N724" s="8">
        <v>0</v>
      </c>
      <c r="O724" s="8">
        <v>0</v>
      </c>
      <c r="P724" s="8">
        <v>0</v>
      </c>
      <c r="Q724" s="8">
        <v>0</v>
      </c>
      <c r="R724" s="8">
        <v>0</v>
      </c>
      <c r="S724" s="8">
        <v>0</v>
      </c>
      <c r="T724" s="8">
        <v>0</v>
      </c>
      <c r="U724" s="8">
        <v>0</v>
      </c>
      <c r="V724" s="8">
        <v>0</v>
      </c>
      <c r="W724" s="8">
        <v>0</v>
      </c>
      <c r="X724" s="8">
        <v>0</v>
      </c>
      <c r="Y724" s="8">
        <v>0</v>
      </c>
      <c r="Z724" s="8">
        <v>0</v>
      </c>
      <c r="AA724" s="8">
        <f t="shared" si="0"/>
        <v>0</v>
      </c>
      <c r="AB724" s="8">
        <f t="shared" si="1"/>
        <v>0</v>
      </c>
      <c r="AC724" s="8">
        <f t="shared" si="2"/>
        <v>0</v>
      </c>
      <c r="AD724" s="8">
        <f t="shared" si="3"/>
        <v>1</v>
      </c>
    </row>
    <row r="725" spans="1:30" ht="16">
      <c r="A725" s="16">
        <v>6664</v>
      </c>
      <c r="B725" s="16">
        <v>6664</v>
      </c>
      <c r="C725" s="17" t="s">
        <v>2820</v>
      </c>
      <c r="D725" s="17" t="s">
        <v>2821</v>
      </c>
      <c r="E725" s="18" t="s">
        <v>2822</v>
      </c>
      <c r="F725" s="17" t="s">
        <v>2823</v>
      </c>
      <c r="G725" s="16">
        <v>5</v>
      </c>
      <c r="H725" s="16">
        <v>0</v>
      </c>
      <c r="I725" s="17" t="s">
        <v>2739</v>
      </c>
      <c r="J725" s="8">
        <v>0</v>
      </c>
      <c r="K725" s="8">
        <v>0</v>
      </c>
      <c r="L725" s="8">
        <v>0</v>
      </c>
      <c r="M725" s="8">
        <v>0</v>
      </c>
      <c r="N725" s="8">
        <v>0</v>
      </c>
      <c r="O725" s="8">
        <v>0</v>
      </c>
      <c r="P725" s="8">
        <v>0</v>
      </c>
      <c r="Q725" s="8">
        <v>0</v>
      </c>
      <c r="R725" s="8">
        <v>0</v>
      </c>
      <c r="S725" s="8">
        <v>0</v>
      </c>
      <c r="T725" s="8">
        <v>0</v>
      </c>
      <c r="U725" s="8">
        <v>0</v>
      </c>
      <c r="V725" s="8">
        <v>0</v>
      </c>
      <c r="W725" s="8">
        <v>0</v>
      </c>
      <c r="X725" s="8">
        <v>0</v>
      </c>
      <c r="Y725" s="8">
        <v>0</v>
      </c>
      <c r="Z725" s="8">
        <v>0</v>
      </c>
      <c r="AA725" s="8">
        <f t="shared" si="0"/>
        <v>0</v>
      </c>
      <c r="AB725" s="8">
        <f t="shared" si="1"/>
        <v>0</v>
      </c>
      <c r="AC725" s="8">
        <f t="shared" si="2"/>
        <v>0</v>
      </c>
      <c r="AD725" s="8">
        <f t="shared" si="3"/>
        <v>1</v>
      </c>
    </row>
    <row r="726" spans="1:30" ht="16">
      <c r="A726" s="16">
        <v>6020</v>
      </c>
      <c r="B726" s="16">
        <v>6020</v>
      </c>
      <c r="C726" s="17" t="s">
        <v>2824</v>
      </c>
      <c r="D726" s="17" t="s">
        <v>2825</v>
      </c>
      <c r="E726" s="18" t="s">
        <v>2826</v>
      </c>
      <c r="F726" s="17" t="s">
        <v>2827</v>
      </c>
      <c r="G726" s="16">
        <v>5</v>
      </c>
      <c r="H726" s="16">
        <v>0</v>
      </c>
      <c r="I726" s="17" t="s">
        <v>2739</v>
      </c>
      <c r="J726" s="8">
        <v>0</v>
      </c>
      <c r="K726" s="8">
        <v>0</v>
      </c>
      <c r="L726" s="8">
        <v>0</v>
      </c>
      <c r="M726" s="8">
        <v>0</v>
      </c>
      <c r="N726" s="8">
        <v>0</v>
      </c>
      <c r="O726" s="8">
        <v>0</v>
      </c>
      <c r="P726" s="8">
        <v>0</v>
      </c>
      <c r="Q726" s="8">
        <v>0</v>
      </c>
      <c r="R726" s="8">
        <v>0</v>
      </c>
      <c r="S726" s="8">
        <v>0</v>
      </c>
      <c r="T726" s="8">
        <v>0</v>
      </c>
      <c r="U726" s="8">
        <v>0</v>
      </c>
      <c r="V726" s="8">
        <v>0</v>
      </c>
      <c r="W726" s="8">
        <v>0</v>
      </c>
      <c r="X726" s="8">
        <v>0</v>
      </c>
      <c r="Y726" s="8">
        <v>0</v>
      </c>
      <c r="Z726" s="8">
        <v>0</v>
      </c>
      <c r="AA726" s="8">
        <f t="shared" si="0"/>
        <v>0</v>
      </c>
      <c r="AB726" s="8">
        <f t="shared" si="1"/>
        <v>0</v>
      </c>
      <c r="AC726" s="8">
        <f t="shared" si="2"/>
        <v>0</v>
      </c>
      <c r="AD726" s="8">
        <f t="shared" si="3"/>
        <v>1</v>
      </c>
    </row>
    <row r="727" spans="1:30" ht="16">
      <c r="A727" s="16">
        <v>1953</v>
      </c>
      <c r="B727" s="16">
        <v>1953</v>
      </c>
      <c r="C727" s="17" t="s">
        <v>2828</v>
      </c>
      <c r="D727" s="17" t="s">
        <v>2829</v>
      </c>
      <c r="E727" s="18" t="s">
        <v>2830</v>
      </c>
      <c r="F727" s="17" t="s">
        <v>2831</v>
      </c>
      <c r="G727" s="16">
        <v>5</v>
      </c>
      <c r="H727" s="16">
        <v>0</v>
      </c>
      <c r="I727" s="17" t="s">
        <v>2739</v>
      </c>
      <c r="J727" s="8">
        <v>0</v>
      </c>
      <c r="K727" s="8">
        <v>0</v>
      </c>
      <c r="L727" s="8">
        <v>0</v>
      </c>
      <c r="M727" s="8">
        <v>0</v>
      </c>
      <c r="N727" s="8">
        <v>0</v>
      </c>
      <c r="O727" s="8">
        <v>0</v>
      </c>
      <c r="P727" s="8">
        <v>0</v>
      </c>
      <c r="Q727" s="8">
        <v>0</v>
      </c>
      <c r="R727" s="8">
        <v>0</v>
      </c>
      <c r="S727" s="8">
        <v>0</v>
      </c>
      <c r="T727" s="8">
        <v>0</v>
      </c>
      <c r="U727" s="8">
        <v>0</v>
      </c>
      <c r="V727" s="8">
        <v>0</v>
      </c>
      <c r="W727" s="8">
        <v>0</v>
      </c>
      <c r="X727" s="8">
        <v>0</v>
      </c>
      <c r="Y727" s="8">
        <v>0</v>
      </c>
      <c r="Z727" s="8">
        <v>0</v>
      </c>
      <c r="AA727" s="8">
        <f t="shared" si="0"/>
        <v>0</v>
      </c>
      <c r="AB727" s="8">
        <f t="shared" si="1"/>
        <v>0</v>
      </c>
      <c r="AC727" s="8">
        <f t="shared" si="2"/>
        <v>0</v>
      </c>
      <c r="AD727" s="8">
        <f t="shared" si="3"/>
        <v>1</v>
      </c>
    </row>
    <row r="728" spans="1:30" ht="16">
      <c r="A728" s="16">
        <v>7564</v>
      </c>
      <c r="B728" s="16">
        <v>7564</v>
      </c>
      <c r="C728" s="17" t="s">
        <v>2832</v>
      </c>
      <c r="D728" s="17" t="s">
        <v>2833</v>
      </c>
      <c r="E728" s="18" t="s">
        <v>2834</v>
      </c>
      <c r="F728" s="17" t="s">
        <v>2835</v>
      </c>
      <c r="G728" s="16">
        <v>5</v>
      </c>
      <c r="H728" s="16">
        <v>0</v>
      </c>
      <c r="I728" s="17" t="s">
        <v>2739</v>
      </c>
      <c r="J728" s="8">
        <v>0</v>
      </c>
      <c r="K728" s="8">
        <v>0</v>
      </c>
      <c r="L728" s="8">
        <v>0</v>
      </c>
      <c r="M728" s="8">
        <v>0</v>
      </c>
      <c r="N728" s="8">
        <v>0</v>
      </c>
      <c r="O728" s="8">
        <v>0</v>
      </c>
      <c r="P728" s="8">
        <v>0</v>
      </c>
      <c r="Q728" s="8">
        <v>0</v>
      </c>
      <c r="R728" s="8">
        <v>0</v>
      </c>
      <c r="S728" s="8">
        <v>0</v>
      </c>
      <c r="T728" s="8">
        <v>0</v>
      </c>
      <c r="U728" s="8">
        <v>0</v>
      </c>
      <c r="V728" s="8">
        <v>0</v>
      </c>
      <c r="W728" s="8">
        <v>0</v>
      </c>
      <c r="X728" s="8">
        <v>0</v>
      </c>
      <c r="Y728" s="8">
        <v>0</v>
      </c>
      <c r="Z728" s="8">
        <v>0</v>
      </c>
      <c r="AA728" s="8">
        <f t="shared" si="0"/>
        <v>0</v>
      </c>
      <c r="AB728" s="8">
        <f t="shared" si="1"/>
        <v>0</v>
      </c>
      <c r="AC728" s="8">
        <f t="shared" si="2"/>
        <v>0</v>
      </c>
      <c r="AD728" s="8">
        <f t="shared" si="3"/>
        <v>1</v>
      </c>
    </row>
    <row r="729" spans="1:30" ht="16">
      <c r="A729" s="16">
        <v>12213</v>
      </c>
      <c r="B729" s="16">
        <v>12213</v>
      </c>
      <c r="C729" s="17" t="s">
        <v>2836</v>
      </c>
      <c r="D729" s="17" t="s">
        <v>2837</v>
      </c>
      <c r="E729" s="18" t="s">
        <v>2838</v>
      </c>
      <c r="F729" s="17" t="s">
        <v>2839</v>
      </c>
      <c r="G729" s="16">
        <v>5</v>
      </c>
      <c r="H729" s="16">
        <v>3</v>
      </c>
      <c r="I729" s="17" t="s">
        <v>2739</v>
      </c>
      <c r="J729" s="8">
        <v>0</v>
      </c>
      <c r="K729" s="8">
        <v>0</v>
      </c>
      <c r="L729" s="8">
        <v>0</v>
      </c>
      <c r="M729" s="8">
        <v>0</v>
      </c>
      <c r="N729" s="8">
        <v>0</v>
      </c>
      <c r="O729" s="8">
        <v>0</v>
      </c>
      <c r="P729" s="8">
        <v>0</v>
      </c>
      <c r="Q729" s="8">
        <v>0</v>
      </c>
      <c r="R729" s="8">
        <v>0</v>
      </c>
      <c r="S729" s="8">
        <v>0</v>
      </c>
      <c r="T729" s="8">
        <v>0</v>
      </c>
      <c r="U729" s="8">
        <v>0</v>
      </c>
      <c r="V729" s="8">
        <v>0</v>
      </c>
      <c r="W729" s="8">
        <v>0</v>
      </c>
      <c r="X729" s="8">
        <v>0</v>
      </c>
      <c r="Y729" s="8">
        <v>0</v>
      </c>
      <c r="Z729" s="8">
        <v>0</v>
      </c>
      <c r="AA729" s="8">
        <f t="shared" si="0"/>
        <v>0</v>
      </c>
      <c r="AB729" s="8">
        <f t="shared" si="1"/>
        <v>0</v>
      </c>
      <c r="AC729" s="8">
        <f t="shared" si="2"/>
        <v>0</v>
      </c>
      <c r="AD729" s="8">
        <f t="shared" si="3"/>
        <v>1</v>
      </c>
    </row>
    <row r="730" spans="1:30" ht="16">
      <c r="A730" s="16">
        <v>3663</v>
      </c>
      <c r="B730" s="16">
        <v>3663</v>
      </c>
      <c r="C730" s="17" t="s">
        <v>2840</v>
      </c>
      <c r="D730" s="17" t="s">
        <v>503</v>
      </c>
      <c r="E730" s="18" t="s">
        <v>504</v>
      </c>
      <c r="F730" s="17" t="s">
        <v>2841</v>
      </c>
      <c r="G730" s="16">
        <v>5</v>
      </c>
      <c r="H730" s="16">
        <v>0</v>
      </c>
      <c r="I730" s="17" t="s">
        <v>2739</v>
      </c>
      <c r="J730" s="8">
        <v>0</v>
      </c>
      <c r="K730" s="8">
        <v>0</v>
      </c>
      <c r="L730" s="8">
        <v>0</v>
      </c>
      <c r="M730" s="8">
        <v>0</v>
      </c>
      <c r="N730" s="8">
        <v>0</v>
      </c>
      <c r="O730" s="8">
        <v>0</v>
      </c>
      <c r="P730" s="8">
        <v>0</v>
      </c>
      <c r="Q730" s="8">
        <v>0</v>
      </c>
      <c r="R730" s="8">
        <v>0</v>
      </c>
      <c r="S730" s="8">
        <v>0</v>
      </c>
      <c r="T730" s="8">
        <v>0</v>
      </c>
      <c r="U730" s="8">
        <v>0</v>
      </c>
      <c r="V730" s="8">
        <v>0</v>
      </c>
      <c r="W730" s="8">
        <v>0</v>
      </c>
      <c r="X730" s="8">
        <v>0</v>
      </c>
      <c r="Y730" s="8">
        <v>0</v>
      </c>
      <c r="Z730" s="8">
        <v>0</v>
      </c>
      <c r="AA730" s="8">
        <f t="shared" si="0"/>
        <v>0</v>
      </c>
      <c r="AB730" s="8">
        <f t="shared" si="1"/>
        <v>0</v>
      </c>
      <c r="AC730" s="8">
        <f t="shared" si="2"/>
        <v>0</v>
      </c>
      <c r="AD730" s="8">
        <f t="shared" si="3"/>
        <v>1</v>
      </c>
    </row>
    <row r="731" spans="1:30" ht="16">
      <c r="A731" s="16">
        <v>260</v>
      </c>
      <c r="B731" s="16">
        <v>260</v>
      </c>
      <c r="C731" s="17" t="s">
        <v>2842</v>
      </c>
      <c r="D731" s="17" t="s">
        <v>2843</v>
      </c>
      <c r="E731" s="18" t="s">
        <v>2844</v>
      </c>
      <c r="F731" s="17" t="s">
        <v>2845</v>
      </c>
      <c r="G731" s="16">
        <v>3</v>
      </c>
      <c r="H731" s="16">
        <v>0</v>
      </c>
      <c r="I731" s="17" t="s">
        <v>2739</v>
      </c>
      <c r="J731" s="8">
        <v>0</v>
      </c>
      <c r="K731" s="8">
        <v>0</v>
      </c>
      <c r="L731" s="8">
        <v>0</v>
      </c>
      <c r="M731" s="8">
        <v>0</v>
      </c>
      <c r="N731" s="8">
        <v>0</v>
      </c>
      <c r="O731" s="8">
        <v>0</v>
      </c>
      <c r="P731" s="8">
        <v>0</v>
      </c>
      <c r="Q731" s="8">
        <v>1</v>
      </c>
      <c r="R731" s="8">
        <v>0</v>
      </c>
      <c r="S731" s="8">
        <v>0</v>
      </c>
      <c r="T731" s="8">
        <v>0</v>
      </c>
      <c r="U731" s="8">
        <v>0</v>
      </c>
      <c r="V731" s="8">
        <v>0</v>
      </c>
      <c r="W731" s="8">
        <v>0</v>
      </c>
      <c r="X731" s="8">
        <v>0</v>
      </c>
      <c r="Y731" s="8">
        <v>0</v>
      </c>
      <c r="Z731" s="8">
        <v>0</v>
      </c>
      <c r="AA731" s="8">
        <f t="shared" si="0"/>
        <v>1</v>
      </c>
      <c r="AB731" s="8">
        <f t="shared" si="1"/>
        <v>0</v>
      </c>
      <c r="AC731" s="8">
        <f t="shared" si="2"/>
        <v>0</v>
      </c>
      <c r="AD731" s="8">
        <f t="shared" si="3"/>
        <v>0</v>
      </c>
    </row>
    <row r="732" spans="1:30" ht="16">
      <c r="A732" s="16">
        <v>9451</v>
      </c>
      <c r="B732" s="16">
        <v>9451</v>
      </c>
      <c r="C732" s="17" t="s">
        <v>2846</v>
      </c>
      <c r="D732" s="17" t="s">
        <v>2847</v>
      </c>
      <c r="E732" s="18" t="s">
        <v>2848</v>
      </c>
      <c r="F732" s="17" t="s">
        <v>2849</v>
      </c>
      <c r="G732" s="16">
        <v>4</v>
      </c>
      <c r="H732" s="16">
        <v>0</v>
      </c>
      <c r="I732" s="17" t="s">
        <v>2739</v>
      </c>
      <c r="J732" s="8">
        <v>0</v>
      </c>
      <c r="K732" s="8">
        <v>0</v>
      </c>
      <c r="L732" s="8">
        <v>0</v>
      </c>
      <c r="M732" s="8">
        <v>0</v>
      </c>
      <c r="N732" s="8">
        <v>0</v>
      </c>
      <c r="O732" s="8">
        <v>0</v>
      </c>
      <c r="P732" s="8">
        <v>0</v>
      </c>
      <c r="Q732" s="8">
        <v>0</v>
      </c>
      <c r="R732" s="8">
        <v>0</v>
      </c>
      <c r="S732" s="8">
        <v>0</v>
      </c>
      <c r="T732" s="8">
        <v>0</v>
      </c>
      <c r="U732" s="8">
        <v>0</v>
      </c>
      <c r="V732" s="8">
        <v>0</v>
      </c>
      <c r="W732" s="8">
        <v>0</v>
      </c>
      <c r="X732" s="8">
        <v>0</v>
      </c>
      <c r="Y732" s="8">
        <v>1</v>
      </c>
      <c r="Z732" s="8">
        <v>0</v>
      </c>
      <c r="AA732" s="8">
        <f t="shared" si="0"/>
        <v>0</v>
      </c>
      <c r="AB732" s="8">
        <f t="shared" si="1"/>
        <v>0</v>
      </c>
      <c r="AC732" s="8">
        <f t="shared" si="2"/>
        <v>1</v>
      </c>
      <c r="AD732" s="8">
        <f t="shared" si="3"/>
        <v>0</v>
      </c>
    </row>
    <row r="733" spans="1:30" ht="16">
      <c r="A733" s="16">
        <v>1630</v>
      </c>
      <c r="B733" s="16">
        <v>1630</v>
      </c>
      <c r="C733" s="17" t="s">
        <v>2850</v>
      </c>
      <c r="D733" s="17" t="s">
        <v>2851</v>
      </c>
      <c r="E733" s="18" t="s">
        <v>2852</v>
      </c>
      <c r="F733" s="17" t="s">
        <v>2853</v>
      </c>
      <c r="G733" s="16">
        <v>5</v>
      </c>
      <c r="H733" s="16">
        <v>0</v>
      </c>
      <c r="I733" s="17" t="s">
        <v>2739</v>
      </c>
      <c r="J733" s="8">
        <v>0</v>
      </c>
      <c r="K733" s="8">
        <v>0</v>
      </c>
      <c r="L733" s="8">
        <v>0</v>
      </c>
      <c r="M733" s="8">
        <v>0</v>
      </c>
      <c r="N733" s="8">
        <v>0</v>
      </c>
      <c r="O733" s="8">
        <v>0</v>
      </c>
      <c r="P733" s="8">
        <v>0</v>
      </c>
      <c r="Q733" s="8">
        <v>0</v>
      </c>
      <c r="R733" s="8">
        <v>0</v>
      </c>
      <c r="S733" s="8">
        <v>0</v>
      </c>
      <c r="T733" s="8">
        <v>0</v>
      </c>
      <c r="U733" s="8">
        <v>0</v>
      </c>
      <c r="V733" s="8">
        <v>0</v>
      </c>
      <c r="W733" s="8">
        <v>0</v>
      </c>
      <c r="X733" s="8">
        <v>0</v>
      </c>
      <c r="Y733" s="8">
        <v>0</v>
      </c>
      <c r="Z733" s="8">
        <v>0</v>
      </c>
      <c r="AA733" s="8">
        <f t="shared" si="0"/>
        <v>0</v>
      </c>
      <c r="AB733" s="8">
        <f t="shared" si="1"/>
        <v>0</v>
      </c>
      <c r="AC733" s="8">
        <f t="shared" si="2"/>
        <v>0</v>
      </c>
      <c r="AD733" s="8">
        <f t="shared" si="3"/>
        <v>1</v>
      </c>
    </row>
    <row r="734" spans="1:30" ht="16">
      <c r="A734" s="16">
        <v>3539</v>
      </c>
      <c r="B734" s="16">
        <v>3539</v>
      </c>
      <c r="C734" s="17" t="s">
        <v>2854</v>
      </c>
      <c r="D734" s="17" t="s">
        <v>2855</v>
      </c>
      <c r="E734" s="18" t="s">
        <v>2856</v>
      </c>
      <c r="F734" s="17" t="s">
        <v>2857</v>
      </c>
      <c r="G734" s="16">
        <v>5</v>
      </c>
      <c r="H734" s="16">
        <v>0</v>
      </c>
      <c r="I734" s="17" t="s">
        <v>2739</v>
      </c>
      <c r="J734" s="8">
        <v>0</v>
      </c>
      <c r="K734" s="8">
        <v>0</v>
      </c>
      <c r="L734" s="8">
        <v>0</v>
      </c>
      <c r="M734" s="8">
        <v>0</v>
      </c>
      <c r="N734" s="8">
        <v>0</v>
      </c>
      <c r="O734" s="8">
        <v>0</v>
      </c>
      <c r="P734" s="8">
        <v>0</v>
      </c>
      <c r="Q734" s="8">
        <v>0</v>
      </c>
      <c r="R734" s="8">
        <v>0</v>
      </c>
      <c r="S734" s="8">
        <v>0</v>
      </c>
      <c r="T734" s="8">
        <v>0</v>
      </c>
      <c r="U734" s="8">
        <v>0</v>
      </c>
      <c r="V734" s="8">
        <v>0</v>
      </c>
      <c r="W734" s="8">
        <v>0</v>
      </c>
      <c r="X734" s="8">
        <v>0</v>
      </c>
      <c r="Y734" s="8">
        <v>0</v>
      </c>
      <c r="Z734" s="8">
        <v>0</v>
      </c>
      <c r="AA734" s="8">
        <f t="shared" si="0"/>
        <v>0</v>
      </c>
      <c r="AB734" s="8">
        <f t="shared" si="1"/>
        <v>0</v>
      </c>
      <c r="AC734" s="8">
        <f t="shared" si="2"/>
        <v>0</v>
      </c>
      <c r="AD734" s="8">
        <f t="shared" si="3"/>
        <v>1</v>
      </c>
    </row>
    <row r="735" spans="1:30" ht="16">
      <c r="A735" s="16">
        <v>1664</v>
      </c>
      <c r="B735" s="16">
        <v>1664</v>
      </c>
      <c r="C735" s="17" t="s">
        <v>2858</v>
      </c>
      <c r="D735" s="17" t="s">
        <v>2859</v>
      </c>
      <c r="E735" s="18" t="s">
        <v>2860</v>
      </c>
      <c r="F735" s="17" t="s">
        <v>2861</v>
      </c>
      <c r="G735" s="16">
        <v>4</v>
      </c>
      <c r="H735" s="16">
        <v>0</v>
      </c>
      <c r="I735" s="17" t="s">
        <v>2739</v>
      </c>
      <c r="J735" s="8">
        <v>0</v>
      </c>
      <c r="K735" s="8">
        <v>0</v>
      </c>
      <c r="L735" s="8">
        <v>0</v>
      </c>
      <c r="M735" s="8">
        <v>0</v>
      </c>
      <c r="N735" s="8">
        <v>0</v>
      </c>
      <c r="O735" s="8">
        <v>0</v>
      </c>
      <c r="P735" s="8">
        <v>0</v>
      </c>
      <c r="Q735" s="8">
        <v>0</v>
      </c>
      <c r="R735" s="8">
        <v>0</v>
      </c>
      <c r="S735" s="8">
        <v>0</v>
      </c>
      <c r="T735" s="8">
        <v>0</v>
      </c>
      <c r="U735" s="8">
        <v>0</v>
      </c>
      <c r="V735" s="8">
        <v>0</v>
      </c>
      <c r="W735" s="8">
        <v>0</v>
      </c>
      <c r="X735" s="8">
        <v>0</v>
      </c>
      <c r="Y735" s="8">
        <v>0</v>
      </c>
      <c r="Z735" s="8">
        <v>0</v>
      </c>
      <c r="AA735" s="8">
        <f t="shared" si="0"/>
        <v>0</v>
      </c>
      <c r="AB735" s="8">
        <f t="shared" si="1"/>
        <v>0</v>
      </c>
      <c r="AC735" s="8">
        <f t="shared" si="2"/>
        <v>0</v>
      </c>
      <c r="AD735" s="8">
        <f t="shared" si="3"/>
        <v>1</v>
      </c>
    </row>
    <row r="736" spans="1:30" ht="16">
      <c r="A736" s="16">
        <v>3306</v>
      </c>
      <c r="B736" s="16">
        <v>3306</v>
      </c>
      <c r="C736" s="17" t="s">
        <v>2862</v>
      </c>
      <c r="D736" s="17" t="s">
        <v>2863</v>
      </c>
      <c r="E736" s="18" t="s">
        <v>2864</v>
      </c>
      <c r="F736" s="17" t="s">
        <v>2865</v>
      </c>
      <c r="G736" s="16">
        <v>3</v>
      </c>
      <c r="H736" s="16">
        <v>0</v>
      </c>
      <c r="I736" s="17" t="s">
        <v>2739</v>
      </c>
      <c r="J736" s="8">
        <v>0</v>
      </c>
      <c r="K736" s="8">
        <v>0</v>
      </c>
      <c r="L736" s="8">
        <v>0</v>
      </c>
      <c r="M736" s="8">
        <v>0</v>
      </c>
      <c r="N736" s="8">
        <v>0</v>
      </c>
      <c r="O736" s="8">
        <v>0</v>
      </c>
      <c r="P736" s="8">
        <v>0</v>
      </c>
      <c r="Q736" s="8">
        <v>0</v>
      </c>
      <c r="R736" s="8">
        <v>0</v>
      </c>
      <c r="S736" s="8">
        <v>0</v>
      </c>
      <c r="T736" s="8">
        <v>0</v>
      </c>
      <c r="U736" s="8">
        <v>0</v>
      </c>
      <c r="V736" s="8">
        <v>0</v>
      </c>
      <c r="W736" s="8">
        <v>0</v>
      </c>
      <c r="X736" s="8">
        <v>0</v>
      </c>
      <c r="Y736" s="8">
        <v>0</v>
      </c>
      <c r="Z736" s="8">
        <v>0</v>
      </c>
      <c r="AA736" s="8">
        <f t="shared" si="0"/>
        <v>0</v>
      </c>
      <c r="AB736" s="8">
        <f t="shared" si="1"/>
        <v>0</v>
      </c>
      <c r="AC736" s="8">
        <f t="shared" si="2"/>
        <v>0</v>
      </c>
      <c r="AD736" s="8">
        <f t="shared" si="3"/>
        <v>1</v>
      </c>
    </row>
    <row r="737" spans="1:30" ht="16">
      <c r="A737" s="16">
        <v>9062</v>
      </c>
      <c r="B737" s="16">
        <v>9062</v>
      </c>
      <c r="C737" s="17" t="s">
        <v>2866</v>
      </c>
      <c r="D737" s="17" t="s">
        <v>2867</v>
      </c>
      <c r="E737" s="18" t="s">
        <v>2868</v>
      </c>
      <c r="F737" s="17" t="s">
        <v>2869</v>
      </c>
      <c r="G737" s="16">
        <v>5</v>
      </c>
      <c r="H737" s="16">
        <v>0</v>
      </c>
      <c r="I737" s="17" t="s">
        <v>2739</v>
      </c>
      <c r="J737" s="8">
        <v>0</v>
      </c>
      <c r="K737" s="8">
        <v>0</v>
      </c>
      <c r="L737" s="8">
        <v>0</v>
      </c>
      <c r="M737" s="8">
        <v>0</v>
      </c>
      <c r="N737" s="8">
        <v>0</v>
      </c>
      <c r="O737" s="8">
        <v>0</v>
      </c>
      <c r="P737" s="8">
        <v>0</v>
      </c>
      <c r="Q737" s="8">
        <v>0</v>
      </c>
      <c r="R737" s="8">
        <v>0</v>
      </c>
      <c r="S737" s="8">
        <v>0</v>
      </c>
      <c r="T737" s="8">
        <v>0</v>
      </c>
      <c r="U737" s="8">
        <v>0</v>
      </c>
      <c r="V737" s="8">
        <v>0</v>
      </c>
      <c r="W737" s="8">
        <v>0</v>
      </c>
      <c r="X737" s="8">
        <v>0</v>
      </c>
      <c r="Y737" s="8">
        <v>0</v>
      </c>
      <c r="Z737" s="8">
        <v>0</v>
      </c>
      <c r="AA737" s="8">
        <f t="shared" si="0"/>
        <v>0</v>
      </c>
      <c r="AB737" s="8">
        <f t="shared" si="1"/>
        <v>0</v>
      </c>
      <c r="AC737" s="8">
        <f t="shared" si="2"/>
        <v>0</v>
      </c>
      <c r="AD737" s="8">
        <f t="shared" si="3"/>
        <v>1</v>
      </c>
    </row>
    <row r="738" spans="1:30" ht="16">
      <c r="A738" s="16">
        <v>1730</v>
      </c>
      <c r="B738" s="16">
        <v>1730</v>
      </c>
      <c r="C738" s="17" t="s">
        <v>2870</v>
      </c>
      <c r="D738" s="17" t="s">
        <v>2871</v>
      </c>
      <c r="E738" s="18" t="s">
        <v>2872</v>
      </c>
      <c r="F738" s="17" t="s">
        <v>2873</v>
      </c>
      <c r="G738" s="16">
        <v>5</v>
      </c>
      <c r="H738" s="16">
        <v>0</v>
      </c>
      <c r="I738" s="17" t="s">
        <v>2739</v>
      </c>
      <c r="J738" s="8">
        <v>0</v>
      </c>
      <c r="K738" s="8">
        <v>0</v>
      </c>
      <c r="L738" s="8">
        <v>0</v>
      </c>
      <c r="M738" s="8">
        <v>0</v>
      </c>
      <c r="N738" s="8">
        <v>0</v>
      </c>
      <c r="O738" s="8">
        <v>0</v>
      </c>
      <c r="P738" s="8">
        <v>0</v>
      </c>
      <c r="Q738" s="8">
        <v>0</v>
      </c>
      <c r="R738" s="8">
        <v>0</v>
      </c>
      <c r="S738" s="8">
        <v>0</v>
      </c>
      <c r="T738" s="8">
        <v>0</v>
      </c>
      <c r="U738" s="8">
        <v>0</v>
      </c>
      <c r="V738" s="8">
        <v>0</v>
      </c>
      <c r="W738" s="8">
        <v>0</v>
      </c>
      <c r="X738" s="8">
        <v>0</v>
      </c>
      <c r="Y738" s="8">
        <v>0</v>
      </c>
      <c r="Z738" s="8">
        <v>0</v>
      </c>
      <c r="AA738" s="8">
        <f t="shared" si="0"/>
        <v>0</v>
      </c>
      <c r="AB738" s="8">
        <f t="shared" si="1"/>
        <v>0</v>
      </c>
      <c r="AC738" s="8">
        <f t="shared" si="2"/>
        <v>0</v>
      </c>
      <c r="AD738" s="8">
        <f t="shared" si="3"/>
        <v>1</v>
      </c>
    </row>
    <row r="739" spans="1:30" ht="16">
      <c r="A739" s="16">
        <v>5089</v>
      </c>
      <c r="B739" s="16">
        <v>5089</v>
      </c>
      <c r="C739" s="17" t="s">
        <v>2874</v>
      </c>
      <c r="D739" s="17" t="s">
        <v>2875</v>
      </c>
      <c r="E739" s="18" t="s">
        <v>2876</v>
      </c>
      <c r="F739" s="17" t="s">
        <v>2877</v>
      </c>
      <c r="G739" s="16">
        <v>5</v>
      </c>
      <c r="H739" s="16">
        <v>0</v>
      </c>
      <c r="I739" s="17" t="s">
        <v>2739</v>
      </c>
      <c r="J739" s="8">
        <v>0</v>
      </c>
      <c r="K739" s="8">
        <v>0</v>
      </c>
      <c r="L739" s="8">
        <v>0</v>
      </c>
      <c r="M739" s="8">
        <v>0</v>
      </c>
      <c r="N739" s="8">
        <v>0</v>
      </c>
      <c r="O739" s="8">
        <v>0</v>
      </c>
      <c r="P739" s="8">
        <v>0</v>
      </c>
      <c r="Q739" s="8">
        <v>0</v>
      </c>
      <c r="R739" s="8">
        <v>0</v>
      </c>
      <c r="S739" s="8">
        <v>0</v>
      </c>
      <c r="T739" s="8">
        <v>0</v>
      </c>
      <c r="U739" s="8">
        <v>0</v>
      </c>
      <c r="V739" s="8">
        <v>0</v>
      </c>
      <c r="W739" s="8">
        <v>0</v>
      </c>
      <c r="X739" s="8">
        <v>0</v>
      </c>
      <c r="Y739" s="8">
        <v>0</v>
      </c>
      <c r="Z739" s="8">
        <v>0</v>
      </c>
      <c r="AA739" s="8">
        <f t="shared" si="0"/>
        <v>0</v>
      </c>
      <c r="AB739" s="8">
        <f t="shared" si="1"/>
        <v>0</v>
      </c>
      <c r="AC739" s="8">
        <f t="shared" si="2"/>
        <v>0</v>
      </c>
      <c r="AD739" s="8">
        <f t="shared" si="3"/>
        <v>1</v>
      </c>
    </row>
    <row r="740" spans="1:30" ht="16">
      <c r="A740" s="16">
        <v>4254</v>
      </c>
      <c r="B740" s="16">
        <v>4254</v>
      </c>
      <c r="C740" s="17" t="s">
        <v>2878</v>
      </c>
      <c r="D740" s="17" t="s">
        <v>503</v>
      </c>
      <c r="E740" s="18" t="s">
        <v>504</v>
      </c>
      <c r="F740" s="17" t="s">
        <v>2879</v>
      </c>
      <c r="G740" s="16">
        <v>5</v>
      </c>
      <c r="H740" s="16">
        <v>0</v>
      </c>
      <c r="I740" s="17" t="s">
        <v>2739</v>
      </c>
      <c r="J740" s="8">
        <v>0</v>
      </c>
      <c r="K740" s="8">
        <v>0</v>
      </c>
      <c r="L740" s="8">
        <v>0</v>
      </c>
      <c r="M740" s="8">
        <v>0</v>
      </c>
      <c r="N740" s="8">
        <v>0</v>
      </c>
      <c r="O740" s="8">
        <v>0</v>
      </c>
      <c r="P740" s="8">
        <v>0</v>
      </c>
      <c r="Q740" s="8">
        <v>0</v>
      </c>
      <c r="R740" s="8">
        <v>0</v>
      </c>
      <c r="S740" s="8">
        <v>0</v>
      </c>
      <c r="T740" s="8">
        <v>0</v>
      </c>
      <c r="U740" s="8">
        <v>0</v>
      </c>
      <c r="V740" s="8">
        <v>0</v>
      </c>
      <c r="W740" s="8">
        <v>0</v>
      </c>
      <c r="X740" s="8">
        <v>0</v>
      </c>
      <c r="Y740" s="8">
        <v>0</v>
      </c>
      <c r="Z740" s="8">
        <v>0</v>
      </c>
      <c r="AA740" s="8">
        <f t="shared" si="0"/>
        <v>0</v>
      </c>
      <c r="AB740" s="8">
        <f t="shared" si="1"/>
        <v>0</v>
      </c>
      <c r="AC740" s="8">
        <f t="shared" si="2"/>
        <v>0</v>
      </c>
      <c r="AD740" s="8">
        <f t="shared" si="3"/>
        <v>1</v>
      </c>
    </row>
    <row r="741" spans="1:30" ht="16">
      <c r="A741" s="16">
        <v>794</v>
      </c>
      <c r="B741" s="16">
        <v>794</v>
      </c>
      <c r="C741" s="17" t="s">
        <v>2880</v>
      </c>
      <c r="D741" s="17" t="s">
        <v>2881</v>
      </c>
      <c r="E741" s="18" t="s">
        <v>2882</v>
      </c>
      <c r="F741" s="17" t="s">
        <v>2883</v>
      </c>
      <c r="G741" s="16">
        <v>3</v>
      </c>
      <c r="H741" s="16">
        <v>1</v>
      </c>
      <c r="I741" s="17" t="s">
        <v>2739</v>
      </c>
      <c r="J741" s="8">
        <v>0</v>
      </c>
      <c r="K741" s="8">
        <v>0</v>
      </c>
      <c r="L741" s="8">
        <v>0</v>
      </c>
      <c r="M741" s="8">
        <v>1</v>
      </c>
      <c r="N741" s="8">
        <v>0</v>
      </c>
      <c r="O741" s="8">
        <v>0</v>
      </c>
      <c r="P741" s="8">
        <v>0</v>
      </c>
      <c r="Q741" s="8">
        <v>0</v>
      </c>
      <c r="R741" s="8">
        <v>0</v>
      </c>
      <c r="S741" s="8">
        <v>0</v>
      </c>
      <c r="T741" s="8">
        <v>0</v>
      </c>
      <c r="U741" s="8">
        <v>0</v>
      </c>
      <c r="V741" s="8">
        <v>0</v>
      </c>
      <c r="W741" s="8">
        <v>0</v>
      </c>
      <c r="X741" s="8">
        <v>0</v>
      </c>
      <c r="Y741" s="8">
        <v>0</v>
      </c>
      <c r="Z741" s="8">
        <v>0</v>
      </c>
      <c r="AA741" s="8">
        <f t="shared" si="0"/>
        <v>1</v>
      </c>
      <c r="AB741" s="8">
        <f t="shared" si="1"/>
        <v>0</v>
      </c>
      <c r="AC741" s="8">
        <f t="shared" si="2"/>
        <v>0</v>
      </c>
      <c r="AD741" s="8">
        <f t="shared" si="3"/>
        <v>0</v>
      </c>
    </row>
    <row r="742" spans="1:30" ht="16">
      <c r="A742" s="16">
        <v>11872</v>
      </c>
      <c r="B742" s="16">
        <v>11872</v>
      </c>
      <c r="C742" s="17" t="s">
        <v>2884</v>
      </c>
      <c r="D742" s="17" t="s">
        <v>503</v>
      </c>
      <c r="E742" s="18" t="s">
        <v>504</v>
      </c>
      <c r="F742" s="17" t="s">
        <v>2885</v>
      </c>
      <c r="G742" s="16">
        <v>5</v>
      </c>
      <c r="H742" s="16">
        <v>0</v>
      </c>
      <c r="I742" s="17" t="s">
        <v>2739</v>
      </c>
      <c r="J742" s="8">
        <v>0</v>
      </c>
      <c r="K742" s="8">
        <v>0</v>
      </c>
      <c r="L742" s="8">
        <v>0</v>
      </c>
      <c r="M742" s="8">
        <v>0</v>
      </c>
      <c r="N742" s="8">
        <v>0</v>
      </c>
      <c r="O742" s="8">
        <v>0</v>
      </c>
      <c r="P742" s="8">
        <v>0</v>
      </c>
      <c r="Q742" s="8">
        <v>0</v>
      </c>
      <c r="R742" s="8">
        <v>0</v>
      </c>
      <c r="S742" s="8">
        <v>0</v>
      </c>
      <c r="T742" s="8">
        <v>0</v>
      </c>
      <c r="U742" s="8">
        <v>0</v>
      </c>
      <c r="V742" s="8">
        <v>0</v>
      </c>
      <c r="W742" s="8">
        <v>0</v>
      </c>
      <c r="X742" s="8">
        <v>0</v>
      </c>
      <c r="Y742" s="8">
        <v>0</v>
      </c>
      <c r="Z742" s="8">
        <v>0</v>
      </c>
      <c r="AA742" s="8">
        <f t="shared" si="0"/>
        <v>0</v>
      </c>
      <c r="AB742" s="8">
        <f t="shared" si="1"/>
        <v>0</v>
      </c>
      <c r="AC742" s="8">
        <f t="shared" si="2"/>
        <v>0</v>
      </c>
      <c r="AD742" s="8">
        <f t="shared" si="3"/>
        <v>1</v>
      </c>
    </row>
    <row r="743" spans="1:30" ht="16">
      <c r="A743" s="16">
        <v>10646</v>
      </c>
      <c r="B743" s="16">
        <v>10646</v>
      </c>
      <c r="C743" s="17" t="s">
        <v>2886</v>
      </c>
      <c r="D743" s="17" t="s">
        <v>2887</v>
      </c>
      <c r="E743" s="18" t="s">
        <v>2888</v>
      </c>
      <c r="F743" s="17" t="s">
        <v>2889</v>
      </c>
      <c r="G743" s="16">
        <v>5</v>
      </c>
      <c r="H743" s="16">
        <v>0</v>
      </c>
      <c r="I743" s="17" t="s">
        <v>2739</v>
      </c>
      <c r="J743" s="8">
        <v>0</v>
      </c>
      <c r="K743" s="8">
        <v>0</v>
      </c>
      <c r="L743" s="8">
        <v>0</v>
      </c>
      <c r="M743" s="8">
        <v>0</v>
      </c>
      <c r="N743" s="8">
        <v>0</v>
      </c>
      <c r="O743" s="8">
        <v>0</v>
      </c>
      <c r="P743" s="8">
        <v>0</v>
      </c>
      <c r="Q743" s="8">
        <v>0</v>
      </c>
      <c r="R743" s="8">
        <v>0</v>
      </c>
      <c r="S743" s="8">
        <v>0</v>
      </c>
      <c r="T743" s="8">
        <v>0</v>
      </c>
      <c r="U743" s="8">
        <v>0</v>
      </c>
      <c r="V743" s="8">
        <v>0</v>
      </c>
      <c r="W743" s="8">
        <v>0</v>
      </c>
      <c r="X743" s="8">
        <v>0</v>
      </c>
      <c r="Y743" s="8">
        <v>0</v>
      </c>
      <c r="Z743" s="8">
        <v>0</v>
      </c>
      <c r="AA743" s="8">
        <f t="shared" si="0"/>
        <v>0</v>
      </c>
      <c r="AB743" s="8">
        <f t="shared" si="1"/>
        <v>0</v>
      </c>
      <c r="AC743" s="8">
        <f t="shared" si="2"/>
        <v>0</v>
      </c>
      <c r="AD743" s="8">
        <f t="shared" si="3"/>
        <v>1</v>
      </c>
    </row>
    <row r="744" spans="1:30" ht="16">
      <c r="A744" s="16">
        <v>7716</v>
      </c>
      <c r="B744" s="16">
        <v>7716</v>
      </c>
      <c r="C744" s="17" t="s">
        <v>2890</v>
      </c>
      <c r="D744" s="17" t="s">
        <v>2891</v>
      </c>
      <c r="E744" s="18" t="s">
        <v>2892</v>
      </c>
      <c r="F744" s="17" t="s">
        <v>2893</v>
      </c>
      <c r="G744" s="16">
        <v>3</v>
      </c>
      <c r="H744" s="16">
        <v>0</v>
      </c>
      <c r="I744" s="17" t="s">
        <v>2739</v>
      </c>
      <c r="J744" s="8">
        <v>0</v>
      </c>
      <c r="K744" s="8">
        <v>0</v>
      </c>
      <c r="L744" s="8">
        <v>0</v>
      </c>
      <c r="M744" s="8">
        <v>0</v>
      </c>
      <c r="N744" s="8">
        <v>0</v>
      </c>
      <c r="O744" s="8">
        <v>0</v>
      </c>
      <c r="P744" s="8">
        <v>0</v>
      </c>
      <c r="Q744" s="8">
        <v>0</v>
      </c>
      <c r="R744" s="8">
        <v>0</v>
      </c>
      <c r="S744" s="8">
        <v>0</v>
      </c>
      <c r="T744" s="8">
        <v>0</v>
      </c>
      <c r="U744" s="8">
        <v>0</v>
      </c>
      <c r="V744" s="8">
        <v>0</v>
      </c>
      <c r="W744" s="8">
        <v>0</v>
      </c>
      <c r="X744" s="8">
        <v>0</v>
      </c>
      <c r="Y744" s="8">
        <v>0</v>
      </c>
      <c r="Z744" s="8">
        <v>0</v>
      </c>
      <c r="AA744" s="8">
        <f t="shared" si="0"/>
        <v>0</v>
      </c>
      <c r="AB744" s="8">
        <f t="shared" si="1"/>
        <v>0</v>
      </c>
      <c r="AC744" s="8">
        <f t="shared" si="2"/>
        <v>0</v>
      </c>
      <c r="AD744" s="8">
        <f t="shared" si="3"/>
        <v>1</v>
      </c>
    </row>
    <row r="745" spans="1:30" ht="16">
      <c r="A745" s="16">
        <v>3585</v>
      </c>
      <c r="B745" s="16">
        <v>3585</v>
      </c>
      <c r="C745" s="17" t="s">
        <v>2894</v>
      </c>
      <c r="D745" s="17" t="s">
        <v>2895</v>
      </c>
      <c r="E745" s="18" t="s">
        <v>2896</v>
      </c>
      <c r="F745" s="17" t="s">
        <v>2897</v>
      </c>
      <c r="G745" s="16">
        <v>5</v>
      </c>
      <c r="H745" s="16">
        <v>0</v>
      </c>
      <c r="I745" s="17" t="s">
        <v>2739</v>
      </c>
      <c r="J745" s="8">
        <v>0</v>
      </c>
      <c r="K745" s="8">
        <v>0</v>
      </c>
      <c r="L745" s="8">
        <v>0</v>
      </c>
      <c r="M745" s="8">
        <v>0</v>
      </c>
      <c r="N745" s="8">
        <v>0</v>
      </c>
      <c r="O745" s="8">
        <v>0</v>
      </c>
      <c r="P745" s="8">
        <v>0</v>
      </c>
      <c r="Q745" s="8">
        <v>0</v>
      </c>
      <c r="R745" s="8">
        <v>0</v>
      </c>
      <c r="S745" s="8">
        <v>0</v>
      </c>
      <c r="T745" s="8">
        <v>0</v>
      </c>
      <c r="U745" s="8">
        <v>0</v>
      </c>
      <c r="V745" s="8">
        <v>0</v>
      </c>
      <c r="W745" s="8">
        <v>0</v>
      </c>
      <c r="X745" s="8">
        <v>0</v>
      </c>
      <c r="Y745" s="8">
        <v>0</v>
      </c>
      <c r="Z745" s="8">
        <v>0</v>
      </c>
      <c r="AA745" s="8">
        <f t="shared" si="0"/>
        <v>0</v>
      </c>
      <c r="AB745" s="8">
        <f t="shared" si="1"/>
        <v>0</v>
      </c>
      <c r="AC745" s="8">
        <f t="shared" si="2"/>
        <v>0</v>
      </c>
      <c r="AD745" s="8">
        <f t="shared" si="3"/>
        <v>1</v>
      </c>
    </row>
    <row r="746" spans="1:30" ht="16">
      <c r="A746" s="16">
        <v>11736</v>
      </c>
      <c r="B746" s="16">
        <v>11736</v>
      </c>
      <c r="C746" s="17" t="s">
        <v>2898</v>
      </c>
      <c r="D746" s="17" t="s">
        <v>2899</v>
      </c>
      <c r="E746" s="18" t="s">
        <v>2900</v>
      </c>
      <c r="F746" s="17" t="s">
        <v>2901</v>
      </c>
      <c r="G746" s="16">
        <v>5</v>
      </c>
      <c r="H746" s="16">
        <v>0</v>
      </c>
      <c r="I746" s="17" t="s">
        <v>2739</v>
      </c>
      <c r="J746" s="8">
        <v>0</v>
      </c>
      <c r="K746" s="8">
        <v>0</v>
      </c>
      <c r="L746" s="8">
        <v>0</v>
      </c>
      <c r="M746" s="8">
        <v>0</v>
      </c>
      <c r="N746" s="8">
        <v>0</v>
      </c>
      <c r="O746" s="8">
        <v>0</v>
      </c>
      <c r="P746" s="8">
        <v>0</v>
      </c>
      <c r="Q746" s="8">
        <v>0</v>
      </c>
      <c r="R746" s="8">
        <v>0</v>
      </c>
      <c r="S746" s="8">
        <v>0</v>
      </c>
      <c r="T746" s="8">
        <v>0</v>
      </c>
      <c r="U746" s="8">
        <v>0</v>
      </c>
      <c r="V746" s="8">
        <v>0</v>
      </c>
      <c r="W746" s="8">
        <v>0</v>
      </c>
      <c r="X746" s="8">
        <v>0</v>
      </c>
      <c r="Y746" s="8">
        <v>0</v>
      </c>
      <c r="Z746" s="8">
        <v>0</v>
      </c>
      <c r="AA746" s="8">
        <f t="shared" si="0"/>
        <v>0</v>
      </c>
      <c r="AB746" s="8">
        <f t="shared" si="1"/>
        <v>0</v>
      </c>
      <c r="AC746" s="8">
        <f t="shared" si="2"/>
        <v>0</v>
      </c>
      <c r="AD746" s="8">
        <f t="shared" si="3"/>
        <v>1</v>
      </c>
    </row>
    <row r="747" spans="1:30" ht="16">
      <c r="A747" s="16">
        <v>6774</v>
      </c>
      <c r="B747" s="16">
        <v>6774</v>
      </c>
      <c r="C747" s="17" t="s">
        <v>2902</v>
      </c>
      <c r="D747" s="17" t="s">
        <v>2903</v>
      </c>
      <c r="E747" s="18" t="s">
        <v>2904</v>
      </c>
      <c r="F747" s="17" t="s">
        <v>2905</v>
      </c>
      <c r="G747" s="16">
        <v>5</v>
      </c>
      <c r="H747" s="16">
        <v>0</v>
      </c>
      <c r="I747" s="17" t="s">
        <v>2739</v>
      </c>
      <c r="J747" s="8">
        <v>0</v>
      </c>
      <c r="K747" s="8">
        <v>0</v>
      </c>
      <c r="L747" s="8">
        <v>0</v>
      </c>
      <c r="M747" s="8">
        <v>0</v>
      </c>
      <c r="N747" s="8">
        <v>0</v>
      </c>
      <c r="O747" s="8">
        <v>0</v>
      </c>
      <c r="P747" s="8">
        <v>0</v>
      </c>
      <c r="Q747" s="8">
        <v>0</v>
      </c>
      <c r="R747" s="8">
        <v>0</v>
      </c>
      <c r="S747" s="8">
        <v>0</v>
      </c>
      <c r="T747" s="8">
        <v>0</v>
      </c>
      <c r="U747" s="8">
        <v>0</v>
      </c>
      <c r="V747" s="8">
        <v>0</v>
      </c>
      <c r="W747" s="8">
        <v>0</v>
      </c>
      <c r="X747" s="8">
        <v>0</v>
      </c>
      <c r="Y747" s="8">
        <v>0</v>
      </c>
      <c r="Z747" s="8">
        <v>0</v>
      </c>
      <c r="AA747" s="8">
        <f t="shared" si="0"/>
        <v>0</v>
      </c>
      <c r="AB747" s="8">
        <f t="shared" si="1"/>
        <v>0</v>
      </c>
      <c r="AC747" s="8">
        <f t="shared" si="2"/>
        <v>0</v>
      </c>
      <c r="AD747" s="8">
        <f t="shared" si="3"/>
        <v>1</v>
      </c>
    </row>
    <row r="748" spans="1:30" ht="16">
      <c r="A748" s="16">
        <v>8898</v>
      </c>
      <c r="B748" s="16">
        <v>8898</v>
      </c>
      <c r="C748" s="17" t="s">
        <v>2906</v>
      </c>
      <c r="D748" s="17" t="s">
        <v>2907</v>
      </c>
      <c r="E748" s="18" t="s">
        <v>2908</v>
      </c>
      <c r="F748" s="17" t="s">
        <v>2909</v>
      </c>
      <c r="G748" s="16">
        <v>5</v>
      </c>
      <c r="H748" s="16">
        <v>0</v>
      </c>
      <c r="I748" s="17" t="s">
        <v>2739</v>
      </c>
      <c r="J748" s="8">
        <v>0</v>
      </c>
      <c r="K748" s="8">
        <v>0</v>
      </c>
      <c r="L748" s="8">
        <v>0</v>
      </c>
      <c r="M748" s="8">
        <v>0</v>
      </c>
      <c r="N748" s="8">
        <v>0</v>
      </c>
      <c r="O748" s="8">
        <v>0</v>
      </c>
      <c r="P748" s="8">
        <v>0</v>
      </c>
      <c r="Q748" s="8">
        <v>0</v>
      </c>
      <c r="R748" s="8">
        <v>0</v>
      </c>
      <c r="S748" s="8">
        <v>0</v>
      </c>
      <c r="T748" s="8">
        <v>0</v>
      </c>
      <c r="U748" s="8">
        <v>0</v>
      </c>
      <c r="V748" s="8">
        <v>0</v>
      </c>
      <c r="W748" s="8">
        <v>0</v>
      </c>
      <c r="X748" s="8">
        <v>0</v>
      </c>
      <c r="Y748" s="8">
        <v>0</v>
      </c>
      <c r="Z748" s="8">
        <v>0</v>
      </c>
      <c r="AA748" s="8">
        <f t="shared" si="0"/>
        <v>0</v>
      </c>
      <c r="AB748" s="8">
        <f t="shared" si="1"/>
        <v>0</v>
      </c>
      <c r="AC748" s="8">
        <f t="shared" si="2"/>
        <v>0</v>
      </c>
      <c r="AD748" s="8">
        <f t="shared" si="3"/>
        <v>1</v>
      </c>
    </row>
    <row r="749" spans="1:30" ht="16">
      <c r="A749" s="16">
        <v>6425</v>
      </c>
      <c r="B749" s="16">
        <v>6425</v>
      </c>
      <c r="C749" s="17" t="s">
        <v>2910</v>
      </c>
      <c r="D749" s="17" t="s">
        <v>2911</v>
      </c>
      <c r="E749" s="18" t="s">
        <v>2912</v>
      </c>
      <c r="F749" s="17" t="s">
        <v>2913</v>
      </c>
      <c r="G749" s="16">
        <v>5</v>
      </c>
      <c r="H749" s="16">
        <v>2</v>
      </c>
      <c r="I749" s="17" t="s">
        <v>2739</v>
      </c>
      <c r="J749" s="8">
        <v>0</v>
      </c>
      <c r="K749" s="8">
        <v>0</v>
      </c>
      <c r="L749" s="8">
        <v>0</v>
      </c>
      <c r="M749" s="8">
        <v>0</v>
      </c>
      <c r="N749" s="8">
        <v>0</v>
      </c>
      <c r="O749" s="8">
        <v>0</v>
      </c>
      <c r="P749" s="8">
        <v>0</v>
      </c>
      <c r="Q749" s="8">
        <v>0</v>
      </c>
      <c r="R749" s="8">
        <v>0</v>
      </c>
      <c r="S749" s="8">
        <v>0</v>
      </c>
      <c r="T749" s="8">
        <v>0</v>
      </c>
      <c r="U749" s="8">
        <v>0</v>
      </c>
      <c r="V749" s="8">
        <v>0</v>
      </c>
      <c r="W749" s="8">
        <v>0</v>
      </c>
      <c r="X749" s="8">
        <v>0</v>
      </c>
      <c r="Y749" s="8">
        <v>0</v>
      </c>
      <c r="Z749" s="8">
        <v>0</v>
      </c>
      <c r="AA749" s="8">
        <f t="shared" si="0"/>
        <v>0</v>
      </c>
      <c r="AB749" s="8">
        <f t="shared" si="1"/>
        <v>0</v>
      </c>
      <c r="AC749" s="8">
        <f t="shared" si="2"/>
        <v>0</v>
      </c>
      <c r="AD749" s="8">
        <f t="shared" si="3"/>
        <v>1</v>
      </c>
    </row>
    <row r="750" spans="1:30" ht="16">
      <c r="A750" s="16">
        <v>4988</v>
      </c>
      <c r="B750" s="16">
        <v>4988</v>
      </c>
      <c r="C750" s="17" t="s">
        <v>2914</v>
      </c>
      <c r="D750" s="17" t="s">
        <v>2915</v>
      </c>
      <c r="E750" s="18" t="s">
        <v>2916</v>
      </c>
      <c r="F750" s="17" t="s">
        <v>2917</v>
      </c>
      <c r="G750" s="16">
        <v>5</v>
      </c>
      <c r="H750" s="16">
        <v>0</v>
      </c>
      <c r="I750" s="17" t="s">
        <v>2739</v>
      </c>
      <c r="J750" s="8">
        <v>0</v>
      </c>
      <c r="K750" s="8">
        <v>0</v>
      </c>
      <c r="L750" s="8">
        <v>0</v>
      </c>
      <c r="M750" s="8">
        <v>0</v>
      </c>
      <c r="N750" s="8">
        <v>0</v>
      </c>
      <c r="O750" s="8">
        <v>0</v>
      </c>
      <c r="P750" s="8">
        <v>0</v>
      </c>
      <c r="Q750" s="8">
        <v>0</v>
      </c>
      <c r="R750" s="8">
        <v>0</v>
      </c>
      <c r="S750" s="8">
        <v>0</v>
      </c>
      <c r="T750" s="8">
        <v>0</v>
      </c>
      <c r="U750" s="8">
        <v>0</v>
      </c>
      <c r="V750" s="8">
        <v>0</v>
      </c>
      <c r="W750" s="8">
        <v>0</v>
      </c>
      <c r="X750" s="8">
        <v>0</v>
      </c>
      <c r="Y750" s="8">
        <v>0</v>
      </c>
      <c r="Z750" s="8">
        <v>0</v>
      </c>
      <c r="AA750" s="8">
        <f t="shared" si="0"/>
        <v>0</v>
      </c>
      <c r="AB750" s="8">
        <f t="shared" si="1"/>
        <v>0</v>
      </c>
      <c r="AC750" s="8">
        <f t="shared" si="2"/>
        <v>0</v>
      </c>
      <c r="AD750" s="8">
        <f t="shared" si="3"/>
        <v>1</v>
      </c>
    </row>
    <row r="751" spans="1:30" ht="16">
      <c r="A751" s="16">
        <v>4854</v>
      </c>
      <c r="B751" s="16">
        <v>4854</v>
      </c>
      <c r="C751" s="17" t="s">
        <v>2918</v>
      </c>
      <c r="D751" s="17" t="s">
        <v>2919</v>
      </c>
      <c r="E751" s="18" t="s">
        <v>2920</v>
      </c>
      <c r="F751" s="17" t="s">
        <v>2921</v>
      </c>
      <c r="G751" s="16">
        <v>5</v>
      </c>
      <c r="H751" s="16">
        <v>0</v>
      </c>
      <c r="I751" s="17" t="s">
        <v>2739</v>
      </c>
      <c r="J751" s="8">
        <v>0</v>
      </c>
      <c r="K751" s="8">
        <v>0</v>
      </c>
      <c r="L751" s="8">
        <v>0</v>
      </c>
      <c r="M751" s="8">
        <v>0</v>
      </c>
      <c r="N751" s="8">
        <v>0</v>
      </c>
      <c r="O751" s="8">
        <v>0</v>
      </c>
      <c r="P751" s="8">
        <v>0</v>
      </c>
      <c r="Q751" s="8">
        <v>0</v>
      </c>
      <c r="R751" s="8">
        <v>0</v>
      </c>
      <c r="S751" s="8">
        <v>0</v>
      </c>
      <c r="T751" s="8">
        <v>0</v>
      </c>
      <c r="U751" s="8">
        <v>0</v>
      </c>
      <c r="V751" s="8">
        <v>0</v>
      </c>
      <c r="W751" s="8">
        <v>0</v>
      </c>
      <c r="X751" s="8">
        <v>0</v>
      </c>
      <c r="Y751" s="8">
        <v>0</v>
      </c>
      <c r="Z751" s="8">
        <v>0</v>
      </c>
      <c r="AA751" s="8">
        <f t="shared" si="0"/>
        <v>0</v>
      </c>
      <c r="AB751" s="8">
        <f t="shared" si="1"/>
        <v>0</v>
      </c>
      <c r="AC751" s="8">
        <f t="shared" si="2"/>
        <v>0</v>
      </c>
      <c r="AD751" s="8">
        <f t="shared" si="3"/>
        <v>1</v>
      </c>
    </row>
    <row r="752" spans="1:30" ht="16">
      <c r="A752" s="16">
        <v>7836</v>
      </c>
      <c r="B752" s="16">
        <v>7836</v>
      </c>
      <c r="C752" s="17" t="s">
        <v>2922</v>
      </c>
      <c r="D752" s="17" t="s">
        <v>2923</v>
      </c>
      <c r="E752" s="18" t="s">
        <v>2924</v>
      </c>
      <c r="F752" s="17" t="s">
        <v>2925</v>
      </c>
      <c r="G752" s="16">
        <v>5</v>
      </c>
      <c r="H752" s="16">
        <v>0</v>
      </c>
      <c r="I752" s="17" t="s">
        <v>2739</v>
      </c>
      <c r="J752" s="8">
        <v>0</v>
      </c>
      <c r="K752" s="8">
        <v>0</v>
      </c>
      <c r="L752" s="8">
        <v>0</v>
      </c>
      <c r="M752" s="8">
        <v>0</v>
      </c>
      <c r="N752" s="8">
        <v>0</v>
      </c>
      <c r="O752" s="8">
        <v>0</v>
      </c>
      <c r="P752" s="8">
        <v>0</v>
      </c>
      <c r="Q752" s="8">
        <v>0</v>
      </c>
      <c r="R752" s="8">
        <v>0</v>
      </c>
      <c r="S752" s="8">
        <v>0</v>
      </c>
      <c r="T752" s="8">
        <v>0</v>
      </c>
      <c r="U752" s="8">
        <v>0</v>
      </c>
      <c r="V752" s="8">
        <v>0</v>
      </c>
      <c r="W752" s="8">
        <v>0</v>
      </c>
      <c r="X752" s="8">
        <v>0</v>
      </c>
      <c r="Y752" s="8">
        <v>0</v>
      </c>
      <c r="Z752" s="8">
        <v>0</v>
      </c>
      <c r="AA752" s="8">
        <f t="shared" si="0"/>
        <v>0</v>
      </c>
      <c r="AB752" s="8">
        <f t="shared" si="1"/>
        <v>0</v>
      </c>
      <c r="AC752" s="8">
        <f t="shared" si="2"/>
        <v>0</v>
      </c>
      <c r="AD752" s="8">
        <f t="shared" si="3"/>
        <v>1</v>
      </c>
    </row>
    <row r="753" spans="1:30" ht="16">
      <c r="A753" s="16">
        <v>12134</v>
      </c>
      <c r="B753" s="16">
        <v>12134</v>
      </c>
      <c r="C753" s="17" t="s">
        <v>2926</v>
      </c>
      <c r="D753" s="17" t="s">
        <v>2927</v>
      </c>
      <c r="E753" s="18" t="s">
        <v>2928</v>
      </c>
      <c r="F753" s="17" t="s">
        <v>2929</v>
      </c>
      <c r="G753" s="16">
        <v>3</v>
      </c>
      <c r="H753" s="16">
        <v>1</v>
      </c>
      <c r="I753" s="17" t="s">
        <v>2739</v>
      </c>
      <c r="J753" s="8">
        <v>0</v>
      </c>
      <c r="K753" s="8">
        <v>0</v>
      </c>
      <c r="L753" s="8">
        <v>0</v>
      </c>
      <c r="M753" s="8">
        <v>0</v>
      </c>
      <c r="N753" s="8">
        <v>0</v>
      </c>
      <c r="O753" s="8">
        <v>0</v>
      </c>
      <c r="P753" s="8">
        <v>0</v>
      </c>
      <c r="Q753" s="8">
        <v>0</v>
      </c>
      <c r="R753" s="8">
        <v>0</v>
      </c>
      <c r="S753" s="8">
        <v>0</v>
      </c>
      <c r="T753" s="8">
        <v>0</v>
      </c>
      <c r="U753" s="8">
        <v>0</v>
      </c>
      <c r="V753" s="8">
        <v>0</v>
      </c>
      <c r="W753" s="8">
        <v>0</v>
      </c>
      <c r="X753" s="8">
        <v>0</v>
      </c>
      <c r="Y753" s="8">
        <v>0</v>
      </c>
      <c r="Z753" s="8">
        <v>0</v>
      </c>
      <c r="AA753" s="8">
        <f t="shared" si="0"/>
        <v>0</v>
      </c>
      <c r="AB753" s="8">
        <f t="shared" si="1"/>
        <v>0</v>
      </c>
      <c r="AC753" s="8">
        <f t="shared" si="2"/>
        <v>0</v>
      </c>
      <c r="AD753" s="8">
        <f t="shared" si="3"/>
        <v>1</v>
      </c>
    </row>
    <row r="754" spans="1:30" ht="16">
      <c r="A754" s="16">
        <v>6250</v>
      </c>
      <c r="B754" s="16">
        <v>6250</v>
      </c>
      <c r="C754" s="17" t="s">
        <v>2930</v>
      </c>
      <c r="D754" s="17" t="s">
        <v>2931</v>
      </c>
      <c r="E754" s="18" t="s">
        <v>2932</v>
      </c>
      <c r="F754" s="17" t="s">
        <v>2933</v>
      </c>
      <c r="G754" s="16">
        <v>5</v>
      </c>
      <c r="H754" s="16">
        <v>0</v>
      </c>
      <c r="I754" s="17" t="s">
        <v>2739</v>
      </c>
      <c r="J754" s="8">
        <v>0</v>
      </c>
      <c r="K754" s="8">
        <v>0</v>
      </c>
      <c r="L754" s="8">
        <v>0</v>
      </c>
      <c r="M754" s="8">
        <v>0</v>
      </c>
      <c r="N754" s="8">
        <v>0</v>
      </c>
      <c r="O754" s="8">
        <v>0</v>
      </c>
      <c r="P754" s="8">
        <v>0</v>
      </c>
      <c r="Q754" s="8">
        <v>0</v>
      </c>
      <c r="R754" s="8">
        <v>0</v>
      </c>
      <c r="S754" s="8">
        <v>0</v>
      </c>
      <c r="T754" s="8">
        <v>0</v>
      </c>
      <c r="U754" s="8">
        <v>0</v>
      </c>
      <c r="V754" s="8">
        <v>0</v>
      </c>
      <c r="W754" s="8">
        <v>0</v>
      </c>
      <c r="X754" s="8">
        <v>0</v>
      </c>
      <c r="Y754" s="8">
        <v>0</v>
      </c>
      <c r="Z754" s="8">
        <v>0</v>
      </c>
      <c r="AA754" s="8">
        <f t="shared" si="0"/>
        <v>0</v>
      </c>
      <c r="AB754" s="8">
        <f t="shared" si="1"/>
        <v>0</v>
      </c>
      <c r="AC754" s="8">
        <f t="shared" si="2"/>
        <v>0</v>
      </c>
      <c r="AD754" s="8">
        <f t="shared" si="3"/>
        <v>1</v>
      </c>
    </row>
    <row r="755" spans="1:30" ht="16">
      <c r="A755" s="16">
        <v>1833</v>
      </c>
      <c r="B755" s="16">
        <v>1833</v>
      </c>
      <c r="C755" s="17" t="s">
        <v>2934</v>
      </c>
      <c r="D755" s="17" t="s">
        <v>2935</v>
      </c>
      <c r="E755" s="18" t="s">
        <v>2936</v>
      </c>
      <c r="F755" s="17" t="s">
        <v>2937</v>
      </c>
      <c r="G755" s="16">
        <v>5</v>
      </c>
      <c r="H755" s="16">
        <v>0</v>
      </c>
      <c r="I755" s="17" t="s">
        <v>2739</v>
      </c>
      <c r="J755" s="8">
        <v>0</v>
      </c>
      <c r="K755" s="8">
        <v>0</v>
      </c>
      <c r="L755" s="8">
        <v>0</v>
      </c>
      <c r="M755" s="8">
        <v>0</v>
      </c>
      <c r="N755" s="8">
        <v>0</v>
      </c>
      <c r="O755" s="8">
        <v>0</v>
      </c>
      <c r="P755" s="8">
        <v>0</v>
      </c>
      <c r="Q755" s="8">
        <v>0</v>
      </c>
      <c r="R755" s="8">
        <v>0</v>
      </c>
      <c r="S755" s="8">
        <v>0</v>
      </c>
      <c r="T755" s="8">
        <v>0</v>
      </c>
      <c r="U755" s="8">
        <v>0</v>
      </c>
      <c r="V755" s="8">
        <v>0</v>
      </c>
      <c r="W755" s="8">
        <v>0</v>
      </c>
      <c r="X755" s="8">
        <v>0</v>
      </c>
      <c r="Y755" s="8">
        <v>0</v>
      </c>
      <c r="Z755" s="8">
        <v>0</v>
      </c>
      <c r="AA755" s="8">
        <f t="shared" si="0"/>
        <v>0</v>
      </c>
      <c r="AB755" s="8">
        <f t="shared" si="1"/>
        <v>0</v>
      </c>
      <c r="AC755" s="8">
        <f t="shared" si="2"/>
        <v>0</v>
      </c>
      <c r="AD755" s="8">
        <f t="shared" si="3"/>
        <v>1</v>
      </c>
    </row>
    <row r="756" spans="1:30" ht="16">
      <c r="A756" s="16">
        <v>10535</v>
      </c>
      <c r="B756" s="16">
        <v>10535</v>
      </c>
      <c r="C756" s="17" t="s">
        <v>2938</v>
      </c>
      <c r="D756" s="17" t="s">
        <v>503</v>
      </c>
      <c r="E756" s="18" t="s">
        <v>504</v>
      </c>
      <c r="F756" s="17" t="s">
        <v>2939</v>
      </c>
      <c r="G756" s="16">
        <v>5</v>
      </c>
      <c r="H756" s="16">
        <v>0</v>
      </c>
      <c r="I756" s="17" t="s">
        <v>2739</v>
      </c>
      <c r="J756" s="8">
        <v>0</v>
      </c>
      <c r="K756" s="8">
        <v>0</v>
      </c>
      <c r="L756" s="8">
        <v>0</v>
      </c>
      <c r="M756" s="8">
        <v>0</v>
      </c>
      <c r="N756" s="8">
        <v>0</v>
      </c>
      <c r="O756" s="8">
        <v>0</v>
      </c>
      <c r="P756" s="8">
        <v>0</v>
      </c>
      <c r="Q756" s="8">
        <v>0</v>
      </c>
      <c r="R756" s="8">
        <v>0</v>
      </c>
      <c r="S756" s="8">
        <v>0</v>
      </c>
      <c r="T756" s="8">
        <v>0</v>
      </c>
      <c r="U756" s="8">
        <v>0</v>
      </c>
      <c r="V756" s="8">
        <v>0</v>
      </c>
      <c r="W756" s="8">
        <v>0</v>
      </c>
      <c r="X756" s="8">
        <v>0</v>
      </c>
      <c r="Y756" s="8">
        <v>0</v>
      </c>
      <c r="Z756" s="8">
        <v>0</v>
      </c>
      <c r="AA756" s="8">
        <f t="shared" si="0"/>
        <v>0</v>
      </c>
      <c r="AB756" s="8">
        <f t="shared" si="1"/>
        <v>0</v>
      </c>
      <c r="AC756" s="8">
        <f t="shared" si="2"/>
        <v>0</v>
      </c>
      <c r="AD756" s="8">
        <f t="shared" si="3"/>
        <v>1</v>
      </c>
    </row>
    <row r="757" spans="1:30" ht="16">
      <c r="A757" s="16">
        <v>4606</v>
      </c>
      <c r="B757" s="16">
        <v>4606</v>
      </c>
      <c r="C757" s="17" t="s">
        <v>2940</v>
      </c>
      <c r="D757" s="17" t="s">
        <v>2941</v>
      </c>
      <c r="E757" s="18" t="s">
        <v>2942</v>
      </c>
      <c r="F757" s="17" t="s">
        <v>2943</v>
      </c>
      <c r="G757" s="16">
        <v>3</v>
      </c>
      <c r="H757" s="16">
        <v>5</v>
      </c>
      <c r="I757" s="17" t="s">
        <v>2739</v>
      </c>
      <c r="J757" s="8">
        <v>0</v>
      </c>
      <c r="K757" s="8">
        <v>0</v>
      </c>
      <c r="L757" s="8">
        <v>1</v>
      </c>
      <c r="M757" s="8">
        <v>0</v>
      </c>
      <c r="N757" s="8">
        <v>0</v>
      </c>
      <c r="O757" s="8">
        <v>0</v>
      </c>
      <c r="P757" s="8">
        <v>0</v>
      </c>
      <c r="Q757" s="8">
        <v>0</v>
      </c>
      <c r="R757" s="8">
        <v>0</v>
      </c>
      <c r="S757" s="8">
        <v>0</v>
      </c>
      <c r="T757" s="8">
        <v>0</v>
      </c>
      <c r="U757" s="8">
        <v>0</v>
      </c>
      <c r="V757" s="8">
        <v>0</v>
      </c>
      <c r="W757" s="8">
        <v>0</v>
      </c>
      <c r="X757" s="8">
        <v>0</v>
      </c>
      <c r="Y757" s="8">
        <v>0</v>
      </c>
      <c r="Z757" s="8">
        <v>0</v>
      </c>
      <c r="AA757" s="8">
        <f t="shared" si="0"/>
        <v>1</v>
      </c>
      <c r="AB757" s="8">
        <f t="shared" si="1"/>
        <v>0</v>
      </c>
      <c r="AC757" s="8">
        <f t="shared" si="2"/>
        <v>0</v>
      </c>
      <c r="AD757" s="8">
        <f t="shared" si="3"/>
        <v>0</v>
      </c>
    </row>
    <row r="758" spans="1:30" ht="16">
      <c r="A758" s="16">
        <v>6582</v>
      </c>
      <c r="B758" s="16">
        <v>6582</v>
      </c>
      <c r="C758" s="17" t="s">
        <v>2944</v>
      </c>
      <c r="D758" s="17" t="s">
        <v>2945</v>
      </c>
      <c r="E758" s="18" t="s">
        <v>2946</v>
      </c>
      <c r="F758" s="17" t="s">
        <v>2947</v>
      </c>
      <c r="G758" s="16">
        <v>5</v>
      </c>
      <c r="H758" s="16">
        <v>0</v>
      </c>
      <c r="I758" s="17" t="s">
        <v>2739</v>
      </c>
      <c r="J758" s="8">
        <v>0</v>
      </c>
      <c r="K758" s="8">
        <v>0</v>
      </c>
      <c r="L758" s="8">
        <v>0</v>
      </c>
      <c r="M758" s="8">
        <v>0</v>
      </c>
      <c r="N758" s="8">
        <v>0</v>
      </c>
      <c r="O758" s="8">
        <v>0</v>
      </c>
      <c r="P758" s="8">
        <v>0</v>
      </c>
      <c r="Q758" s="8">
        <v>0</v>
      </c>
      <c r="R758" s="8">
        <v>0</v>
      </c>
      <c r="S758" s="8">
        <v>0</v>
      </c>
      <c r="T758" s="8">
        <v>0</v>
      </c>
      <c r="U758" s="8">
        <v>0</v>
      </c>
      <c r="V758" s="8">
        <v>0</v>
      </c>
      <c r="W758" s="8">
        <v>0</v>
      </c>
      <c r="X758" s="8">
        <v>0</v>
      </c>
      <c r="Y758" s="8">
        <v>0</v>
      </c>
      <c r="Z758" s="8">
        <v>0</v>
      </c>
      <c r="AA758" s="8">
        <f t="shared" si="0"/>
        <v>0</v>
      </c>
      <c r="AB758" s="8">
        <f t="shared" si="1"/>
        <v>0</v>
      </c>
      <c r="AC758" s="8">
        <f t="shared" si="2"/>
        <v>0</v>
      </c>
      <c r="AD758" s="8">
        <f t="shared" si="3"/>
        <v>1</v>
      </c>
    </row>
    <row r="759" spans="1:30" ht="16">
      <c r="A759" s="16">
        <v>5810</v>
      </c>
      <c r="B759" s="16">
        <v>5810</v>
      </c>
      <c r="C759" s="17" t="s">
        <v>2948</v>
      </c>
      <c r="D759" s="17" t="s">
        <v>2949</v>
      </c>
      <c r="E759" s="18" t="s">
        <v>2950</v>
      </c>
      <c r="F759" s="17" t="s">
        <v>2951</v>
      </c>
      <c r="G759" s="16">
        <v>5</v>
      </c>
      <c r="H759" s="16">
        <v>0</v>
      </c>
      <c r="I759" s="17" t="s">
        <v>2739</v>
      </c>
      <c r="J759" s="8">
        <v>0</v>
      </c>
      <c r="K759" s="8">
        <v>0</v>
      </c>
      <c r="L759" s="8">
        <v>0</v>
      </c>
      <c r="M759" s="8">
        <v>0</v>
      </c>
      <c r="N759" s="8">
        <v>0</v>
      </c>
      <c r="O759" s="8">
        <v>0</v>
      </c>
      <c r="P759" s="8">
        <v>0</v>
      </c>
      <c r="Q759" s="8">
        <v>0</v>
      </c>
      <c r="R759" s="8">
        <v>0</v>
      </c>
      <c r="S759" s="8">
        <v>0</v>
      </c>
      <c r="T759" s="8">
        <v>0</v>
      </c>
      <c r="U759" s="8">
        <v>0</v>
      </c>
      <c r="V759" s="8">
        <v>0</v>
      </c>
      <c r="W759" s="8">
        <v>0</v>
      </c>
      <c r="X759" s="8">
        <v>0</v>
      </c>
      <c r="Y759" s="8">
        <v>0</v>
      </c>
      <c r="Z759" s="8">
        <v>0</v>
      </c>
      <c r="AA759" s="8">
        <f t="shared" si="0"/>
        <v>0</v>
      </c>
      <c r="AB759" s="8">
        <f t="shared" si="1"/>
        <v>0</v>
      </c>
      <c r="AC759" s="8">
        <f t="shared" si="2"/>
        <v>0</v>
      </c>
      <c r="AD759" s="8">
        <f t="shared" si="3"/>
        <v>1</v>
      </c>
    </row>
    <row r="760" spans="1:30" ht="16">
      <c r="A760" s="16">
        <v>8598</v>
      </c>
      <c r="B760" s="16">
        <v>8598</v>
      </c>
      <c r="C760" s="17" t="s">
        <v>2952</v>
      </c>
      <c r="D760" s="17" t="s">
        <v>2953</v>
      </c>
      <c r="E760" s="18" t="s">
        <v>2954</v>
      </c>
      <c r="F760" s="17" t="s">
        <v>2955</v>
      </c>
      <c r="G760" s="16">
        <v>5</v>
      </c>
      <c r="H760" s="16">
        <v>0</v>
      </c>
      <c r="I760" s="17" t="s">
        <v>2739</v>
      </c>
      <c r="J760" s="8">
        <v>0</v>
      </c>
      <c r="K760" s="8">
        <v>0</v>
      </c>
      <c r="L760" s="8">
        <v>0</v>
      </c>
      <c r="M760" s="8">
        <v>0</v>
      </c>
      <c r="N760" s="8">
        <v>0</v>
      </c>
      <c r="O760" s="8">
        <v>0</v>
      </c>
      <c r="P760" s="8">
        <v>0</v>
      </c>
      <c r="Q760" s="8">
        <v>0</v>
      </c>
      <c r="R760" s="8">
        <v>0</v>
      </c>
      <c r="S760" s="8">
        <v>0</v>
      </c>
      <c r="T760" s="8">
        <v>0</v>
      </c>
      <c r="U760" s="8">
        <v>0</v>
      </c>
      <c r="V760" s="8">
        <v>0</v>
      </c>
      <c r="W760" s="8">
        <v>0</v>
      </c>
      <c r="X760" s="8">
        <v>0</v>
      </c>
      <c r="Y760" s="8">
        <v>0</v>
      </c>
      <c r="Z760" s="8">
        <v>0</v>
      </c>
      <c r="AA760" s="8">
        <f t="shared" si="0"/>
        <v>0</v>
      </c>
      <c r="AB760" s="8">
        <f t="shared" si="1"/>
        <v>0</v>
      </c>
      <c r="AC760" s="8">
        <f t="shared" si="2"/>
        <v>0</v>
      </c>
      <c r="AD760" s="8">
        <f t="shared" si="3"/>
        <v>1</v>
      </c>
    </row>
    <row r="761" spans="1:30" ht="16">
      <c r="A761" s="16">
        <v>9041</v>
      </c>
      <c r="B761" s="16">
        <v>9041</v>
      </c>
      <c r="C761" s="17" t="s">
        <v>2956</v>
      </c>
      <c r="D761" s="17" t="s">
        <v>2957</v>
      </c>
      <c r="E761" s="18" t="s">
        <v>2958</v>
      </c>
      <c r="F761" s="17" t="s">
        <v>2959</v>
      </c>
      <c r="G761" s="16">
        <v>5</v>
      </c>
      <c r="H761" s="16">
        <v>0</v>
      </c>
      <c r="I761" s="17" t="s">
        <v>2739</v>
      </c>
      <c r="J761" s="8">
        <v>0</v>
      </c>
      <c r="K761" s="8">
        <v>0</v>
      </c>
      <c r="L761" s="8">
        <v>0</v>
      </c>
      <c r="M761" s="8">
        <v>0</v>
      </c>
      <c r="N761" s="8">
        <v>0</v>
      </c>
      <c r="O761" s="8">
        <v>0</v>
      </c>
      <c r="P761" s="8">
        <v>0</v>
      </c>
      <c r="Q761" s="8">
        <v>0</v>
      </c>
      <c r="R761" s="8">
        <v>0</v>
      </c>
      <c r="S761" s="8">
        <v>0</v>
      </c>
      <c r="T761" s="8">
        <v>0</v>
      </c>
      <c r="U761" s="8">
        <v>0</v>
      </c>
      <c r="V761" s="8">
        <v>0</v>
      </c>
      <c r="W761" s="8">
        <v>0</v>
      </c>
      <c r="X761" s="8">
        <v>0</v>
      </c>
      <c r="Y761" s="8">
        <v>0</v>
      </c>
      <c r="Z761" s="8">
        <v>0</v>
      </c>
      <c r="AA761" s="8">
        <f t="shared" si="0"/>
        <v>0</v>
      </c>
      <c r="AB761" s="8">
        <f t="shared" si="1"/>
        <v>0</v>
      </c>
      <c r="AC761" s="8">
        <f t="shared" si="2"/>
        <v>0</v>
      </c>
      <c r="AD761" s="8">
        <f t="shared" si="3"/>
        <v>1</v>
      </c>
    </row>
    <row r="762" spans="1:30" ht="16">
      <c r="A762" s="16">
        <v>696</v>
      </c>
      <c r="B762" s="16">
        <v>696</v>
      </c>
      <c r="C762" s="17" t="s">
        <v>2960</v>
      </c>
      <c r="D762" s="17" t="s">
        <v>2961</v>
      </c>
      <c r="E762" s="18" t="s">
        <v>2962</v>
      </c>
      <c r="F762" s="17" t="s">
        <v>2963</v>
      </c>
      <c r="G762" s="16">
        <v>5</v>
      </c>
      <c r="H762" s="16">
        <v>12</v>
      </c>
      <c r="I762" s="17" t="s">
        <v>2739</v>
      </c>
      <c r="J762" s="8">
        <v>0</v>
      </c>
      <c r="K762" s="8">
        <v>0</v>
      </c>
      <c r="L762" s="8">
        <v>0</v>
      </c>
      <c r="M762" s="8">
        <v>0</v>
      </c>
      <c r="N762" s="8">
        <v>0</v>
      </c>
      <c r="O762" s="8">
        <v>0</v>
      </c>
      <c r="P762" s="8">
        <v>0</v>
      </c>
      <c r="Q762" s="8">
        <v>0</v>
      </c>
      <c r="R762" s="8">
        <v>0</v>
      </c>
      <c r="S762" s="8">
        <v>0</v>
      </c>
      <c r="T762" s="8">
        <v>0</v>
      </c>
      <c r="U762" s="8">
        <v>0</v>
      </c>
      <c r="V762" s="8">
        <v>0</v>
      </c>
      <c r="W762" s="8">
        <v>0</v>
      </c>
      <c r="X762" s="8">
        <v>0</v>
      </c>
      <c r="Y762" s="8">
        <v>0</v>
      </c>
      <c r="Z762" s="8">
        <v>0</v>
      </c>
      <c r="AA762" s="8">
        <f t="shared" si="0"/>
        <v>0</v>
      </c>
      <c r="AB762" s="8">
        <f t="shared" si="1"/>
        <v>0</v>
      </c>
      <c r="AC762" s="8">
        <f t="shared" si="2"/>
        <v>0</v>
      </c>
      <c r="AD762" s="8">
        <f t="shared" si="3"/>
        <v>1</v>
      </c>
    </row>
    <row r="763" spans="1:30" ht="16">
      <c r="A763" s="16">
        <v>11930</v>
      </c>
      <c r="B763" s="16">
        <v>11930</v>
      </c>
      <c r="C763" s="17" t="s">
        <v>2964</v>
      </c>
      <c r="D763" s="17" t="s">
        <v>2965</v>
      </c>
      <c r="E763" s="18" t="s">
        <v>2966</v>
      </c>
      <c r="F763" s="17" t="s">
        <v>2967</v>
      </c>
      <c r="G763" s="16">
        <v>5</v>
      </c>
      <c r="H763" s="16">
        <v>0</v>
      </c>
      <c r="I763" s="17" t="s">
        <v>2739</v>
      </c>
      <c r="J763" s="8">
        <v>0</v>
      </c>
      <c r="K763" s="8">
        <v>0</v>
      </c>
      <c r="L763" s="8">
        <v>0</v>
      </c>
      <c r="M763" s="8">
        <v>0</v>
      </c>
      <c r="N763" s="8">
        <v>0</v>
      </c>
      <c r="O763" s="8">
        <v>0</v>
      </c>
      <c r="P763" s="8">
        <v>0</v>
      </c>
      <c r="Q763" s="8">
        <v>0</v>
      </c>
      <c r="R763" s="8">
        <v>0</v>
      </c>
      <c r="S763" s="8">
        <v>0</v>
      </c>
      <c r="T763" s="8">
        <v>0</v>
      </c>
      <c r="U763" s="8">
        <v>0</v>
      </c>
      <c r="V763" s="8">
        <v>0</v>
      </c>
      <c r="W763" s="8">
        <v>0</v>
      </c>
      <c r="X763" s="8">
        <v>0</v>
      </c>
      <c r="Y763" s="8">
        <v>0</v>
      </c>
      <c r="Z763" s="8">
        <v>0</v>
      </c>
      <c r="AA763" s="8">
        <f t="shared" si="0"/>
        <v>0</v>
      </c>
      <c r="AB763" s="8">
        <f t="shared" si="1"/>
        <v>0</v>
      </c>
      <c r="AC763" s="8">
        <f t="shared" si="2"/>
        <v>0</v>
      </c>
      <c r="AD763" s="8">
        <f t="shared" si="3"/>
        <v>1</v>
      </c>
    </row>
    <row r="764" spans="1:30" ht="16">
      <c r="A764" s="16">
        <v>6180</v>
      </c>
      <c r="B764" s="16">
        <v>6180</v>
      </c>
      <c r="C764" s="17" t="s">
        <v>2968</v>
      </c>
      <c r="D764" s="17" t="s">
        <v>2969</v>
      </c>
      <c r="E764" s="18" t="s">
        <v>2970</v>
      </c>
      <c r="F764" s="17" t="s">
        <v>2971</v>
      </c>
      <c r="G764" s="16">
        <v>5</v>
      </c>
      <c r="H764" s="16">
        <v>0</v>
      </c>
      <c r="I764" s="17" t="s">
        <v>2739</v>
      </c>
      <c r="J764" s="8">
        <v>0</v>
      </c>
      <c r="K764" s="8">
        <v>0</v>
      </c>
      <c r="L764" s="8">
        <v>0</v>
      </c>
      <c r="M764" s="8">
        <v>0</v>
      </c>
      <c r="N764" s="8">
        <v>0</v>
      </c>
      <c r="O764" s="8">
        <v>0</v>
      </c>
      <c r="P764" s="8">
        <v>0</v>
      </c>
      <c r="Q764" s="8">
        <v>0</v>
      </c>
      <c r="R764" s="8">
        <v>0</v>
      </c>
      <c r="S764" s="8">
        <v>0</v>
      </c>
      <c r="T764" s="8">
        <v>0</v>
      </c>
      <c r="U764" s="8">
        <v>0</v>
      </c>
      <c r="V764" s="8">
        <v>0</v>
      </c>
      <c r="W764" s="8">
        <v>0</v>
      </c>
      <c r="X764" s="8">
        <v>0</v>
      </c>
      <c r="Y764" s="8">
        <v>0</v>
      </c>
      <c r="Z764" s="8">
        <v>0</v>
      </c>
      <c r="AA764" s="8">
        <f t="shared" si="0"/>
        <v>0</v>
      </c>
      <c r="AB764" s="8">
        <f t="shared" si="1"/>
        <v>0</v>
      </c>
      <c r="AC764" s="8">
        <f t="shared" si="2"/>
        <v>0</v>
      </c>
      <c r="AD764" s="8">
        <f t="shared" si="3"/>
        <v>1</v>
      </c>
    </row>
    <row r="765" spans="1:30" ht="16">
      <c r="A765" s="16">
        <v>5351</v>
      </c>
      <c r="B765" s="16">
        <v>5351</v>
      </c>
      <c r="C765" s="17" t="s">
        <v>2972</v>
      </c>
      <c r="D765" s="17" t="s">
        <v>2973</v>
      </c>
      <c r="E765" s="18" t="s">
        <v>2974</v>
      </c>
      <c r="F765" s="17" t="s">
        <v>2975</v>
      </c>
      <c r="G765" s="16">
        <v>5</v>
      </c>
      <c r="H765" s="16">
        <v>0</v>
      </c>
      <c r="I765" s="17" t="s">
        <v>2739</v>
      </c>
      <c r="J765" s="8">
        <v>0</v>
      </c>
      <c r="K765" s="8">
        <v>0</v>
      </c>
      <c r="L765" s="8">
        <v>0</v>
      </c>
      <c r="M765" s="8">
        <v>0</v>
      </c>
      <c r="N765" s="8">
        <v>0</v>
      </c>
      <c r="O765" s="8">
        <v>0</v>
      </c>
      <c r="P765" s="8">
        <v>0</v>
      </c>
      <c r="Q765" s="8">
        <v>0</v>
      </c>
      <c r="R765" s="8">
        <v>0</v>
      </c>
      <c r="S765" s="8">
        <v>0</v>
      </c>
      <c r="T765" s="8">
        <v>0</v>
      </c>
      <c r="U765" s="8">
        <v>0</v>
      </c>
      <c r="V765" s="8">
        <v>0</v>
      </c>
      <c r="W765" s="8">
        <v>0</v>
      </c>
      <c r="X765" s="8">
        <v>0</v>
      </c>
      <c r="Y765" s="8">
        <v>0</v>
      </c>
      <c r="Z765" s="8">
        <v>0</v>
      </c>
      <c r="AA765" s="8">
        <f t="shared" si="0"/>
        <v>0</v>
      </c>
      <c r="AB765" s="8">
        <f t="shared" si="1"/>
        <v>0</v>
      </c>
      <c r="AC765" s="8">
        <f t="shared" si="2"/>
        <v>0</v>
      </c>
      <c r="AD765" s="8">
        <f t="shared" si="3"/>
        <v>1</v>
      </c>
    </row>
    <row r="766" spans="1:30" ht="16">
      <c r="A766" s="16">
        <v>6678</v>
      </c>
      <c r="B766" s="16">
        <v>6678</v>
      </c>
      <c r="C766" s="17" t="s">
        <v>2976</v>
      </c>
      <c r="D766" s="17" t="s">
        <v>2977</v>
      </c>
      <c r="E766" s="18" t="s">
        <v>2978</v>
      </c>
      <c r="F766" s="17" t="s">
        <v>2979</v>
      </c>
      <c r="G766" s="16">
        <v>4</v>
      </c>
      <c r="H766" s="16">
        <v>0</v>
      </c>
      <c r="I766" s="17" t="s">
        <v>2739</v>
      </c>
      <c r="J766" s="8">
        <v>0</v>
      </c>
      <c r="K766" s="8">
        <v>0</v>
      </c>
      <c r="L766" s="8">
        <v>0</v>
      </c>
      <c r="M766" s="8">
        <v>0</v>
      </c>
      <c r="N766" s="8">
        <v>0</v>
      </c>
      <c r="O766" s="8">
        <v>0</v>
      </c>
      <c r="P766" s="8">
        <v>0</v>
      </c>
      <c r="Q766" s="8">
        <v>0</v>
      </c>
      <c r="R766" s="8">
        <v>0</v>
      </c>
      <c r="S766" s="8">
        <v>0</v>
      </c>
      <c r="T766" s="8">
        <v>0</v>
      </c>
      <c r="U766" s="8">
        <v>0</v>
      </c>
      <c r="V766" s="8">
        <v>0</v>
      </c>
      <c r="W766" s="8">
        <v>0</v>
      </c>
      <c r="X766" s="8">
        <v>0</v>
      </c>
      <c r="Y766" s="8">
        <v>0</v>
      </c>
      <c r="Z766" s="8">
        <v>0</v>
      </c>
      <c r="AA766" s="8">
        <f t="shared" si="0"/>
        <v>0</v>
      </c>
      <c r="AB766" s="8">
        <f t="shared" si="1"/>
        <v>0</v>
      </c>
      <c r="AC766" s="8">
        <f t="shared" si="2"/>
        <v>0</v>
      </c>
      <c r="AD766" s="8">
        <f t="shared" si="3"/>
        <v>1</v>
      </c>
    </row>
    <row r="767" spans="1:30" ht="16">
      <c r="A767" s="16">
        <v>3714</v>
      </c>
      <c r="B767" s="16">
        <v>3714</v>
      </c>
      <c r="C767" s="17" t="s">
        <v>2980</v>
      </c>
      <c r="D767" s="17" t="s">
        <v>2981</v>
      </c>
      <c r="E767" s="18" t="s">
        <v>2982</v>
      </c>
      <c r="F767" s="17" t="s">
        <v>2983</v>
      </c>
      <c r="G767" s="16">
        <v>3</v>
      </c>
      <c r="H767" s="16">
        <v>0</v>
      </c>
      <c r="I767" s="17" t="s">
        <v>2739</v>
      </c>
      <c r="J767" s="8">
        <v>0</v>
      </c>
      <c r="K767" s="8">
        <v>0</v>
      </c>
      <c r="L767" s="8">
        <v>0</v>
      </c>
      <c r="M767" s="8">
        <v>0</v>
      </c>
      <c r="N767" s="8">
        <v>0</v>
      </c>
      <c r="O767" s="8">
        <v>0</v>
      </c>
      <c r="P767" s="8">
        <v>0</v>
      </c>
      <c r="Q767" s="8">
        <v>0</v>
      </c>
      <c r="R767" s="8">
        <v>0</v>
      </c>
      <c r="S767" s="8">
        <v>0</v>
      </c>
      <c r="T767" s="8">
        <v>0</v>
      </c>
      <c r="U767" s="8">
        <v>0</v>
      </c>
      <c r="V767" s="8">
        <v>0</v>
      </c>
      <c r="W767" s="8">
        <v>0</v>
      </c>
      <c r="X767" s="8">
        <v>0</v>
      </c>
      <c r="Y767" s="8">
        <v>0</v>
      </c>
      <c r="Z767" s="8">
        <v>0</v>
      </c>
      <c r="AA767" s="8">
        <f t="shared" si="0"/>
        <v>0</v>
      </c>
      <c r="AB767" s="8">
        <f t="shared" si="1"/>
        <v>0</v>
      </c>
      <c r="AC767" s="8">
        <f t="shared" si="2"/>
        <v>0</v>
      </c>
      <c r="AD767" s="8">
        <f t="shared" si="3"/>
        <v>1</v>
      </c>
    </row>
    <row r="768" spans="1:30" ht="16">
      <c r="A768" s="16">
        <v>5133</v>
      </c>
      <c r="B768" s="16">
        <v>5133</v>
      </c>
      <c r="C768" s="17" t="s">
        <v>2984</v>
      </c>
      <c r="D768" s="17" t="s">
        <v>2985</v>
      </c>
      <c r="E768" s="18" t="s">
        <v>2986</v>
      </c>
      <c r="F768" s="17" t="s">
        <v>2987</v>
      </c>
      <c r="G768" s="16">
        <v>5</v>
      </c>
      <c r="H768" s="16">
        <v>8</v>
      </c>
      <c r="I768" s="17" t="s">
        <v>2739</v>
      </c>
      <c r="J768" s="8">
        <v>0</v>
      </c>
      <c r="K768" s="8">
        <v>0</v>
      </c>
      <c r="L768" s="8">
        <v>0</v>
      </c>
      <c r="M768" s="8">
        <v>0</v>
      </c>
      <c r="N768" s="8">
        <v>0</v>
      </c>
      <c r="O768" s="8">
        <v>0</v>
      </c>
      <c r="P768" s="8">
        <v>0</v>
      </c>
      <c r="Q768" s="8">
        <v>0</v>
      </c>
      <c r="R768" s="8">
        <v>0</v>
      </c>
      <c r="S768" s="8">
        <v>0</v>
      </c>
      <c r="T768" s="8">
        <v>0</v>
      </c>
      <c r="U768" s="8">
        <v>0</v>
      </c>
      <c r="V768" s="8">
        <v>0</v>
      </c>
      <c r="W768" s="8">
        <v>0</v>
      </c>
      <c r="X768" s="8">
        <v>0</v>
      </c>
      <c r="Y768" s="8">
        <v>0</v>
      </c>
      <c r="Z768" s="8">
        <v>0</v>
      </c>
      <c r="AA768" s="8">
        <f t="shared" si="0"/>
        <v>0</v>
      </c>
      <c r="AB768" s="8">
        <f t="shared" si="1"/>
        <v>0</v>
      </c>
      <c r="AC768" s="8">
        <f t="shared" si="2"/>
        <v>0</v>
      </c>
      <c r="AD768" s="8">
        <f t="shared" si="3"/>
        <v>1</v>
      </c>
    </row>
    <row r="769" spans="1:30" ht="16">
      <c r="A769" s="16">
        <v>8978</v>
      </c>
      <c r="B769" s="16">
        <v>8978</v>
      </c>
      <c r="C769" s="17" t="s">
        <v>2988</v>
      </c>
      <c r="D769" s="17" t="s">
        <v>2989</v>
      </c>
      <c r="E769" s="18" t="s">
        <v>2990</v>
      </c>
      <c r="F769" s="17" t="s">
        <v>2991</v>
      </c>
      <c r="G769" s="16">
        <v>5</v>
      </c>
      <c r="H769" s="16">
        <v>0</v>
      </c>
      <c r="I769" s="17" t="s">
        <v>2739</v>
      </c>
      <c r="J769" s="8">
        <v>0</v>
      </c>
      <c r="K769" s="8">
        <v>0</v>
      </c>
      <c r="L769" s="8">
        <v>0</v>
      </c>
      <c r="M769" s="8">
        <v>0</v>
      </c>
      <c r="N769" s="8">
        <v>0</v>
      </c>
      <c r="O769" s="8">
        <v>0</v>
      </c>
      <c r="P769" s="8">
        <v>0</v>
      </c>
      <c r="Q769" s="8">
        <v>0</v>
      </c>
      <c r="R769" s="8">
        <v>0</v>
      </c>
      <c r="S769" s="8">
        <v>0</v>
      </c>
      <c r="T769" s="8">
        <v>0</v>
      </c>
      <c r="U769" s="8">
        <v>0</v>
      </c>
      <c r="V769" s="8">
        <v>0</v>
      </c>
      <c r="W769" s="8">
        <v>0</v>
      </c>
      <c r="X769" s="8">
        <v>0</v>
      </c>
      <c r="Y769" s="8">
        <v>0</v>
      </c>
      <c r="Z769" s="8">
        <v>0</v>
      </c>
      <c r="AA769" s="8">
        <f t="shared" si="0"/>
        <v>0</v>
      </c>
      <c r="AB769" s="8">
        <f t="shared" si="1"/>
        <v>0</v>
      </c>
      <c r="AC769" s="8">
        <f t="shared" si="2"/>
        <v>0</v>
      </c>
      <c r="AD769" s="8">
        <f t="shared" si="3"/>
        <v>1</v>
      </c>
    </row>
    <row r="770" spans="1:30" ht="16">
      <c r="A770" s="16">
        <v>3014</v>
      </c>
      <c r="B770" s="16">
        <v>3014</v>
      </c>
      <c r="C770" s="17" t="s">
        <v>2992</v>
      </c>
      <c r="D770" s="17" t="s">
        <v>2993</v>
      </c>
      <c r="E770" s="18" t="s">
        <v>2994</v>
      </c>
      <c r="F770" s="17" t="s">
        <v>2995</v>
      </c>
      <c r="G770" s="16">
        <v>4</v>
      </c>
      <c r="H770" s="16">
        <v>23</v>
      </c>
      <c r="I770" s="17" t="s">
        <v>2739</v>
      </c>
      <c r="J770" s="8">
        <v>0</v>
      </c>
      <c r="K770" s="8">
        <v>0</v>
      </c>
      <c r="L770" s="8">
        <v>0</v>
      </c>
      <c r="M770" s="8">
        <v>0</v>
      </c>
      <c r="N770" s="8">
        <v>0</v>
      </c>
      <c r="O770" s="8">
        <v>0</v>
      </c>
      <c r="P770" s="8">
        <v>0</v>
      </c>
      <c r="Q770" s="8">
        <v>0</v>
      </c>
      <c r="R770" s="8">
        <v>0</v>
      </c>
      <c r="S770" s="8">
        <v>0</v>
      </c>
      <c r="T770" s="8">
        <v>0</v>
      </c>
      <c r="U770" s="8">
        <v>0</v>
      </c>
      <c r="V770" s="8">
        <v>0</v>
      </c>
      <c r="W770" s="8">
        <v>0</v>
      </c>
      <c r="X770" s="8">
        <v>0</v>
      </c>
      <c r="Y770" s="8">
        <v>1</v>
      </c>
      <c r="Z770" s="8">
        <v>0</v>
      </c>
      <c r="AA770" s="8">
        <f t="shared" si="0"/>
        <v>0</v>
      </c>
      <c r="AB770" s="8">
        <f t="shared" si="1"/>
        <v>0</v>
      </c>
      <c r="AC770" s="8">
        <f t="shared" si="2"/>
        <v>1</v>
      </c>
      <c r="AD770" s="8">
        <f t="shared" si="3"/>
        <v>0</v>
      </c>
    </row>
    <row r="771" spans="1:30" ht="16">
      <c r="A771" s="16">
        <v>1660</v>
      </c>
      <c r="B771" s="16">
        <v>1660</v>
      </c>
      <c r="C771" s="17" t="s">
        <v>2996</v>
      </c>
      <c r="D771" s="17" t="s">
        <v>2997</v>
      </c>
      <c r="E771" s="18" t="s">
        <v>2998</v>
      </c>
      <c r="F771" s="17" t="s">
        <v>2999</v>
      </c>
      <c r="G771" s="16">
        <v>5</v>
      </c>
      <c r="H771" s="16">
        <v>0</v>
      </c>
      <c r="I771" s="17" t="s">
        <v>2739</v>
      </c>
      <c r="J771" s="8">
        <v>0</v>
      </c>
      <c r="K771" s="8">
        <v>0</v>
      </c>
      <c r="L771" s="8">
        <v>0</v>
      </c>
      <c r="M771" s="8">
        <v>0</v>
      </c>
      <c r="N771" s="8">
        <v>0</v>
      </c>
      <c r="O771" s="8">
        <v>0</v>
      </c>
      <c r="P771" s="8">
        <v>0</v>
      </c>
      <c r="Q771" s="8">
        <v>0</v>
      </c>
      <c r="R771" s="8">
        <v>0</v>
      </c>
      <c r="S771" s="8">
        <v>0</v>
      </c>
      <c r="T771" s="8">
        <v>0</v>
      </c>
      <c r="U771" s="8">
        <v>0</v>
      </c>
      <c r="V771" s="8">
        <v>0</v>
      </c>
      <c r="W771" s="8">
        <v>0</v>
      </c>
      <c r="X771" s="8">
        <v>0</v>
      </c>
      <c r="Y771" s="8">
        <v>0</v>
      </c>
      <c r="Z771" s="8">
        <v>0</v>
      </c>
      <c r="AA771" s="8">
        <f t="shared" si="0"/>
        <v>0</v>
      </c>
      <c r="AB771" s="8">
        <f t="shared" si="1"/>
        <v>0</v>
      </c>
      <c r="AC771" s="8">
        <f t="shared" si="2"/>
        <v>0</v>
      </c>
      <c r="AD771" s="8">
        <f t="shared" si="3"/>
        <v>1</v>
      </c>
    </row>
    <row r="772" spans="1:30" ht="16">
      <c r="A772" s="16">
        <v>5845</v>
      </c>
      <c r="B772" s="16">
        <v>5845</v>
      </c>
      <c r="C772" s="17" t="s">
        <v>3000</v>
      </c>
      <c r="D772" s="17" t="s">
        <v>3001</v>
      </c>
      <c r="E772" s="18" t="s">
        <v>3002</v>
      </c>
      <c r="F772" s="17" t="s">
        <v>3003</v>
      </c>
      <c r="G772" s="16">
        <v>4</v>
      </c>
      <c r="H772" s="16">
        <v>0</v>
      </c>
      <c r="I772" s="17" t="s">
        <v>2739</v>
      </c>
      <c r="J772" s="8">
        <v>0</v>
      </c>
      <c r="K772" s="8">
        <v>0</v>
      </c>
      <c r="L772" s="8">
        <v>0</v>
      </c>
      <c r="M772" s="8">
        <v>0</v>
      </c>
      <c r="N772" s="8">
        <v>0</v>
      </c>
      <c r="O772" s="8">
        <v>0</v>
      </c>
      <c r="P772" s="8">
        <v>0</v>
      </c>
      <c r="Q772" s="8">
        <v>0</v>
      </c>
      <c r="R772" s="8">
        <v>0</v>
      </c>
      <c r="S772" s="8">
        <v>0</v>
      </c>
      <c r="T772" s="8">
        <v>0</v>
      </c>
      <c r="U772" s="8">
        <v>0</v>
      </c>
      <c r="V772" s="8">
        <v>0</v>
      </c>
      <c r="W772" s="8">
        <v>0</v>
      </c>
      <c r="X772" s="8">
        <v>0</v>
      </c>
      <c r="Y772" s="8">
        <v>0</v>
      </c>
      <c r="Z772" s="8">
        <v>0</v>
      </c>
      <c r="AA772" s="8">
        <f t="shared" si="0"/>
        <v>0</v>
      </c>
      <c r="AB772" s="8">
        <f t="shared" si="1"/>
        <v>0</v>
      </c>
      <c r="AC772" s="8">
        <f t="shared" si="2"/>
        <v>0</v>
      </c>
      <c r="AD772" s="8">
        <f t="shared" si="3"/>
        <v>1</v>
      </c>
    </row>
    <row r="773" spans="1:30" ht="16">
      <c r="A773" s="16">
        <v>278</v>
      </c>
      <c r="B773" s="16">
        <v>278</v>
      </c>
      <c r="C773" s="17" t="s">
        <v>3004</v>
      </c>
      <c r="D773" s="17" t="s">
        <v>3005</v>
      </c>
      <c r="E773" s="18" t="s">
        <v>3006</v>
      </c>
      <c r="F773" s="17" t="s">
        <v>3007</v>
      </c>
      <c r="G773" s="16">
        <v>2</v>
      </c>
      <c r="H773" s="16">
        <v>3</v>
      </c>
      <c r="I773" s="17" t="s">
        <v>2739</v>
      </c>
      <c r="J773" s="8">
        <v>0</v>
      </c>
      <c r="K773" s="8">
        <v>0</v>
      </c>
      <c r="L773" s="8">
        <v>1</v>
      </c>
      <c r="M773" s="8">
        <v>0</v>
      </c>
      <c r="N773" s="8">
        <v>0</v>
      </c>
      <c r="O773" s="8">
        <v>0</v>
      </c>
      <c r="P773" s="8">
        <v>0</v>
      </c>
      <c r="Q773" s="8">
        <v>0</v>
      </c>
      <c r="R773" s="8">
        <v>0</v>
      </c>
      <c r="S773" s="8">
        <v>0</v>
      </c>
      <c r="T773" s="8">
        <v>0</v>
      </c>
      <c r="U773" s="8">
        <v>0</v>
      </c>
      <c r="V773" s="8">
        <v>0</v>
      </c>
      <c r="W773" s="8">
        <v>0</v>
      </c>
      <c r="X773" s="8">
        <v>0</v>
      </c>
      <c r="Y773" s="8">
        <v>1</v>
      </c>
      <c r="Z773" s="8">
        <v>0</v>
      </c>
      <c r="AA773" s="8">
        <f t="shared" si="0"/>
        <v>1</v>
      </c>
      <c r="AB773" s="8">
        <f t="shared" si="1"/>
        <v>0</v>
      </c>
      <c r="AC773" s="8">
        <f t="shared" si="2"/>
        <v>1</v>
      </c>
      <c r="AD773" s="8">
        <f t="shared" si="3"/>
        <v>0</v>
      </c>
    </row>
    <row r="774" spans="1:30" ht="16">
      <c r="A774" s="16">
        <v>4666</v>
      </c>
      <c r="B774" s="16">
        <v>4666</v>
      </c>
      <c r="C774" s="17" t="s">
        <v>3008</v>
      </c>
      <c r="D774" s="17" t="s">
        <v>3009</v>
      </c>
      <c r="E774" s="18" t="s">
        <v>3010</v>
      </c>
      <c r="F774" s="17" t="s">
        <v>3011</v>
      </c>
      <c r="G774" s="16">
        <v>3</v>
      </c>
      <c r="H774" s="16">
        <v>0</v>
      </c>
      <c r="I774" s="17" t="s">
        <v>2739</v>
      </c>
      <c r="J774" s="8">
        <v>0</v>
      </c>
      <c r="K774" s="8">
        <v>0</v>
      </c>
      <c r="L774" s="8">
        <v>0</v>
      </c>
      <c r="M774" s="8">
        <v>0</v>
      </c>
      <c r="N774" s="8">
        <v>0</v>
      </c>
      <c r="O774" s="8">
        <v>0</v>
      </c>
      <c r="P774" s="8">
        <v>0</v>
      </c>
      <c r="Q774" s="8">
        <v>0</v>
      </c>
      <c r="R774" s="8">
        <v>0</v>
      </c>
      <c r="S774" s="8">
        <v>0</v>
      </c>
      <c r="T774" s="8">
        <v>0</v>
      </c>
      <c r="U774" s="8">
        <v>0</v>
      </c>
      <c r="V774" s="8">
        <v>0</v>
      </c>
      <c r="W774" s="8">
        <v>0</v>
      </c>
      <c r="X774" s="8">
        <v>0</v>
      </c>
      <c r="Y774" s="8">
        <v>0</v>
      </c>
      <c r="Z774" s="8">
        <v>0</v>
      </c>
      <c r="AA774" s="8">
        <f t="shared" si="0"/>
        <v>0</v>
      </c>
      <c r="AB774" s="8">
        <f t="shared" si="1"/>
        <v>0</v>
      </c>
      <c r="AC774" s="8">
        <f t="shared" si="2"/>
        <v>0</v>
      </c>
      <c r="AD774" s="8">
        <f t="shared" si="3"/>
        <v>1</v>
      </c>
    </row>
    <row r="775" spans="1:30" ht="16">
      <c r="A775" s="16">
        <v>8130</v>
      </c>
      <c r="B775" s="16">
        <v>8130</v>
      </c>
      <c r="C775" s="17" t="s">
        <v>3012</v>
      </c>
      <c r="D775" s="17" t="s">
        <v>3013</v>
      </c>
      <c r="E775" s="18" t="s">
        <v>3014</v>
      </c>
      <c r="F775" s="17" t="s">
        <v>3015</v>
      </c>
      <c r="G775" s="16">
        <v>5</v>
      </c>
      <c r="H775" s="16">
        <v>0</v>
      </c>
      <c r="I775" s="17" t="s">
        <v>2739</v>
      </c>
      <c r="J775" s="8">
        <v>0</v>
      </c>
      <c r="K775" s="8">
        <v>0</v>
      </c>
      <c r="L775" s="8">
        <v>0</v>
      </c>
      <c r="M775" s="8">
        <v>0</v>
      </c>
      <c r="N775" s="8">
        <v>0</v>
      </c>
      <c r="O775" s="8">
        <v>0</v>
      </c>
      <c r="P775" s="8">
        <v>0</v>
      </c>
      <c r="Q775" s="8">
        <v>0</v>
      </c>
      <c r="R775" s="8">
        <v>0</v>
      </c>
      <c r="S775" s="8">
        <v>0</v>
      </c>
      <c r="T775" s="8">
        <v>0</v>
      </c>
      <c r="U775" s="8">
        <v>0</v>
      </c>
      <c r="V775" s="8">
        <v>0</v>
      </c>
      <c r="W775" s="8">
        <v>0</v>
      </c>
      <c r="X775" s="8">
        <v>0</v>
      </c>
      <c r="Y775" s="8">
        <v>0</v>
      </c>
      <c r="Z775" s="8">
        <v>0</v>
      </c>
      <c r="AA775" s="8">
        <f t="shared" si="0"/>
        <v>0</v>
      </c>
      <c r="AB775" s="8">
        <f t="shared" si="1"/>
        <v>0</v>
      </c>
      <c r="AC775" s="8">
        <f t="shared" si="2"/>
        <v>0</v>
      </c>
      <c r="AD775" s="8">
        <f t="shared" si="3"/>
        <v>1</v>
      </c>
    </row>
    <row r="776" spans="1:30" ht="16">
      <c r="A776" s="16">
        <v>11984</v>
      </c>
      <c r="B776" s="16">
        <v>11984</v>
      </c>
      <c r="C776" s="17" t="s">
        <v>3016</v>
      </c>
      <c r="D776" s="17" t="s">
        <v>3017</v>
      </c>
      <c r="E776" s="18" t="s">
        <v>3018</v>
      </c>
      <c r="F776" s="17" t="s">
        <v>3019</v>
      </c>
      <c r="G776" s="16">
        <v>5</v>
      </c>
      <c r="H776" s="16">
        <v>0</v>
      </c>
      <c r="I776" s="17" t="s">
        <v>2739</v>
      </c>
      <c r="J776" s="8">
        <v>0</v>
      </c>
      <c r="K776" s="8">
        <v>0</v>
      </c>
      <c r="L776" s="8">
        <v>0</v>
      </c>
      <c r="M776" s="8">
        <v>0</v>
      </c>
      <c r="N776" s="8">
        <v>0</v>
      </c>
      <c r="O776" s="8">
        <v>0</v>
      </c>
      <c r="P776" s="8">
        <v>0</v>
      </c>
      <c r="Q776" s="8">
        <v>0</v>
      </c>
      <c r="R776" s="8">
        <v>0</v>
      </c>
      <c r="S776" s="8">
        <v>0</v>
      </c>
      <c r="T776" s="8">
        <v>0</v>
      </c>
      <c r="U776" s="8">
        <v>0</v>
      </c>
      <c r="V776" s="8">
        <v>0</v>
      </c>
      <c r="W776" s="8">
        <v>0</v>
      </c>
      <c r="X776" s="8">
        <v>0</v>
      </c>
      <c r="Y776" s="8">
        <v>0</v>
      </c>
      <c r="Z776" s="8">
        <v>0</v>
      </c>
      <c r="AA776" s="8">
        <f t="shared" si="0"/>
        <v>0</v>
      </c>
      <c r="AB776" s="8">
        <f t="shared" si="1"/>
        <v>0</v>
      </c>
      <c r="AC776" s="8">
        <f t="shared" si="2"/>
        <v>0</v>
      </c>
      <c r="AD776" s="8">
        <f t="shared" si="3"/>
        <v>1</v>
      </c>
    </row>
    <row r="777" spans="1:30" ht="16">
      <c r="A777" s="16">
        <v>5699</v>
      </c>
      <c r="B777" s="16">
        <v>5699</v>
      </c>
      <c r="C777" s="17" t="s">
        <v>3020</v>
      </c>
      <c r="D777" s="17" t="s">
        <v>503</v>
      </c>
      <c r="E777" s="18" t="s">
        <v>504</v>
      </c>
      <c r="F777" s="17" t="s">
        <v>3021</v>
      </c>
      <c r="G777" s="16">
        <v>5</v>
      </c>
      <c r="H777" s="16">
        <v>0</v>
      </c>
      <c r="I777" s="17" t="s">
        <v>2739</v>
      </c>
      <c r="J777" s="8">
        <v>0</v>
      </c>
      <c r="K777" s="8">
        <v>0</v>
      </c>
      <c r="L777" s="8">
        <v>0</v>
      </c>
      <c r="M777" s="8">
        <v>0</v>
      </c>
      <c r="N777" s="8">
        <v>0</v>
      </c>
      <c r="O777" s="8">
        <v>0</v>
      </c>
      <c r="P777" s="8">
        <v>0</v>
      </c>
      <c r="Q777" s="8">
        <v>0</v>
      </c>
      <c r="R777" s="8">
        <v>0</v>
      </c>
      <c r="S777" s="8">
        <v>0</v>
      </c>
      <c r="T777" s="8">
        <v>0</v>
      </c>
      <c r="U777" s="8">
        <v>0</v>
      </c>
      <c r="V777" s="8">
        <v>0</v>
      </c>
      <c r="W777" s="8">
        <v>0</v>
      </c>
      <c r="X777" s="8">
        <v>0</v>
      </c>
      <c r="Y777" s="8">
        <v>0</v>
      </c>
      <c r="Z777" s="8">
        <v>0</v>
      </c>
      <c r="AA777" s="8">
        <f t="shared" si="0"/>
        <v>0</v>
      </c>
      <c r="AB777" s="8">
        <f t="shared" si="1"/>
        <v>0</v>
      </c>
      <c r="AC777" s="8">
        <f t="shared" si="2"/>
        <v>0</v>
      </c>
      <c r="AD777" s="8">
        <f t="shared" si="3"/>
        <v>1</v>
      </c>
    </row>
    <row r="778" spans="1:30" ht="16">
      <c r="A778" s="16">
        <v>10689</v>
      </c>
      <c r="B778" s="16">
        <v>10689</v>
      </c>
      <c r="C778" s="17" t="s">
        <v>3022</v>
      </c>
      <c r="D778" s="17" t="s">
        <v>3023</v>
      </c>
      <c r="E778" s="18" t="s">
        <v>3024</v>
      </c>
      <c r="F778" s="17" t="s">
        <v>3025</v>
      </c>
      <c r="G778" s="16">
        <v>5</v>
      </c>
      <c r="H778" s="16">
        <v>0</v>
      </c>
      <c r="I778" s="17" t="s">
        <v>2739</v>
      </c>
      <c r="J778" s="8">
        <v>0</v>
      </c>
      <c r="K778" s="8">
        <v>0</v>
      </c>
      <c r="L778" s="8">
        <v>0</v>
      </c>
      <c r="M778" s="8">
        <v>0</v>
      </c>
      <c r="N778" s="8">
        <v>0</v>
      </c>
      <c r="O778" s="8">
        <v>0</v>
      </c>
      <c r="P778" s="8">
        <v>0</v>
      </c>
      <c r="Q778" s="8">
        <v>0</v>
      </c>
      <c r="R778" s="8">
        <v>0</v>
      </c>
      <c r="S778" s="8">
        <v>0</v>
      </c>
      <c r="T778" s="8">
        <v>0</v>
      </c>
      <c r="U778" s="8">
        <v>0</v>
      </c>
      <c r="V778" s="8">
        <v>0</v>
      </c>
      <c r="W778" s="8">
        <v>0</v>
      </c>
      <c r="X778" s="8">
        <v>0</v>
      </c>
      <c r="Y778" s="8">
        <v>0</v>
      </c>
      <c r="Z778" s="8">
        <v>0</v>
      </c>
      <c r="AA778" s="8">
        <f t="shared" si="0"/>
        <v>0</v>
      </c>
      <c r="AB778" s="8">
        <f t="shared" si="1"/>
        <v>0</v>
      </c>
      <c r="AC778" s="8">
        <f t="shared" si="2"/>
        <v>0</v>
      </c>
      <c r="AD778" s="8">
        <f t="shared" si="3"/>
        <v>1</v>
      </c>
    </row>
    <row r="779" spans="1:30" ht="16">
      <c r="A779" s="16">
        <v>1595</v>
      </c>
      <c r="B779" s="16">
        <v>1595</v>
      </c>
      <c r="C779" s="17" t="s">
        <v>3026</v>
      </c>
      <c r="D779" s="17" t="s">
        <v>3027</v>
      </c>
      <c r="E779" s="18" t="s">
        <v>3028</v>
      </c>
      <c r="F779" s="17" t="s">
        <v>3029</v>
      </c>
      <c r="G779" s="16">
        <v>5</v>
      </c>
      <c r="H779" s="16">
        <v>3</v>
      </c>
      <c r="I779" s="17" t="s">
        <v>2739</v>
      </c>
      <c r="J779" s="8">
        <v>0</v>
      </c>
      <c r="K779" s="8">
        <v>0</v>
      </c>
      <c r="L779" s="8">
        <v>0</v>
      </c>
      <c r="M779" s="8">
        <v>0</v>
      </c>
      <c r="N779" s="8">
        <v>0</v>
      </c>
      <c r="O779" s="8">
        <v>0</v>
      </c>
      <c r="P779" s="8">
        <v>0</v>
      </c>
      <c r="Q779" s="8">
        <v>0</v>
      </c>
      <c r="R779" s="8">
        <v>0</v>
      </c>
      <c r="S779" s="8">
        <v>0</v>
      </c>
      <c r="T779" s="8">
        <v>0</v>
      </c>
      <c r="U779" s="8">
        <v>0</v>
      </c>
      <c r="V779" s="8">
        <v>0</v>
      </c>
      <c r="W779" s="8">
        <v>0</v>
      </c>
      <c r="X779" s="8">
        <v>0</v>
      </c>
      <c r="Y779" s="8">
        <v>0</v>
      </c>
      <c r="Z779" s="8">
        <v>0</v>
      </c>
      <c r="AA779" s="8">
        <f t="shared" si="0"/>
        <v>0</v>
      </c>
      <c r="AB779" s="8">
        <f t="shared" si="1"/>
        <v>0</v>
      </c>
      <c r="AC779" s="8">
        <f t="shared" si="2"/>
        <v>0</v>
      </c>
      <c r="AD779" s="8">
        <f t="shared" si="3"/>
        <v>1</v>
      </c>
    </row>
    <row r="780" spans="1:30" ht="16">
      <c r="A780" s="16">
        <v>6891</v>
      </c>
      <c r="B780" s="16">
        <v>6891</v>
      </c>
      <c r="C780" s="17" t="s">
        <v>3030</v>
      </c>
      <c r="D780" s="17" t="s">
        <v>3031</v>
      </c>
      <c r="E780" s="18" t="s">
        <v>3032</v>
      </c>
      <c r="F780" s="17" t="s">
        <v>3033</v>
      </c>
      <c r="G780" s="16">
        <v>4</v>
      </c>
      <c r="H780" s="16">
        <v>0</v>
      </c>
      <c r="I780" s="17" t="s">
        <v>2739</v>
      </c>
      <c r="J780" s="8">
        <v>0</v>
      </c>
      <c r="K780" s="8">
        <v>0</v>
      </c>
      <c r="L780" s="8">
        <v>0</v>
      </c>
      <c r="M780" s="8">
        <v>0</v>
      </c>
      <c r="N780" s="8">
        <v>0</v>
      </c>
      <c r="O780" s="8">
        <v>0</v>
      </c>
      <c r="P780" s="8">
        <v>0</v>
      </c>
      <c r="Q780" s="8">
        <v>0</v>
      </c>
      <c r="R780" s="8">
        <v>0</v>
      </c>
      <c r="S780" s="8">
        <v>0</v>
      </c>
      <c r="T780" s="8">
        <v>0</v>
      </c>
      <c r="U780" s="8">
        <v>0</v>
      </c>
      <c r="V780" s="8">
        <v>0</v>
      </c>
      <c r="W780" s="8">
        <v>0</v>
      </c>
      <c r="X780" s="8">
        <v>0</v>
      </c>
      <c r="Y780" s="8">
        <v>0</v>
      </c>
      <c r="Z780" s="8">
        <v>0</v>
      </c>
      <c r="AA780" s="8">
        <f t="shared" si="0"/>
        <v>0</v>
      </c>
      <c r="AB780" s="8">
        <f t="shared" si="1"/>
        <v>0</v>
      </c>
      <c r="AC780" s="8">
        <f t="shared" si="2"/>
        <v>0</v>
      </c>
      <c r="AD780" s="8">
        <f t="shared" si="3"/>
        <v>1</v>
      </c>
    </row>
    <row r="781" spans="1:30" ht="16">
      <c r="A781" s="16">
        <v>2504</v>
      </c>
      <c r="B781" s="16">
        <v>2504</v>
      </c>
      <c r="C781" s="17" t="s">
        <v>3034</v>
      </c>
      <c r="D781" s="17" t="s">
        <v>3035</v>
      </c>
      <c r="E781" s="18" t="s">
        <v>3036</v>
      </c>
      <c r="F781" s="17" t="s">
        <v>3037</v>
      </c>
      <c r="G781" s="16">
        <v>5</v>
      </c>
      <c r="H781" s="16">
        <v>0</v>
      </c>
      <c r="I781" s="17" t="s">
        <v>2739</v>
      </c>
      <c r="J781" s="8">
        <v>0</v>
      </c>
      <c r="K781" s="8">
        <v>0</v>
      </c>
      <c r="L781" s="8">
        <v>0</v>
      </c>
      <c r="M781" s="8">
        <v>0</v>
      </c>
      <c r="N781" s="8">
        <v>0</v>
      </c>
      <c r="O781" s="8">
        <v>0</v>
      </c>
      <c r="P781" s="8">
        <v>0</v>
      </c>
      <c r="Q781" s="8">
        <v>0</v>
      </c>
      <c r="R781" s="8">
        <v>0</v>
      </c>
      <c r="S781" s="8">
        <v>0</v>
      </c>
      <c r="T781" s="8">
        <v>0</v>
      </c>
      <c r="U781" s="8">
        <v>0</v>
      </c>
      <c r="V781" s="8">
        <v>0</v>
      </c>
      <c r="W781" s="8">
        <v>0</v>
      </c>
      <c r="X781" s="8">
        <v>0</v>
      </c>
      <c r="Y781" s="8">
        <v>0</v>
      </c>
      <c r="Z781" s="8">
        <v>0</v>
      </c>
      <c r="AA781" s="8">
        <f t="shared" si="0"/>
        <v>0</v>
      </c>
      <c r="AB781" s="8">
        <f t="shared" si="1"/>
        <v>0</v>
      </c>
      <c r="AC781" s="8">
        <f t="shared" si="2"/>
        <v>0</v>
      </c>
      <c r="AD781" s="8">
        <f t="shared" si="3"/>
        <v>1</v>
      </c>
    </row>
    <row r="782" spans="1:30" ht="16">
      <c r="A782" s="16">
        <v>7459</v>
      </c>
      <c r="B782" s="16">
        <v>7459</v>
      </c>
      <c r="C782" s="17" t="s">
        <v>3038</v>
      </c>
      <c r="D782" s="17" t="s">
        <v>3039</v>
      </c>
      <c r="E782" s="18" t="s">
        <v>3040</v>
      </c>
      <c r="F782" s="17" t="s">
        <v>3041</v>
      </c>
      <c r="G782" s="16">
        <v>4</v>
      </c>
      <c r="H782" s="16">
        <v>0</v>
      </c>
      <c r="I782" s="17" t="s">
        <v>2739</v>
      </c>
      <c r="J782" s="8">
        <v>0</v>
      </c>
      <c r="K782" s="8">
        <v>0</v>
      </c>
      <c r="L782" s="8">
        <v>0</v>
      </c>
      <c r="M782" s="8">
        <v>0</v>
      </c>
      <c r="N782" s="8">
        <v>0</v>
      </c>
      <c r="O782" s="8">
        <v>0</v>
      </c>
      <c r="P782" s="8">
        <v>0</v>
      </c>
      <c r="Q782" s="8">
        <v>0</v>
      </c>
      <c r="R782" s="8">
        <v>0</v>
      </c>
      <c r="S782" s="8">
        <v>0</v>
      </c>
      <c r="T782" s="8">
        <v>0</v>
      </c>
      <c r="U782" s="8">
        <v>0</v>
      </c>
      <c r="V782" s="8">
        <v>0</v>
      </c>
      <c r="W782" s="8">
        <v>0</v>
      </c>
      <c r="X782" s="8">
        <v>0</v>
      </c>
      <c r="Y782" s="8">
        <v>0</v>
      </c>
      <c r="Z782" s="8">
        <v>0</v>
      </c>
      <c r="AA782" s="8">
        <f t="shared" si="0"/>
        <v>0</v>
      </c>
      <c r="AB782" s="8">
        <f t="shared" si="1"/>
        <v>0</v>
      </c>
      <c r="AC782" s="8">
        <f t="shared" si="2"/>
        <v>0</v>
      </c>
      <c r="AD782" s="8">
        <f t="shared" si="3"/>
        <v>1</v>
      </c>
    </row>
    <row r="783" spans="1:30" ht="16">
      <c r="A783" s="16">
        <v>7571</v>
      </c>
      <c r="B783" s="16">
        <v>7571</v>
      </c>
      <c r="C783" s="17" t="s">
        <v>3042</v>
      </c>
      <c r="D783" s="17" t="s">
        <v>3043</v>
      </c>
      <c r="E783" s="18" t="s">
        <v>3044</v>
      </c>
      <c r="F783" s="17" t="s">
        <v>3045</v>
      </c>
      <c r="G783" s="16">
        <v>5</v>
      </c>
      <c r="H783" s="16">
        <v>0</v>
      </c>
      <c r="I783" s="17" t="s">
        <v>2739</v>
      </c>
      <c r="J783" s="8">
        <v>0</v>
      </c>
      <c r="K783" s="8">
        <v>0</v>
      </c>
      <c r="L783" s="8">
        <v>0</v>
      </c>
      <c r="M783" s="8">
        <v>0</v>
      </c>
      <c r="N783" s="8">
        <v>0</v>
      </c>
      <c r="O783" s="8">
        <v>0</v>
      </c>
      <c r="P783" s="8">
        <v>0</v>
      </c>
      <c r="Q783" s="8">
        <v>0</v>
      </c>
      <c r="R783" s="8">
        <v>0</v>
      </c>
      <c r="S783" s="8">
        <v>0</v>
      </c>
      <c r="T783" s="8">
        <v>0</v>
      </c>
      <c r="U783" s="8">
        <v>0</v>
      </c>
      <c r="V783" s="8">
        <v>0</v>
      </c>
      <c r="W783" s="8">
        <v>0</v>
      </c>
      <c r="X783" s="8">
        <v>0</v>
      </c>
      <c r="Y783" s="8">
        <v>0</v>
      </c>
      <c r="Z783" s="8">
        <v>0</v>
      </c>
      <c r="AA783" s="8">
        <f t="shared" si="0"/>
        <v>0</v>
      </c>
      <c r="AB783" s="8">
        <f t="shared" si="1"/>
        <v>0</v>
      </c>
      <c r="AC783" s="8">
        <f t="shared" si="2"/>
        <v>0</v>
      </c>
      <c r="AD783" s="8">
        <f t="shared" si="3"/>
        <v>1</v>
      </c>
    </row>
    <row r="784" spans="1:30" ht="16">
      <c r="A784" s="16">
        <v>11371</v>
      </c>
      <c r="B784" s="16">
        <v>11371</v>
      </c>
      <c r="C784" s="17" t="s">
        <v>3046</v>
      </c>
      <c r="D784" s="17" t="s">
        <v>3047</v>
      </c>
      <c r="E784" s="18" t="s">
        <v>3048</v>
      </c>
      <c r="F784" s="17" t="s">
        <v>3049</v>
      </c>
      <c r="G784" s="16">
        <v>5</v>
      </c>
      <c r="H784" s="16">
        <v>0</v>
      </c>
      <c r="I784" s="17" t="s">
        <v>2739</v>
      </c>
      <c r="J784" s="8">
        <v>0</v>
      </c>
      <c r="K784" s="8">
        <v>0</v>
      </c>
      <c r="L784" s="8">
        <v>0</v>
      </c>
      <c r="M784" s="8">
        <v>0</v>
      </c>
      <c r="N784" s="8">
        <v>0</v>
      </c>
      <c r="O784" s="8">
        <v>0</v>
      </c>
      <c r="P784" s="8">
        <v>0</v>
      </c>
      <c r="Q784" s="8">
        <v>0</v>
      </c>
      <c r="R784" s="8">
        <v>0</v>
      </c>
      <c r="S784" s="8">
        <v>0</v>
      </c>
      <c r="T784" s="8">
        <v>0</v>
      </c>
      <c r="U784" s="8">
        <v>0</v>
      </c>
      <c r="V784" s="8">
        <v>0</v>
      </c>
      <c r="W784" s="8">
        <v>0</v>
      </c>
      <c r="X784" s="8">
        <v>0</v>
      </c>
      <c r="Y784" s="8">
        <v>0</v>
      </c>
      <c r="Z784" s="8">
        <v>0</v>
      </c>
      <c r="AA784" s="8">
        <f t="shared" si="0"/>
        <v>0</v>
      </c>
      <c r="AB784" s="8">
        <f t="shared" si="1"/>
        <v>0</v>
      </c>
      <c r="AC784" s="8">
        <f t="shared" si="2"/>
        <v>0</v>
      </c>
      <c r="AD784" s="8">
        <f t="shared" si="3"/>
        <v>1</v>
      </c>
    </row>
    <row r="785" spans="1:30" ht="16">
      <c r="A785" s="16">
        <v>5530</v>
      </c>
      <c r="B785" s="16">
        <v>5530</v>
      </c>
      <c r="C785" s="17" t="s">
        <v>3050</v>
      </c>
      <c r="D785" s="17" t="s">
        <v>3051</v>
      </c>
      <c r="E785" s="18" t="s">
        <v>3052</v>
      </c>
      <c r="F785" s="17" t="s">
        <v>3053</v>
      </c>
      <c r="G785" s="16">
        <v>5</v>
      </c>
      <c r="H785" s="16">
        <v>0</v>
      </c>
      <c r="I785" s="17" t="s">
        <v>2739</v>
      </c>
      <c r="J785" s="8">
        <v>0</v>
      </c>
      <c r="K785" s="8">
        <v>0</v>
      </c>
      <c r="L785" s="8">
        <v>0</v>
      </c>
      <c r="M785" s="8">
        <v>0</v>
      </c>
      <c r="N785" s="8">
        <v>0</v>
      </c>
      <c r="O785" s="8">
        <v>0</v>
      </c>
      <c r="P785" s="8">
        <v>0</v>
      </c>
      <c r="Q785" s="8">
        <v>0</v>
      </c>
      <c r="R785" s="8">
        <v>0</v>
      </c>
      <c r="S785" s="8">
        <v>0</v>
      </c>
      <c r="T785" s="8">
        <v>0</v>
      </c>
      <c r="U785" s="8">
        <v>0</v>
      </c>
      <c r="V785" s="8">
        <v>0</v>
      </c>
      <c r="W785" s="8">
        <v>0</v>
      </c>
      <c r="X785" s="8">
        <v>0</v>
      </c>
      <c r="Y785" s="8">
        <v>0</v>
      </c>
      <c r="Z785" s="8">
        <v>0</v>
      </c>
      <c r="AA785" s="8">
        <f t="shared" si="0"/>
        <v>0</v>
      </c>
      <c r="AB785" s="8">
        <f t="shared" si="1"/>
        <v>0</v>
      </c>
      <c r="AC785" s="8">
        <f t="shared" si="2"/>
        <v>0</v>
      </c>
      <c r="AD785" s="8">
        <f t="shared" si="3"/>
        <v>1</v>
      </c>
    </row>
    <row r="786" spans="1:30" ht="16">
      <c r="A786" s="16">
        <v>8451</v>
      </c>
      <c r="B786" s="16">
        <v>8451</v>
      </c>
      <c r="C786" s="17" t="s">
        <v>3054</v>
      </c>
      <c r="D786" s="17" t="s">
        <v>3055</v>
      </c>
      <c r="E786" s="18" t="s">
        <v>3056</v>
      </c>
      <c r="F786" s="17" t="s">
        <v>3057</v>
      </c>
      <c r="G786" s="16">
        <v>5</v>
      </c>
      <c r="H786" s="16">
        <v>0</v>
      </c>
      <c r="I786" s="17" t="s">
        <v>2739</v>
      </c>
      <c r="J786" s="8">
        <v>0</v>
      </c>
      <c r="K786" s="8">
        <v>0</v>
      </c>
      <c r="L786" s="8">
        <v>0</v>
      </c>
      <c r="M786" s="8">
        <v>0</v>
      </c>
      <c r="N786" s="8">
        <v>0</v>
      </c>
      <c r="O786" s="8">
        <v>0</v>
      </c>
      <c r="P786" s="8">
        <v>0</v>
      </c>
      <c r="Q786" s="8">
        <v>0</v>
      </c>
      <c r="R786" s="8">
        <v>0</v>
      </c>
      <c r="S786" s="8">
        <v>0</v>
      </c>
      <c r="T786" s="8">
        <v>0</v>
      </c>
      <c r="U786" s="8">
        <v>0</v>
      </c>
      <c r="V786" s="8">
        <v>0</v>
      </c>
      <c r="W786" s="8">
        <v>0</v>
      </c>
      <c r="X786" s="8">
        <v>0</v>
      </c>
      <c r="Y786" s="8">
        <v>0</v>
      </c>
      <c r="Z786" s="8">
        <v>0</v>
      </c>
      <c r="AA786" s="8">
        <f t="shared" si="0"/>
        <v>0</v>
      </c>
      <c r="AB786" s="8">
        <f t="shared" si="1"/>
        <v>0</v>
      </c>
      <c r="AC786" s="8">
        <f t="shared" si="2"/>
        <v>0</v>
      </c>
      <c r="AD786" s="8">
        <f t="shared" si="3"/>
        <v>1</v>
      </c>
    </row>
    <row r="787" spans="1:30" ht="16">
      <c r="A787" s="16">
        <v>5381</v>
      </c>
      <c r="B787" s="16">
        <v>5381</v>
      </c>
      <c r="C787" s="17" t="s">
        <v>3058</v>
      </c>
      <c r="D787" s="17" t="s">
        <v>3059</v>
      </c>
      <c r="E787" s="18" t="s">
        <v>3060</v>
      </c>
      <c r="F787" s="17" t="s">
        <v>3061</v>
      </c>
      <c r="G787" s="16">
        <v>2</v>
      </c>
      <c r="H787" s="16">
        <v>1</v>
      </c>
      <c r="I787" s="17" t="s">
        <v>2739</v>
      </c>
      <c r="J787" s="8">
        <v>0</v>
      </c>
      <c r="K787" s="8">
        <v>0</v>
      </c>
      <c r="L787" s="8">
        <v>0</v>
      </c>
      <c r="M787" s="8">
        <v>0</v>
      </c>
      <c r="N787" s="8">
        <v>0</v>
      </c>
      <c r="O787" s="8">
        <v>0</v>
      </c>
      <c r="P787" s="8">
        <v>0</v>
      </c>
      <c r="Q787" s="8">
        <v>0</v>
      </c>
      <c r="R787" s="8">
        <v>0</v>
      </c>
      <c r="S787" s="8">
        <v>0</v>
      </c>
      <c r="T787" s="8">
        <v>0</v>
      </c>
      <c r="U787" s="8">
        <v>0</v>
      </c>
      <c r="V787" s="8">
        <v>0</v>
      </c>
      <c r="W787" s="8">
        <v>0</v>
      </c>
      <c r="X787" s="8">
        <v>0</v>
      </c>
      <c r="Y787" s="8">
        <v>0</v>
      </c>
      <c r="Z787" s="8">
        <v>0</v>
      </c>
      <c r="AA787" s="8">
        <f t="shared" si="0"/>
        <v>0</v>
      </c>
      <c r="AB787" s="8">
        <f t="shared" si="1"/>
        <v>0</v>
      </c>
      <c r="AC787" s="8">
        <f t="shared" si="2"/>
        <v>0</v>
      </c>
      <c r="AD787" s="8">
        <f t="shared" si="3"/>
        <v>1</v>
      </c>
    </row>
    <row r="788" spans="1:30" ht="16">
      <c r="A788" s="16">
        <v>11488</v>
      </c>
      <c r="B788" s="16">
        <v>11488</v>
      </c>
      <c r="C788" s="17" t="s">
        <v>3062</v>
      </c>
      <c r="D788" s="17" t="s">
        <v>3063</v>
      </c>
      <c r="E788" s="18" t="s">
        <v>3064</v>
      </c>
      <c r="F788" s="17" t="s">
        <v>3065</v>
      </c>
      <c r="G788" s="16">
        <v>5</v>
      </c>
      <c r="H788" s="16">
        <v>0</v>
      </c>
      <c r="I788" s="17" t="s">
        <v>2739</v>
      </c>
      <c r="J788" s="8">
        <v>0</v>
      </c>
      <c r="K788" s="8">
        <v>0</v>
      </c>
      <c r="L788" s="8">
        <v>0</v>
      </c>
      <c r="M788" s="8">
        <v>0</v>
      </c>
      <c r="N788" s="8">
        <v>0</v>
      </c>
      <c r="O788" s="8">
        <v>0</v>
      </c>
      <c r="P788" s="8">
        <v>0</v>
      </c>
      <c r="Q788" s="8">
        <v>0</v>
      </c>
      <c r="R788" s="8">
        <v>0</v>
      </c>
      <c r="S788" s="8">
        <v>0</v>
      </c>
      <c r="T788" s="8">
        <v>0</v>
      </c>
      <c r="U788" s="8">
        <v>0</v>
      </c>
      <c r="V788" s="8">
        <v>0</v>
      </c>
      <c r="W788" s="8">
        <v>0</v>
      </c>
      <c r="X788" s="8">
        <v>0</v>
      </c>
      <c r="Y788" s="8">
        <v>0</v>
      </c>
      <c r="Z788" s="8">
        <v>0</v>
      </c>
      <c r="AA788" s="8">
        <f t="shared" si="0"/>
        <v>0</v>
      </c>
      <c r="AB788" s="8">
        <f t="shared" si="1"/>
        <v>0</v>
      </c>
      <c r="AC788" s="8">
        <f t="shared" si="2"/>
        <v>0</v>
      </c>
      <c r="AD788" s="8">
        <f t="shared" si="3"/>
        <v>1</v>
      </c>
    </row>
    <row r="789" spans="1:30" ht="16">
      <c r="A789" s="16">
        <v>3547</v>
      </c>
      <c r="B789" s="16">
        <v>3547</v>
      </c>
      <c r="C789" s="17" t="s">
        <v>3066</v>
      </c>
      <c r="D789" s="17" t="s">
        <v>3067</v>
      </c>
      <c r="E789" s="18" t="s">
        <v>3068</v>
      </c>
      <c r="F789" s="17" t="s">
        <v>3069</v>
      </c>
      <c r="G789" s="16">
        <v>5</v>
      </c>
      <c r="H789" s="16">
        <v>0</v>
      </c>
      <c r="I789" s="17" t="s">
        <v>2739</v>
      </c>
      <c r="J789" s="8">
        <v>0</v>
      </c>
      <c r="K789" s="8">
        <v>0</v>
      </c>
      <c r="L789" s="8">
        <v>0</v>
      </c>
      <c r="M789" s="8">
        <v>0</v>
      </c>
      <c r="N789" s="8">
        <v>0</v>
      </c>
      <c r="O789" s="8">
        <v>0</v>
      </c>
      <c r="P789" s="8">
        <v>0</v>
      </c>
      <c r="Q789" s="8">
        <v>0</v>
      </c>
      <c r="R789" s="8">
        <v>0</v>
      </c>
      <c r="S789" s="8">
        <v>0</v>
      </c>
      <c r="T789" s="8">
        <v>0</v>
      </c>
      <c r="U789" s="8">
        <v>0</v>
      </c>
      <c r="V789" s="8">
        <v>0</v>
      </c>
      <c r="W789" s="8">
        <v>0</v>
      </c>
      <c r="X789" s="8">
        <v>0</v>
      </c>
      <c r="Y789" s="8">
        <v>0</v>
      </c>
      <c r="Z789" s="8">
        <v>0</v>
      </c>
      <c r="AA789" s="8">
        <f t="shared" si="0"/>
        <v>0</v>
      </c>
      <c r="AB789" s="8">
        <f t="shared" si="1"/>
        <v>0</v>
      </c>
      <c r="AC789" s="8">
        <f t="shared" si="2"/>
        <v>0</v>
      </c>
      <c r="AD789" s="8">
        <f t="shared" si="3"/>
        <v>1</v>
      </c>
    </row>
    <row r="790" spans="1:30" ht="16">
      <c r="A790" s="16">
        <v>7653</v>
      </c>
      <c r="B790" s="16">
        <v>7653</v>
      </c>
      <c r="C790" s="17" t="s">
        <v>3070</v>
      </c>
      <c r="D790" s="17" t="s">
        <v>3071</v>
      </c>
      <c r="E790" s="18" t="s">
        <v>3072</v>
      </c>
      <c r="F790" s="17" t="s">
        <v>3073</v>
      </c>
      <c r="G790" s="16">
        <v>5</v>
      </c>
      <c r="H790" s="16">
        <v>0</v>
      </c>
      <c r="I790" s="17" t="s">
        <v>2739</v>
      </c>
      <c r="J790" s="8">
        <v>0</v>
      </c>
      <c r="K790" s="8">
        <v>0</v>
      </c>
      <c r="L790" s="8">
        <v>0</v>
      </c>
      <c r="M790" s="8">
        <v>0</v>
      </c>
      <c r="N790" s="8">
        <v>0</v>
      </c>
      <c r="O790" s="8">
        <v>0</v>
      </c>
      <c r="P790" s="8">
        <v>0</v>
      </c>
      <c r="Q790" s="8">
        <v>0</v>
      </c>
      <c r="R790" s="8">
        <v>0</v>
      </c>
      <c r="S790" s="8">
        <v>0</v>
      </c>
      <c r="T790" s="8">
        <v>0</v>
      </c>
      <c r="U790" s="8">
        <v>0</v>
      </c>
      <c r="V790" s="8">
        <v>0</v>
      </c>
      <c r="W790" s="8">
        <v>0</v>
      </c>
      <c r="X790" s="8">
        <v>0</v>
      </c>
      <c r="Y790" s="8">
        <v>0</v>
      </c>
      <c r="Z790" s="8">
        <v>0</v>
      </c>
      <c r="AA790" s="8">
        <f t="shared" si="0"/>
        <v>0</v>
      </c>
      <c r="AB790" s="8">
        <f t="shared" si="1"/>
        <v>0</v>
      </c>
      <c r="AC790" s="8">
        <f t="shared" si="2"/>
        <v>0</v>
      </c>
      <c r="AD790" s="8">
        <f t="shared" si="3"/>
        <v>1</v>
      </c>
    </row>
    <row r="791" spans="1:30" ht="16">
      <c r="A791" s="16">
        <v>8094</v>
      </c>
      <c r="B791" s="16">
        <v>8094</v>
      </c>
      <c r="C791" s="17" t="s">
        <v>3074</v>
      </c>
      <c r="D791" s="17" t="s">
        <v>3075</v>
      </c>
      <c r="E791" s="18" t="s">
        <v>3076</v>
      </c>
      <c r="F791" s="17" t="s">
        <v>3077</v>
      </c>
      <c r="G791" s="16">
        <v>5</v>
      </c>
      <c r="H791" s="16">
        <v>0</v>
      </c>
      <c r="I791" s="17" t="s">
        <v>2739</v>
      </c>
      <c r="J791" s="8">
        <v>0</v>
      </c>
      <c r="K791" s="8">
        <v>0</v>
      </c>
      <c r="L791" s="8">
        <v>0</v>
      </c>
      <c r="M791" s="8">
        <v>0</v>
      </c>
      <c r="N791" s="8">
        <v>0</v>
      </c>
      <c r="O791" s="8">
        <v>0</v>
      </c>
      <c r="P791" s="8">
        <v>0</v>
      </c>
      <c r="Q791" s="8">
        <v>0</v>
      </c>
      <c r="R791" s="8">
        <v>0</v>
      </c>
      <c r="S791" s="8">
        <v>0</v>
      </c>
      <c r="T791" s="8">
        <v>0</v>
      </c>
      <c r="U791" s="8">
        <v>0</v>
      </c>
      <c r="V791" s="8">
        <v>0</v>
      </c>
      <c r="W791" s="8">
        <v>0</v>
      </c>
      <c r="X791" s="8">
        <v>0</v>
      </c>
      <c r="Y791" s="8">
        <v>0</v>
      </c>
      <c r="Z791" s="8">
        <v>0</v>
      </c>
      <c r="AA791" s="8">
        <f t="shared" si="0"/>
        <v>0</v>
      </c>
      <c r="AB791" s="8">
        <f t="shared" si="1"/>
        <v>0</v>
      </c>
      <c r="AC791" s="8">
        <f t="shared" si="2"/>
        <v>0</v>
      </c>
      <c r="AD791" s="8">
        <f t="shared" si="3"/>
        <v>1</v>
      </c>
    </row>
    <row r="792" spans="1:30" ht="16">
      <c r="A792" s="16">
        <v>5191</v>
      </c>
      <c r="B792" s="16">
        <v>5191</v>
      </c>
      <c r="C792" s="17" t="s">
        <v>3078</v>
      </c>
      <c r="D792" s="17" t="s">
        <v>3079</v>
      </c>
      <c r="E792" s="18" t="s">
        <v>3080</v>
      </c>
      <c r="F792" s="17" t="s">
        <v>3081</v>
      </c>
      <c r="G792" s="16">
        <v>5</v>
      </c>
      <c r="H792" s="16">
        <v>0</v>
      </c>
      <c r="I792" s="17" t="s">
        <v>2739</v>
      </c>
      <c r="J792" s="8">
        <v>0</v>
      </c>
      <c r="K792" s="8">
        <v>0</v>
      </c>
      <c r="L792" s="8">
        <v>0</v>
      </c>
      <c r="M792" s="8">
        <v>0</v>
      </c>
      <c r="N792" s="8">
        <v>0</v>
      </c>
      <c r="O792" s="8">
        <v>0</v>
      </c>
      <c r="P792" s="8">
        <v>0</v>
      </c>
      <c r="Q792" s="8">
        <v>0</v>
      </c>
      <c r="R792" s="8">
        <v>0</v>
      </c>
      <c r="S792" s="8">
        <v>0</v>
      </c>
      <c r="T792" s="8">
        <v>0</v>
      </c>
      <c r="U792" s="8">
        <v>0</v>
      </c>
      <c r="V792" s="8">
        <v>0</v>
      </c>
      <c r="W792" s="8">
        <v>0</v>
      </c>
      <c r="X792" s="8">
        <v>0</v>
      </c>
      <c r="Y792" s="8">
        <v>0</v>
      </c>
      <c r="Z792" s="8">
        <v>0</v>
      </c>
      <c r="AA792" s="8">
        <f t="shared" si="0"/>
        <v>0</v>
      </c>
      <c r="AB792" s="8">
        <f t="shared" si="1"/>
        <v>0</v>
      </c>
      <c r="AC792" s="8">
        <f t="shared" si="2"/>
        <v>0</v>
      </c>
      <c r="AD792" s="8">
        <f t="shared" si="3"/>
        <v>1</v>
      </c>
    </row>
    <row r="793" spans="1:30" ht="16">
      <c r="A793" s="16">
        <v>12433</v>
      </c>
      <c r="B793" s="16">
        <v>12433</v>
      </c>
      <c r="C793" s="17" t="s">
        <v>3082</v>
      </c>
      <c r="D793" s="17" t="s">
        <v>3083</v>
      </c>
      <c r="E793" s="18" t="s">
        <v>3084</v>
      </c>
      <c r="F793" s="17" t="s">
        <v>3085</v>
      </c>
      <c r="G793" s="16">
        <v>5</v>
      </c>
      <c r="H793" s="16">
        <v>0</v>
      </c>
      <c r="I793" s="17" t="s">
        <v>2739</v>
      </c>
      <c r="J793" s="8">
        <v>0</v>
      </c>
      <c r="K793" s="8">
        <v>0</v>
      </c>
      <c r="L793" s="8">
        <v>0</v>
      </c>
      <c r="M793" s="8">
        <v>0</v>
      </c>
      <c r="N793" s="8">
        <v>0</v>
      </c>
      <c r="O793" s="8">
        <v>0</v>
      </c>
      <c r="P793" s="8">
        <v>0</v>
      </c>
      <c r="Q793" s="8">
        <v>0</v>
      </c>
      <c r="R793" s="8">
        <v>0</v>
      </c>
      <c r="S793" s="8">
        <v>0</v>
      </c>
      <c r="T793" s="8">
        <v>0</v>
      </c>
      <c r="U793" s="8">
        <v>0</v>
      </c>
      <c r="V793" s="8">
        <v>0</v>
      </c>
      <c r="W793" s="8">
        <v>0</v>
      </c>
      <c r="X793" s="8">
        <v>0</v>
      </c>
      <c r="Y793" s="8">
        <v>1</v>
      </c>
      <c r="Z793" s="8">
        <v>0</v>
      </c>
      <c r="AA793" s="8">
        <f t="shared" si="0"/>
        <v>0</v>
      </c>
      <c r="AB793" s="8">
        <f t="shared" si="1"/>
        <v>0</v>
      </c>
      <c r="AC793" s="8">
        <f t="shared" si="2"/>
        <v>1</v>
      </c>
      <c r="AD793" s="8">
        <f t="shared" si="3"/>
        <v>0</v>
      </c>
    </row>
    <row r="794" spans="1:30" ht="16">
      <c r="A794" s="16">
        <v>2484</v>
      </c>
      <c r="B794" s="16">
        <v>2484</v>
      </c>
      <c r="C794" s="17" t="s">
        <v>3086</v>
      </c>
      <c r="D794" s="17" t="s">
        <v>3087</v>
      </c>
      <c r="E794" s="18" t="s">
        <v>3088</v>
      </c>
      <c r="F794" s="17" t="s">
        <v>3089</v>
      </c>
      <c r="G794" s="16">
        <v>2</v>
      </c>
      <c r="H794" s="16">
        <v>1</v>
      </c>
      <c r="I794" s="17" t="s">
        <v>2739</v>
      </c>
      <c r="J794" s="8">
        <v>0</v>
      </c>
      <c r="K794" s="8">
        <v>0</v>
      </c>
      <c r="L794" s="8">
        <v>0</v>
      </c>
      <c r="M794" s="8">
        <v>1</v>
      </c>
      <c r="N794" s="8">
        <v>0</v>
      </c>
      <c r="O794" s="8">
        <v>0</v>
      </c>
      <c r="P794" s="8">
        <v>0</v>
      </c>
      <c r="Q794" s="8">
        <v>0</v>
      </c>
      <c r="R794" s="8">
        <v>0</v>
      </c>
      <c r="S794" s="8">
        <v>0</v>
      </c>
      <c r="T794" s="8">
        <v>0</v>
      </c>
      <c r="U794" s="8">
        <v>0</v>
      </c>
      <c r="V794" s="8">
        <v>0</v>
      </c>
      <c r="W794" s="8">
        <v>0</v>
      </c>
      <c r="X794" s="8">
        <v>0</v>
      </c>
      <c r="Y794" s="8">
        <v>0</v>
      </c>
      <c r="Z794" s="8">
        <v>0</v>
      </c>
      <c r="AA794" s="8">
        <f t="shared" si="0"/>
        <v>1</v>
      </c>
      <c r="AB794" s="8">
        <f t="shared" si="1"/>
        <v>0</v>
      </c>
      <c r="AC794" s="8">
        <f t="shared" si="2"/>
        <v>0</v>
      </c>
      <c r="AD794" s="8">
        <f t="shared" si="3"/>
        <v>0</v>
      </c>
    </row>
    <row r="795" spans="1:30" ht="16">
      <c r="A795" s="16">
        <v>3041</v>
      </c>
      <c r="B795" s="16">
        <v>3041</v>
      </c>
      <c r="C795" s="17" t="s">
        <v>3090</v>
      </c>
      <c r="D795" s="17" t="s">
        <v>3091</v>
      </c>
      <c r="E795" s="18" t="s">
        <v>3092</v>
      </c>
      <c r="F795" s="17" t="s">
        <v>3093</v>
      </c>
      <c r="G795" s="16">
        <v>3</v>
      </c>
      <c r="H795" s="16">
        <v>6</v>
      </c>
      <c r="I795" s="17" t="s">
        <v>2739</v>
      </c>
      <c r="J795" s="8">
        <v>0</v>
      </c>
      <c r="K795" s="8">
        <v>0</v>
      </c>
      <c r="L795" s="8">
        <v>0</v>
      </c>
      <c r="M795" s="8">
        <v>0</v>
      </c>
      <c r="N795" s="8">
        <v>0</v>
      </c>
      <c r="O795" s="8">
        <v>0</v>
      </c>
      <c r="P795" s="8">
        <v>0</v>
      </c>
      <c r="Q795" s="8">
        <v>0</v>
      </c>
      <c r="R795" s="8">
        <v>0</v>
      </c>
      <c r="S795" s="8">
        <v>0</v>
      </c>
      <c r="T795" s="8">
        <v>0</v>
      </c>
      <c r="U795" s="8">
        <v>0</v>
      </c>
      <c r="V795" s="8">
        <v>0</v>
      </c>
      <c r="W795" s="8">
        <v>1</v>
      </c>
      <c r="X795" s="8">
        <v>0</v>
      </c>
      <c r="Y795" s="8">
        <v>0</v>
      </c>
      <c r="Z795" s="8">
        <v>0</v>
      </c>
      <c r="AA795" s="8">
        <f t="shared" si="0"/>
        <v>0</v>
      </c>
      <c r="AB795" s="8">
        <f t="shared" si="1"/>
        <v>0</v>
      </c>
      <c r="AC795" s="8">
        <f t="shared" si="2"/>
        <v>1</v>
      </c>
      <c r="AD795" s="8">
        <f t="shared" si="3"/>
        <v>0</v>
      </c>
    </row>
    <row r="796" spans="1:30" ht="16">
      <c r="A796" s="16">
        <v>11409</v>
      </c>
      <c r="B796" s="16">
        <v>11409</v>
      </c>
      <c r="C796" s="17" t="s">
        <v>3094</v>
      </c>
      <c r="D796" s="17" t="s">
        <v>3095</v>
      </c>
      <c r="E796" s="18" t="s">
        <v>3096</v>
      </c>
      <c r="F796" s="17" t="s">
        <v>3097</v>
      </c>
      <c r="G796" s="16">
        <v>5</v>
      </c>
      <c r="H796" s="16">
        <v>0</v>
      </c>
      <c r="I796" s="17" t="s">
        <v>2739</v>
      </c>
      <c r="J796" s="8">
        <v>0</v>
      </c>
      <c r="K796" s="8">
        <v>0</v>
      </c>
      <c r="L796" s="8">
        <v>0</v>
      </c>
      <c r="M796" s="8">
        <v>0</v>
      </c>
      <c r="N796" s="8">
        <v>0</v>
      </c>
      <c r="O796" s="8">
        <v>0</v>
      </c>
      <c r="P796" s="8">
        <v>0</v>
      </c>
      <c r="Q796" s="8">
        <v>0</v>
      </c>
      <c r="R796" s="8">
        <v>0</v>
      </c>
      <c r="S796" s="8">
        <v>0</v>
      </c>
      <c r="T796" s="8">
        <v>0</v>
      </c>
      <c r="U796" s="8">
        <v>0</v>
      </c>
      <c r="V796" s="8">
        <v>0</v>
      </c>
      <c r="W796" s="8">
        <v>0</v>
      </c>
      <c r="X796" s="8">
        <v>0</v>
      </c>
      <c r="Y796" s="8">
        <v>0</v>
      </c>
      <c r="Z796" s="8">
        <v>0</v>
      </c>
      <c r="AA796" s="8">
        <f t="shared" si="0"/>
        <v>0</v>
      </c>
      <c r="AB796" s="8">
        <f t="shared" si="1"/>
        <v>0</v>
      </c>
      <c r="AC796" s="8">
        <f t="shared" si="2"/>
        <v>0</v>
      </c>
      <c r="AD796" s="8">
        <f t="shared" si="3"/>
        <v>1</v>
      </c>
    </row>
    <row r="797" spans="1:30" ht="16">
      <c r="A797" s="16">
        <v>11740</v>
      </c>
      <c r="B797" s="16">
        <v>11740</v>
      </c>
      <c r="C797" s="17" t="s">
        <v>3098</v>
      </c>
      <c r="D797" s="17" t="s">
        <v>3099</v>
      </c>
      <c r="E797" s="18" t="s">
        <v>3100</v>
      </c>
      <c r="F797" s="17" t="s">
        <v>3101</v>
      </c>
      <c r="G797" s="16">
        <v>5</v>
      </c>
      <c r="H797" s="16">
        <v>0</v>
      </c>
      <c r="I797" s="17" t="s">
        <v>2739</v>
      </c>
      <c r="J797" s="8">
        <v>0</v>
      </c>
      <c r="K797" s="8">
        <v>0</v>
      </c>
      <c r="L797" s="8">
        <v>0</v>
      </c>
      <c r="M797" s="8">
        <v>0</v>
      </c>
      <c r="N797" s="8">
        <v>0</v>
      </c>
      <c r="O797" s="8">
        <v>0</v>
      </c>
      <c r="P797" s="8">
        <v>0</v>
      </c>
      <c r="Q797" s="8">
        <v>0</v>
      </c>
      <c r="R797" s="8">
        <v>0</v>
      </c>
      <c r="S797" s="8">
        <v>0</v>
      </c>
      <c r="T797" s="8">
        <v>0</v>
      </c>
      <c r="U797" s="8">
        <v>0</v>
      </c>
      <c r="V797" s="8">
        <v>0</v>
      </c>
      <c r="W797" s="8">
        <v>0</v>
      </c>
      <c r="X797" s="8">
        <v>0</v>
      </c>
      <c r="Y797" s="8">
        <v>0</v>
      </c>
      <c r="Z797" s="8">
        <v>0</v>
      </c>
      <c r="AA797" s="8">
        <f t="shared" si="0"/>
        <v>0</v>
      </c>
      <c r="AB797" s="8">
        <f t="shared" si="1"/>
        <v>0</v>
      </c>
      <c r="AC797" s="8">
        <f t="shared" si="2"/>
        <v>0</v>
      </c>
      <c r="AD797" s="8">
        <f t="shared" si="3"/>
        <v>1</v>
      </c>
    </row>
    <row r="798" spans="1:30" ht="16">
      <c r="A798" s="16">
        <v>3285</v>
      </c>
      <c r="B798" s="16">
        <v>3285</v>
      </c>
      <c r="C798" s="17" t="s">
        <v>3102</v>
      </c>
      <c r="D798" s="17" t="s">
        <v>3103</v>
      </c>
      <c r="E798" s="18" t="s">
        <v>3104</v>
      </c>
      <c r="F798" s="17" t="s">
        <v>3105</v>
      </c>
      <c r="G798" s="16">
        <v>4</v>
      </c>
      <c r="H798" s="16">
        <v>7</v>
      </c>
      <c r="I798" s="17" t="s">
        <v>2739</v>
      </c>
      <c r="J798" s="8">
        <v>0</v>
      </c>
      <c r="K798" s="8">
        <v>0</v>
      </c>
      <c r="L798" s="8">
        <v>0</v>
      </c>
      <c r="M798" s="8">
        <v>0</v>
      </c>
      <c r="N798" s="8">
        <v>0</v>
      </c>
      <c r="O798" s="8">
        <v>0</v>
      </c>
      <c r="P798" s="8">
        <v>0</v>
      </c>
      <c r="Q798" s="8">
        <v>0</v>
      </c>
      <c r="R798" s="8">
        <v>0</v>
      </c>
      <c r="S798" s="8">
        <v>0</v>
      </c>
      <c r="T798" s="8">
        <v>0</v>
      </c>
      <c r="U798" s="8">
        <v>0</v>
      </c>
      <c r="V798" s="8">
        <v>0</v>
      </c>
      <c r="W798" s="8">
        <v>0</v>
      </c>
      <c r="X798" s="8">
        <v>0</v>
      </c>
      <c r="Y798" s="8">
        <v>0</v>
      </c>
      <c r="Z798" s="8">
        <v>0</v>
      </c>
      <c r="AA798" s="8">
        <f t="shared" si="0"/>
        <v>0</v>
      </c>
      <c r="AB798" s="8">
        <f t="shared" si="1"/>
        <v>0</v>
      </c>
      <c r="AC798" s="8">
        <f t="shared" si="2"/>
        <v>0</v>
      </c>
      <c r="AD798" s="8">
        <f t="shared" si="3"/>
        <v>1</v>
      </c>
    </row>
    <row r="799" spans="1:30" ht="16">
      <c r="A799" s="16">
        <v>8001</v>
      </c>
      <c r="B799" s="16">
        <v>8001</v>
      </c>
      <c r="C799" s="17" t="s">
        <v>3106</v>
      </c>
      <c r="D799" s="17" t="s">
        <v>3107</v>
      </c>
      <c r="E799" s="18" t="s">
        <v>3108</v>
      </c>
      <c r="F799" s="17" t="s">
        <v>3109</v>
      </c>
      <c r="G799" s="16">
        <v>5</v>
      </c>
      <c r="H799" s="16">
        <v>3</v>
      </c>
      <c r="I799" s="17" t="s">
        <v>2739</v>
      </c>
      <c r="J799" s="8">
        <v>0</v>
      </c>
      <c r="K799" s="8">
        <v>0</v>
      </c>
      <c r="L799" s="8">
        <v>0</v>
      </c>
      <c r="M799" s="8">
        <v>0</v>
      </c>
      <c r="N799" s="8">
        <v>0</v>
      </c>
      <c r="O799" s="8">
        <v>0</v>
      </c>
      <c r="P799" s="8">
        <v>0</v>
      </c>
      <c r="Q799" s="8">
        <v>0</v>
      </c>
      <c r="R799" s="8">
        <v>0</v>
      </c>
      <c r="S799" s="8">
        <v>0</v>
      </c>
      <c r="T799" s="8">
        <v>0</v>
      </c>
      <c r="U799" s="8">
        <v>0</v>
      </c>
      <c r="V799" s="8">
        <v>0</v>
      </c>
      <c r="W799" s="8">
        <v>0</v>
      </c>
      <c r="X799" s="8">
        <v>0</v>
      </c>
      <c r="Y799" s="8">
        <v>1</v>
      </c>
      <c r="Z799" s="8">
        <v>0</v>
      </c>
      <c r="AA799" s="8">
        <f t="shared" si="0"/>
        <v>0</v>
      </c>
      <c r="AB799" s="8">
        <f t="shared" si="1"/>
        <v>0</v>
      </c>
      <c r="AC799" s="8">
        <f t="shared" si="2"/>
        <v>1</v>
      </c>
      <c r="AD799" s="8">
        <f t="shared" si="3"/>
        <v>0</v>
      </c>
    </row>
    <row r="800" spans="1:30" ht="16">
      <c r="A800" s="16">
        <v>6625</v>
      </c>
      <c r="B800" s="16">
        <v>6625</v>
      </c>
      <c r="C800" s="17" t="s">
        <v>3110</v>
      </c>
      <c r="D800" s="17" t="s">
        <v>3111</v>
      </c>
      <c r="E800" s="18" t="s">
        <v>3112</v>
      </c>
      <c r="F800" s="17" t="s">
        <v>3113</v>
      </c>
      <c r="G800" s="16">
        <v>2</v>
      </c>
      <c r="H800" s="16">
        <v>0</v>
      </c>
      <c r="I800" s="17" t="s">
        <v>2739</v>
      </c>
      <c r="J800" s="8">
        <v>0</v>
      </c>
      <c r="K800" s="8">
        <v>0</v>
      </c>
      <c r="L800" s="8">
        <v>0</v>
      </c>
      <c r="M800" s="8">
        <v>0</v>
      </c>
      <c r="N800" s="8">
        <v>0</v>
      </c>
      <c r="O800" s="8">
        <v>0</v>
      </c>
      <c r="P800" s="8">
        <v>0</v>
      </c>
      <c r="Q800" s="8">
        <v>0</v>
      </c>
      <c r="R800" s="8">
        <v>0</v>
      </c>
      <c r="S800" s="8">
        <v>0</v>
      </c>
      <c r="T800" s="8">
        <v>0</v>
      </c>
      <c r="U800" s="8">
        <v>0</v>
      </c>
      <c r="V800" s="8">
        <v>0</v>
      </c>
      <c r="W800" s="8">
        <v>0</v>
      </c>
      <c r="X800" s="8">
        <v>0</v>
      </c>
      <c r="Y800" s="8">
        <v>1</v>
      </c>
      <c r="Z800" s="8">
        <v>0</v>
      </c>
      <c r="AA800" s="8">
        <f t="shared" si="0"/>
        <v>0</v>
      </c>
      <c r="AB800" s="8">
        <f t="shared" si="1"/>
        <v>0</v>
      </c>
      <c r="AC800" s="8">
        <f t="shared" si="2"/>
        <v>1</v>
      </c>
      <c r="AD800" s="8">
        <f t="shared" si="3"/>
        <v>0</v>
      </c>
    </row>
    <row r="801" spans="1:30" ht="16">
      <c r="A801" s="16">
        <v>4420</v>
      </c>
      <c r="B801" s="16">
        <v>4420</v>
      </c>
      <c r="C801" s="17" t="s">
        <v>3114</v>
      </c>
      <c r="D801" s="17" t="s">
        <v>3115</v>
      </c>
      <c r="E801" s="18" t="s">
        <v>3116</v>
      </c>
      <c r="F801" s="17" t="s">
        <v>3117</v>
      </c>
      <c r="G801" s="16">
        <v>5</v>
      </c>
      <c r="H801" s="16">
        <v>0</v>
      </c>
      <c r="I801" s="17" t="s">
        <v>2739</v>
      </c>
      <c r="J801" s="8">
        <v>0</v>
      </c>
      <c r="K801" s="8">
        <v>0</v>
      </c>
      <c r="L801" s="8">
        <v>0</v>
      </c>
      <c r="M801" s="8">
        <v>0</v>
      </c>
      <c r="N801" s="8">
        <v>0</v>
      </c>
      <c r="O801" s="8">
        <v>0</v>
      </c>
      <c r="P801" s="8">
        <v>0</v>
      </c>
      <c r="Q801" s="8">
        <v>0</v>
      </c>
      <c r="R801" s="8">
        <v>0</v>
      </c>
      <c r="S801" s="8">
        <v>0</v>
      </c>
      <c r="T801" s="8">
        <v>0</v>
      </c>
      <c r="U801" s="8">
        <v>0</v>
      </c>
      <c r="V801" s="8">
        <v>0</v>
      </c>
      <c r="W801" s="8">
        <v>0</v>
      </c>
      <c r="X801" s="8">
        <v>0</v>
      </c>
      <c r="Y801" s="8">
        <v>0</v>
      </c>
      <c r="Z801" s="8">
        <v>0</v>
      </c>
      <c r="AA801" s="8">
        <f t="shared" si="0"/>
        <v>0</v>
      </c>
      <c r="AB801" s="8">
        <f t="shared" si="1"/>
        <v>0</v>
      </c>
      <c r="AC801" s="8">
        <f t="shared" si="2"/>
        <v>0</v>
      </c>
      <c r="AD801" s="8">
        <f t="shared" si="3"/>
        <v>1</v>
      </c>
    </row>
    <row r="802" spans="1:30" ht="16">
      <c r="A802" s="16">
        <v>11643</v>
      </c>
      <c r="B802" s="16">
        <v>11643</v>
      </c>
      <c r="C802" s="17" t="s">
        <v>3118</v>
      </c>
      <c r="D802" s="17" t="s">
        <v>3119</v>
      </c>
      <c r="E802" s="18" t="s">
        <v>3120</v>
      </c>
      <c r="F802" s="17" t="s">
        <v>3121</v>
      </c>
      <c r="G802" s="16">
        <v>4</v>
      </c>
      <c r="H802" s="16">
        <v>0</v>
      </c>
      <c r="I802" s="17" t="s">
        <v>2739</v>
      </c>
      <c r="J802" s="8">
        <v>0</v>
      </c>
      <c r="K802" s="8">
        <v>0</v>
      </c>
      <c r="L802" s="8">
        <v>0</v>
      </c>
      <c r="M802" s="8">
        <v>0</v>
      </c>
      <c r="N802" s="8">
        <v>0</v>
      </c>
      <c r="O802" s="8">
        <v>0</v>
      </c>
      <c r="P802" s="8">
        <v>0</v>
      </c>
      <c r="Q802" s="8">
        <v>0</v>
      </c>
      <c r="R802" s="8">
        <v>0</v>
      </c>
      <c r="S802" s="8">
        <v>0</v>
      </c>
      <c r="T802" s="8">
        <v>0</v>
      </c>
      <c r="U802" s="8">
        <v>0</v>
      </c>
      <c r="V802" s="8">
        <v>0</v>
      </c>
      <c r="W802" s="8">
        <v>0</v>
      </c>
      <c r="X802" s="8">
        <v>0</v>
      </c>
      <c r="Y802" s="8">
        <v>0</v>
      </c>
      <c r="Z802" s="8">
        <v>0</v>
      </c>
      <c r="AA802" s="8">
        <f t="shared" si="0"/>
        <v>0</v>
      </c>
      <c r="AB802" s="8">
        <f t="shared" si="1"/>
        <v>0</v>
      </c>
      <c r="AC802" s="8">
        <f t="shared" si="2"/>
        <v>0</v>
      </c>
      <c r="AD802" s="8">
        <f t="shared" si="3"/>
        <v>1</v>
      </c>
    </row>
    <row r="803" spans="1:30" ht="16">
      <c r="A803" s="16">
        <v>94</v>
      </c>
      <c r="B803" s="16">
        <v>94</v>
      </c>
      <c r="C803" s="17" t="s">
        <v>3122</v>
      </c>
      <c r="D803" s="17" t="s">
        <v>3123</v>
      </c>
      <c r="E803" s="18" t="s">
        <v>3124</v>
      </c>
      <c r="F803" s="17" t="s">
        <v>3125</v>
      </c>
      <c r="G803" s="16">
        <v>1</v>
      </c>
      <c r="H803" s="16">
        <v>26</v>
      </c>
      <c r="I803" s="17" t="s">
        <v>3126</v>
      </c>
      <c r="J803" s="8">
        <v>1</v>
      </c>
      <c r="K803" s="8">
        <v>0</v>
      </c>
      <c r="L803" s="8">
        <v>0</v>
      </c>
      <c r="M803" s="8">
        <v>1</v>
      </c>
      <c r="N803" s="8">
        <v>0</v>
      </c>
      <c r="O803" s="8">
        <v>0</v>
      </c>
      <c r="P803" s="8">
        <v>0</v>
      </c>
      <c r="Q803" s="8">
        <v>0</v>
      </c>
      <c r="R803" s="8">
        <v>0</v>
      </c>
      <c r="S803" s="8">
        <v>0</v>
      </c>
      <c r="T803" s="8">
        <v>0</v>
      </c>
      <c r="U803" s="8">
        <v>0</v>
      </c>
      <c r="V803" s="8">
        <v>0</v>
      </c>
      <c r="W803" s="8">
        <v>0</v>
      </c>
      <c r="X803" s="8">
        <v>0</v>
      </c>
      <c r="Y803" s="8">
        <v>0</v>
      </c>
      <c r="Z803" s="8">
        <v>0</v>
      </c>
      <c r="AA803" s="8">
        <f t="shared" si="0"/>
        <v>1</v>
      </c>
      <c r="AB803" s="8">
        <f t="shared" si="1"/>
        <v>0</v>
      </c>
      <c r="AC803" s="8">
        <f t="shared" si="2"/>
        <v>0</v>
      </c>
      <c r="AD803" s="8">
        <f t="shared" si="3"/>
        <v>0</v>
      </c>
    </row>
    <row r="804" spans="1:30" ht="16">
      <c r="A804" s="16">
        <v>3031</v>
      </c>
      <c r="B804" s="16">
        <v>3031</v>
      </c>
      <c r="C804" s="17" t="s">
        <v>3127</v>
      </c>
      <c r="D804" s="17" t="s">
        <v>3128</v>
      </c>
      <c r="E804" s="18" t="s">
        <v>3129</v>
      </c>
      <c r="F804" s="17" t="s">
        <v>3130</v>
      </c>
      <c r="G804" s="16">
        <v>1</v>
      </c>
      <c r="H804" s="16">
        <v>2</v>
      </c>
      <c r="I804" s="17" t="s">
        <v>3126</v>
      </c>
      <c r="J804" s="8">
        <v>0</v>
      </c>
      <c r="K804" s="8">
        <v>0</v>
      </c>
      <c r="L804" s="8">
        <v>1</v>
      </c>
      <c r="M804" s="8">
        <v>0</v>
      </c>
      <c r="N804" s="8">
        <v>0</v>
      </c>
      <c r="O804" s="8">
        <v>0</v>
      </c>
      <c r="P804" s="8">
        <v>0</v>
      </c>
      <c r="Q804" s="8">
        <v>0</v>
      </c>
      <c r="R804" s="8">
        <v>0</v>
      </c>
      <c r="S804" s="8">
        <v>0</v>
      </c>
      <c r="T804" s="8">
        <v>0</v>
      </c>
      <c r="U804" s="8">
        <v>0</v>
      </c>
      <c r="V804" s="8">
        <v>0</v>
      </c>
      <c r="W804" s="8">
        <v>0</v>
      </c>
      <c r="X804" s="8">
        <v>0</v>
      </c>
      <c r="Y804" s="8">
        <v>0</v>
      </c>
      <c r="Z804" s="8">
        <v>0</v>
      </c>
      <c r="AA804" s="8">
        <f t="shared" si="0"/>
        <v>1</v>
      </c>
      <c r="AB804" s="8">
        <f t="shared" si="1"/>
        <v>0</v>
      </c>
      <c r="AC804" s="8">
        <f t="shared" si="2"/>
        <v>0</v>
      </c>
      <c r="AD804" s="8">
        <f t="shared" si="3"/>
        <v>0</v>
      </c>
    </row>
    <row r="805" spans="1:30" ht="16">
      <c r="A805" s="16">
        <v>611</v>
      </c>
      <c r="B805" s="16">
        <v>611</v>
      </c>
      <c r="C805" s="17" t="s">
        <v>3131</v>
      </c>
      <c r="D805" s="17" t="s">
        <v>3132</v>
      </c>
      <c r="E805" s="18" t="s">
        <v>3133</v>
      </c>
      <c r="F805" s="17" t="s">
        <v>3134</v>
      </c>
      <c r="G805" s="16">
        <v>4</v>
      </c>
      <c r="H805" s="16">
        <v>2</v>
      </c>
      <c r="I805" s="17" t="s">
        <v>3126</v>
      </c>
      <c r="J805" s="8">
        <v>0</v>
      </c>
      <c r="K805" s="8">
        <v>1</v>
      </c>
      <c r="L805" s="8">
        <v>1</v>
      </c>
      <c r="M805" s="8">
        <v>0</v>
      </c>
      <c r="N805" s="8">
        <v>0</v>
      </c>
      <c r="O805" s="8">
        <v>0</v>
      </c>
      <c r="P805" s="8">
        <v>0</v>
      </c>
      <c r="Q805" s="8">
        <v>0</v>
      </c>
      <c r="R805" s="8">
        <v>0</v>
      </c>
      <c r="S805" s="8">
        <v>0</v>
      </c>
      <c r="T805" s="8">
        <v>0</v>
      </c>
      <c r="U805" s="8">
        <v>0</v>
      </c>
      <c r="V805" s="8">
        <v>0</v>
      </c>
      <c r="W805" s="8">
        <v>0</v>
      </c>
      <c r="X805" s="8">
        <v>0</v>
      </c>
      <c r="Y805" s="8">
        <v>0</v>
      </c>
      <c r="Z805" s="8">
        <v>0</v>
      </c>
      <c r="AA805" s="8">
        <f t="shared" si="0"/>
        <v>1</v>
      </c>
      <c r="AB805" s="8">
        <f t="shared" si="1"/>
        <v>0</v>
      </c>
      <c r="AC805" s="8">
        <f t="shared" si="2"/>
        <v>0</v>
      </c>
      <c r="AD805" s="8">
        <f t="shared" si="3"/>
        <v>0</v>
      </c>
    </row>
    <row r="806" spans="1:30" ht="16">
      <c r="A806" s="16">
        <v>1567</v>
      </c>
      <c r="B806" s="16">
        <v>1567</v>
      </c>
      <c r="C806" s="17" t="s">
        <v>3135</v>
      </c>
      <c r="D806" s="17" t="s">
        <v>3136</v>
      </c>
      <c r="E806" s="18" t="s">
        <v>3137</v>
      </c>
      <c r="F806" s="17" t="s">
        <v>3138</v>
      </c>
      <c r="G806" s="16">
        <v>3</v>
      </c>
      <c r="H806" s="16">
        <v>0</v>
      </c>
      <c r="I806" s="17" t="s">
        <v>3126</v>
      </c>
      <c r="J806" s="8">
        <v>0</v>
      </c>
      <c r="K806" s="8">
        <v>0</v>
      </c>
      <c r="L806" s="8">
        <v>0</v>
      </c>
      <c r="M806" s="8">
        <v>0</v>
      </c>
      <c r="N806" s="8">
        <v>0</v>
      </c>
      <c r="O806" s="8">
        <v>0</v>
      </c>
      <c r="P806" s="8">
        <v>0</v>
      </c>
      <c r="Q806" s="8">
        <v>0</v>
      </c>
      <c r="R806" s="8">
        <v>0</v>
      </c>
      <c r="S806" s="8">
        <v>0</v>
      </c>
      <c r="T806" s="8">
        <v>0</v>
      </c>
      <c r="U806" s="8">
        <v>0</v>
      </c>
      <c r="V806" s="8">
        <v>0</v>
      </c>
      <c r="W806" s="8">
        <v>0</v>
      </c>
      <c r="X806" s="8">
        <v>0</v>
      </c>
      <c r="Y806" s="8">
        <v>0</v>
      </c>
      <c r="Z806" s="8">
        <v>0</v>
      </c>
      <c r="AA806" s="8">
        <f t="shared" si="0"/>
        <v>0</v>
      </c>
      <c r="AB806" s="8">
        <f t="shared" si="1"/>
        <v>0</v>
      </c>
      <c r="AC806" s="8">
        <f t="shared" si="2"/>
        <v>0</v>
      </c>
      <c r="AD806" s="8">
        <f t="shared" si="3"/>
        <v>1</v>
      </c>
    </row>
    <row r="807" spans="1:30" ht="16">
      <c r="A807" s="16">
        <v>1782</v>
      </c>
      <c r="B807" s="16">
        <v>1782</v>
      </c>
      <c r="C807" s="17" t="s">
        <v>3139</v>
      </c>
      <c r="D807" s="17" t="s">
        <v>3140</v>
      </c>
      <c r="E807" s="18" t="s">
        <v>3141</v>
      </c>
      <c r="F807" s="17" t="s">
        <v>3142</v>
      </c>
      <c r="G807" s="16">
        <v>5</v>
      </c>
      <c r="H807" s="16">
        <v>1</v>
      </c>
      <c r="I807" s="17" t="s">
        <v>3126</v>
      </c>
      <c r="J807" s="8">
        <v>0</v>
      </c>
      <c r="K807" s="8">
        <v>0</v>
      </c>
      <c r="L807" s="8">
        <v>0</v>
      </c>
      <c r="M807" s="8">
        <v>0</v>
      </c>
      <c r="N807" s="8">
        <v>0</v>
      </c>
      <c r="O807" s="8">
        <v>0</v>
      </c>
      <c r="P807" s="8">
        <v>0</v>
      </c>
      <c r="Q807" s="8">
        <v>0</v>
      </c>
      <c r="R807" s="8">
        <v>0</v>
      </c>
      <c r="S807" s="8">
        <v>0</v>
      </c>
      <c r="T807" s="8">
        <v>0</v>
      </c>
      <c r="U807" s="8">
        <v>0</v>
      </c>
      <c r="V807" s="8">
        <v>0</v>
      </c>
      <c r="W807" s="8">
        <v>0</v>
      </c>
      <c r="X807" s="8">
        <v>0</v>
      </c>
      <c r="Y807" s="8">
        <v>0</v>
      </c>
      <c r="Z807" s="8">
        <v>0</v>
      </c>
      <c r="AA807" s="8">
        <f t="shared" si="0"/>
        <v>0</v>
      </c>
      <c r="AB807" s="8">
        <f t="shared" si="1"/>
        <v>0</v>
      </c>
      <c r="AC807" s="8">
        <f t="shared" si="2"/>
        <v>0</v>
      </c>
      <c r="AD807" s="8">
        <f t="shared" si="3"/>
        <v>1</v>
      </c>
    </row>
    <row r="808" spans="1:30" ht="16">
      <c r="A808" s="16">
        <v>1178</v>
      </c>
      <c r="B808" s="16">
        <v>1178</v>
      </c>
      <c r="C808" s="17" t="s">
        <v>3143</v>
      </c>
      <c r="D808" s="17" t="s">
        <v>3144</v>
      </c>
      <c r="E808" s="18" t="s">
        <v>3145</v>
      </c>
      <c r="F808" s="17" t="s">
        <v>3146</v>
      </c>
      <c r="G808" s="16">
        <v>5</v>
      </c>
      <c r="H808" s="16">
        <v>0</v>
      </c>
      <c r="I808" s="17" t="s">
        <v>3126</v>
      </c>
      <c r="J808" s="8">
        <v>0</v>
      </c>
      <c r="K808" s="8">
        <v>0</v>
      </c>
      <c r="L808" s="8">
        <v>0</v>
      </c>
      <c r="M808" s="8">
        <v>0</v>
      </c>
      <c r="N808" s="8">
        <v>1</v>
      </c>
      <c r="O808" s="8">
        <v>0</v>
      </c>
      <c r="P808" s="8">
        <v>0</v>
      </c>
      <c r="Q808" s="8">
        <v>0</v>
      </c>
      <c r="R808" s="8">
        <v>0</v>
      </c>
      <c r="S808" s="8">
        <v>0</v>
      </c>
      <c r="T808" s="8">
        <v>0</v>
      </c>
      <c r="U808" s="8">
        <v>0</v>
      </c>
      <c r="V808" s="8">
        <v>0</v>
      </c>
      <c r="W808" s="8">
        <v>0</v>
      </c>
      <c r="X808" s="8">
        <v>0</v>
      </c>
      <c r="Y808" s="8">
        <v>0</v>
      </c>
      <c r="Z808" s="8">
        <v>0</v>
      </c>
      <c r="AA808" s="8">
        <f t="shared" si="0"/>
        <v>1</v>
      </c>
      <c r="AB808" s="8">
        <f t="shared" si="1"/>
        <v>0</v>
      </c>
      <c r="AC808" s="8">
        <f t="shared" si="2"/>
        <v>0</v>
      </c>
      <c r="AD808" s="8">
        <f t="shared" si="3"/>
        <v>0</v>
      </c>
    </row>
    <row r="809" spans="1:30" ht="16">
      <c r="A809" s="16">
        <v>2107</v>
      </c>
      <c r="B809" s="16">
        <v>2107</v>
      </c>
      <c r="C809" s="17" t="s">
        <v>3147</v>
      </c>
      <c r="D809" s="17" t="s">
        <v>3148</v>
      </c>
      <c r="E809" s="18" t="s">
        <v>3149</v>
      </c>
      <c r="F809" s="17" t="s">
        <v>3150</v>
      </c>
      <c r="G809" s="16">
        <v>1</v>
      </c>
      <c r="H809" s="16">
        <v>1</v>
      </c>
      <c r="I809" s="17" t="s">
        <v>3126</v>
      </c>
      <c r="J809" s="8">
        <v>1</v>
      </c>
      <c r="K809" s="8">
        <v>0</v>
      </c>
      <c r="L809" s="8">
        <v>0</v>
      </c>
      <c r="M809" s="8">
        <v>0</v>
      </c>
      <c r="N809" s="8">
        <v>0</v>
      </c>
      <c r="O809" s="8">
        <v>0</v>
      </c>
      <c r="P809" s="8">
        <v>0</v>
      </c>
      <c r="Q809" s="8">
        <v>0</v>
      </c>
      <c r="R809" s="8">
        <v>0</v>
      </c>
      <c r="S809" s="8">
        <v>0</v>
      </c>
      <c r="T809" s="8">
        <v>0</v>
      </c>
      <c r="U809" s="8">
        <v>0</v>
      </c>
      <c r="V809" s="8">
        <v>0</v>
      </c>
      <c r="W809" s="8">
        <v>0</v>
      </c>
      <c r="X809" s="8">
        <v>0</v>
      </c>
      <c r="Y809" s="8">
        <v>0</v>
      </c>
      <c r="Z809" s="8">
        <v>0</v>
      </c>
      <c r="AA809" s="8">
        <f t="shared" si="0"/>
        <v>1</v>
      </c>
      <c r="AB809" s="8">
        <f t="shared" si="1"/>
        <v>0</v>
      </c>
      <c r="AC809" s="8">
        <f t="shared" si="2"/>
        <v>0</v>
      </c>
      <c r="AD809" s="8">
        <f t="shared" si="3"/>
        <v>0</v>
      </c>
    </row>
    <row r="810" spans="1:30" ht="16">
      <c r="A810" s="16">
        <v>1393</v>
      </c>
      <c r="B810" s="16">
        <v>1393</v>
      </c>
      <c r="C810" s="17" t="s">
        <v>3151</v>
      </c>
      <c r="D810" s="17" t="s">
        <v>3152</v>
      </c>
      <c r="E810" s="18" t="s">
        <v>3153</v>
      </c>
      <c r="F810" s="17" t="s">
        <v>3154</v>
      </c>
      <c r="G810" s="16">
        <v>5</v>
      </c>
      <c r="H810" s="16">
        <v>1</v>
      </c>
      <c r="I810" s="17" t="s">
        <v>3126</v>
      </c>
      <c r="J810" s="8">
        <v>0</v>
      </c>
      <c r="K810" s="8">
        <v>0</v>
      </c>
      <c r="L810" s="8">
        <v>0</v>
      </c>
      <c r="M810" s="8">
        <v>0</v>
      </c>
      <c r="N810" s="8">
        <v>0</v>
      </c>
      <c r="O810" s="8">
        <v>0</v>
      </c>
      <c r="P810" s="8">
        <v>0</v>
      </c>
      <c r="Q810" s="8">
        <v>0</v>
      </c>
      <c r="R810" s="8">
        <v>0</v>
      </c>
      <c r="S810" s="8">
        <v>0</v>
      </c>
      <c r="T810" s="8">
        <v>0</v>
      </c>
      <c r="U810" s="8">
        <v>0</v>
      </c>
      <c r="V810" s="8">
        <v>0</v>
      </c>
      <c r="W810" s="8">
        <v>0</v>
      </c>
      <c r="X810" s="8">
        <v>0</v>
      </c>
      <c r="Y810" s="8">
        <v>0</v>
      </c>
      <c r="Z810" s="8">
        <v>0</v>
      </c>
      <c r="AA810" s="8">
        <f t="shared" si="0"/>
        <v>0</v>
      </c>
      <c r="AB810" s="8">
        <f t="shared" si="1"/>
        <v>0</v>
      </c>
      <c r="AC810" s="8">
        <f t="shared" si="2"/>
        <v>0</v>
      </c>
      <c r="AD810" s="8">
        <f t="shared" si="3"/>
        <v>1</v>
      </c>
    </row>
    <row r="811" spans="1:30" ht="16">
      <c r="A811" s="16">
        <v>19</v>
      </c>
      <c r="B811" s="16">
        <v>19</v>
      </c>
      <c r="C811" s="17" t="s">
        <v>3155</v>
      </c>
      <c r="D811" s="17" t="s">
        <v>3156</v>
      </c>
      <c r="E811" s="18" t="s">
        <v>3157</v>
      </c>
      <c r="F811" s="17" t="s">
        <v>3158</v>
      </c>
      <c r="G811" s="16">
        <v>1</v>
      </c>
      <c r="H811" s="16">
        <v>537</v>
      </c>
      <c r="I811" s="17" t="s">
        <v>3126</v>
      </c>
      <c r="J811" s="8">
        <v>0</v>
      </c>
      <c r="K811" s="8">
        <v>0</v>
      </c>
      <c r="L811" s="8">
        <v>0</v>
      </c>
      <c r="M811" s="8">
        <v>1</v>
      </c>
      <c r="N811" s="8">
        <v>0</v>
      </c>
      <c r="O811" s="8">
        <v>0</v>
      </c>
      <c r="P811" s="8">
        <v>0</v>
      </c>
      <c r="Q811" s="8">
        <v>0</v>
      </c>
      <c r="R811" s="8">
        <v>0</v>
      </c>
      <c r="S811" s="8">
        <v>0</v>
      </c>
      <c r="T811" s="8">
        <v>0</v>
      </c>
      <c r="U811" s="8">
        <v>0</v>
      </c>
      <c r="V811" s="8">
        <v>0</v>
      </c>
      <c r="W811" s="8">
        <v>0</v>
      </c>
      <c r="X811" s="8">
        <v>0</v>
      </c>
      <c r="Y811" s="8">
        <v>0</v>
      </c>
      <c r="Z811" s="8">
        <v>0</v>
      </c>
      <c r="AA811" s="8">
        <f t="shared" si="0"/>
        <v>1</v>
      </c>
      <c r="AB811" s="8">
        <f t="shared" si="1"/>
        <v>0</v>
      </c>
      <c r="AC811" s="8">
        <f t="shared" si="2"/>
        <v>0</v>
      </c>
      <c r="AD811" s="8">
        <f t="shared" si="3"/>
        <v>0</v>
      </c>
    </row>
    <row r="812" spans="1:30" ht="16">
      <c r="A812" s="16">
        <v>351</v>
      </c>
      <c r="B812" s="16">
        <v>351</v>
      </c>
      <c r="C812" s="17" t="s">
        <v>3159</v>
      </c>
      <c r="D812" s="17" t="s">
        <v>3160</v>
      </c>
      <c r="E812" s="18" t="s">
        <v>3161</v>
      </c>
      <c r="F812" s="17" t="s">
        <v>3162</v>
      </c>
      <c r="G812" s="16">
        <v>5</v>
      </c>
      <c r="H812" s="16">
        <v>1</v>
      </c>
      <c r="I812" s="17" t="s">
        <v>3126</v>
      </c>
      <c r="J812" s="8">
        <v>0</v>
      </c>
      <c r="K812" s="8">
        <v>0</v>
      </c>
      <c r="L812" s="8">
        <v>0</v>
      </c>
      <c r="M812" s="8">
        <v>1</v>
      </c>
      <c r="N812" s="8">
        <v>0</v>
      </c>
      <c r="O812" s="8">
        <v>0</v>
      </c>
      <c r="P812" s="8">
        <v>0</v>
      </c>
      <c r="Q812" s="8">
        <v>0</v>
      </c>
      <c r="R812" s="8">
        <v>0</v>
      </c>
      <c r="S812" s="8">
        <v>0</v>
      </c>
      <c r="T812" s="8">
        <v>0</v>
      </c>
      <c r="U812" s="8">
        <v>0</v>
      </c>
      <c r="V812" s="8">
        <v>0</v>
      </c>
      <c r="W812" s="8">
        <v>0</v>
      </c>
      <c r="X812" s="8">
        <v>1</v>
      </c>
      <c r="Y812" s="8">
        <v>0</v>
      </c>
      <c r="Z812" s="8">
        <v>0</v>
      </c>
      <c r="AA812" s="8">
        <f t="shared" si="0"/>
        <v>1</v>
      </c>
      <c r="AB812" s="8">
        <f t="shared" si="1"/>
        <v>0</v>
      </c>
      <c r="AC812" s="8">
        <f t="shared" si="2"/>
        <v>1</v>
      </c>
      <c r="AD812" s="8">
        <f t="shared" si="3"/>
        <v>0</v>
      </c>
    </row>
    <row r="813" spans="1:30" ht="16">
      <c r="A813" s="16">
        <v>3773</v>
      </c>
      <c r="B813" s="16">
        <v>3773</v>
      </c>
      <c r="C813" s="17" t="s">
        <v>3163</v>
      </c>
      <c r="D813" s="17" t="s">
        <v>3164</v>
      </c>
      <c r="E813" s="18" t="s">
        <v>3165</v>
      </c>
      <c r="F813" s="17" t="s">
        <v>3166</v>
      </c>
      <c r="G813" s="16">
        <v>1</v>
      </c>
      <c r="H813" s="16">
        <v>4</v>
      </c>
      <c r="I813" s="17" t="s">
        <v>3126</v>
      </c>
      <c r="J813" s="8">
        <v>0</v>
      </c>
      <c r="K813" s="8">
        <v>0</v>
      </c>
      <c r="L813" s="8">
        <v>0</v>
      </c>
      <c r="M813" s="8">
        <v>0</v>
      </c>
      <c r="N813" s="8">
        <v>1</v>
      </c>
      <c r="O813" s="8">
        <v>0</v>
      </c>
      <c r="P813" s="8">
        <v>0</v>
      </c>
      <c r="Q813" s="8">
        <v>0</v>
      </c>
      <c r="R813" s="8">
        <v>0</v>
      </c>
      <c r="S813" s="8">
        <v>0</v>
      </c>
      <c r="T813" s="8">
        <v>0</v>
      </c>
      <c r="U813" s="8">
        <v>0</v>
      </c>
      <c r="V813" s="8">
        <v>0</v>
      </c>
      <c r="W813" s="8">
        <v>0</v>
      </c>
      <c r="X813" s="8">
        <v>0</v>
      </c>
      <c r="Y813" s="8">
        <v>0</v>
      </c>
      <c r="Z813" s="8">
        <v>0</v>
      </c>
      <c r="AA813" s="8">
        <f t="shared" si="0"/>
        <v>1</v>
      </c>
      <c r="AB813" s="8">
        <f t="shared" si="1"/>
        <v>0</v>
      </c>
      <c r="AC813" s="8">
        <f t="shared" si="2"/>
        <v>0</v>
      </c>
      <c r="AD813" s="8">
        <f t="shared" si="3"/>
        <v>0</v>
      </c>
    </row>
    <row r="814" spans="1:30" ht="16">
      <c r="A814" s="16">
        <v>847</v>
      </c>
      <c r="B814" s="16">
        <v>847</v>
      </c>
      <c r="C814" s="17" t="s">
        <v>3167</v>
      </c>
      <c r="D814" s="17" t="s">
        <v>3168</v>
      </c>
      <c r="E814" s="18" t="s">
        <v>3169</v>
      </c>
      <c r="F814" s="17" t="s">
        <v>3170</v>
      </c>
      <c r="G814" s="16">
        <v>5</v>
      </c>
      <c r="H814" s="16">
        <v>0</v>
      </c>
      <c r="I814" s="17" t="s">
        <v>3126</v>
      </c>
      <c r="J814" s="8">
        <v>0</v>
      </c>
      <c r="K814" s="8">
        <v>0</v>
      </c>
      <c r="L814" s="8">
        <v>0</v>
      </c>
      <c r="M814" s="8">
        <v>0</v>
      </c>
      <c r="N814" s="8">
        <v>0</v>
      </c>
      <c r="O814" s="8">
        <v>0</v>
      </c>
      <c r="P814" s="8">
        <v>0</v>
      </c>
      <c r="Q814" s="8">
        <v>0</v>
      </c>
      <c r="R814" s="8">
        <v>0</v>
      </c>
      <c r="S814" s="8">
        <v>0</v>
      </c>
      <c r="T814" s="8">
        <v>0</v>
      </c>
      <c r="U814" s="8">
        <v>0</v>
      </c>
      <c r="V814" s="8">
        <v>0</v>
      </c>
      <c r="W814" s="8">
        <v>0</v>
      </c>
      <c r="X814" s="8">
        <v>0</v>
      </c>
      <c r="Y814" s="8">
        <v>0</v>
      </c>
      <c r="Z814" s="8">
        <v>0</v>
      </c>
      <c r="AA814" s="8">
        <f t="shared" si="0"/>
        <v>0</v>
      </c>
      <c r="AB814" s="8">
        <f t="shared" si="1"/>
        <v>0</v>
      </c>
      <c r="AC814" s="8">
        <f t="shared" si="2"/>
        <v>0</v>
      </c>
      <c r="AD814" s="8">
        <f t="shared" si="3"/>
        <v>1</v>
      </c>
    </row>
    <row r="815" spans="1:30" ht="16">
      <c r="A815" s="16">
        <v>1765</v>
      </c>
      <c r="B815" s="16">
        <v>1765</v>
      </c>
      <c r="C815" s="17" t="s">
        <v>3171</v>
      </c>
      <c r="D815" s="17" t="s">
        <v>3172</v>
      </c>
      <c r="E815" s="18" t="s">
        <v>3173</v>
      </c>
      <c r="F815" s="17" t="s">
        <v>3174</v>
      </c>
      <c r="G815" s="16">
        <v>5</v>
      </c>
      <c r="H815" s="16">
        <v>0</v>
      </c>
      <c r="I815" s="17" t="s">
        <v>3126</v>
      </c>
      <c r="J815" s="8">
        <v>0</v>
      </c>
      <c r="K815" s="8">
        <v>0</v>
      </c>
      <c r="L815" s="8">
        <v>0</v>
      </c>
      <c r="M815" s="8">
        <v>0</v>
      </c>
      <c r="N815" s="8">
        <v>0</v>
      </c>
      <c r="O815" s="8">
        <v>0</v>
      </c>
      <c r="P815" s="8">
        <v>0</v>
      </c>
      <c r="Q815" s="8">
        <v>0</v>
      </c>
      <c r="R815" s="8">
        <v>0</v>
      </c>
      <c r="S815" s="8">
        <v>0</v>
      </c>
      <c r="T815" s="8">
        <v>0</v>
      </c>
      <c r="U815" s="8">
        <v>0</v>
      </c>
      <c r="V815" s="8">
        <v>0</v>
      </c>
      <c r="W815" s="8">
        <v>0</v>
      </c>
      <c r="X815" s="8">
        <v>0</v>
      </c>
      <c r="Y815" s="8">
        <v>0</v>
      </c>
      <c r="Z815" s="8">
        <v>0</v>
      </c>
      <c r="AA815" s="8">
        <f t="shared" si="0"/>
        <v>0</v>
      </c>
      <c r="AB815" s="8">
        <f t="shared" si="1"/>
        <v>0</v>
      </c>
      <c r="AC815" s="8">
        <f t="shared" si="2"/>
        <v>0</v>
      </c>
      <c r="AD815" s="8">
        <f t="shared" si="3"/>
        <v>1</v>
      </c>
    </row>
    <row r="816" spans="1:30" ht="16">
      <c r="A816" s="16">
        <v>1100</v>
      </c>
      <c r="B816" s="16">
        <v>1100</v>
      </c>
      <c r="C816" s="17" t="s">
        <v>3175</v>
      </c>
      <c r="D816" s="17" t="s">
        <v>3176</v>
      </c>
      <c r="E816" s="18" t="s">
        <v>3177</v>
      </c>
      <c r="F816" s="17" t="s">
        <v>3178</v>
      </c>
      <c r="G816" s="16">
        <v>3</v>
      </c>
      <c r="H816" s="16">
        <v>3</v>
      </c>
      <c r="I816" s="17" t="s">
        <v>3126</v>
      </c>
      <c r="J816" s="8">
        <v>0</v>
      </c>
      <c r="K816" s="8">
        <v>0</v>
      </c>
      <c r="L816" s="8">
        <v>0</v>
      </c>
      <c r="M816" s="8">
        <v>1</v>
      </c>
      <c r="N816" s="8">
        <v>0</v>
      </c>
      <c r="O816" s="8">
        <v>0</v>
      </c>
      <c r="P816" s="8">
        <v>0</v>
      </c>
      <c r="Q816" s="8">
        <v>0</v>
      </c>
      <c r="R816" s="8">
        <v>0</v>
      </c>
      <c r="S816" s="8">
        <v>0</v>
      </c>
      <c r="T816" s="8">
        <v>0</v>
      </c>
      <c r="U816" s="8">
        <v>0</v>
      </c>
      <c r="V816" s="8">
        <v>0</v>
      </c>
      <c r="W816" s="8">
        <v>0</v>
      </c>
      <c r="X816" s="8">
        <v>0</v>
      </c>
      <c r="Y816" s="8">
        <v>0</v>
      </c>
      <c r="Z816" s="8">
        <v>0</v>
      </c>
      <c r="AA816" s="8">
        <f t="shared" si="0"/>
        <v>1</v>
      </c>
      <c r="AB816" s="8">
        <f t="shared" si="1"/>
        <v>0</v>
      </c>
      <c r="AC816" s="8">
        <f t="shared" si="2"/>
        <v>0</v>
      </c>
      <c r="AD816" s="8">
        <f t="shared" si="3"/>
        <v>0</v>
      </c>
    </row>
    <row r="817" spans="1:30" ht="16">
      <c r="A817" s="16">
        <v>3319</v>
      </c>
      <c r="B817" s="16">
        <v>3319</v>
      </c>
      <c r="C817" s="17" t="s">
        <v>3179</v>
      </c>
      <c r="D817" s="17" t="s">
        <v>3180</v>
      </c>
      <c r="E817" s="18" t="s">
        <v>3181</v>
      </c>
      <c r="F817" s="17" t="s">
        <v>3182</v>
      </c>
      <c r="G817" s="16">
        <v>5</v>
      </c>
      <c r="H817" s="16">
        <v>0</v>
      </c>
      <c r="I817" s="17" t="s">
        <v>3126</v>
      </c>
      <c r="J817" s="8">
        <v>0</v>
      </c>
      <c r="K817" s="8">
        <v>0</v>
      </c>
      <c r="L817" s="8">
        <v>0</v>
      </c>
      <c r="M817" s="8">
        <v>1</v>
      </c>
      <c r="N817" s="8">
        <v>0</v>
      </c>
      <c r="O817" s="8">
        <v>0</v>
      </c>
      <c r="P817" s="8">
        <v>0</v>
      </c>
      <c r="Q817" s="8">
        <v>0</v>
      </c>
      <c r="R817" s="8">
        <v>0</v>
      </c>
      <c r="S817" s="8">
        <v>0</v>
      </c>
      <c r="T817" s="8">
        <v>0</v>
      </c>
      <c r="U817" s="8">
        <v>0</v>
      </c>
      <c r="V817" s="8">
        <v>0</v>
      </c>
      <c r="W817" s="8">
        <v>0</v>
      </c>
      <c r="X817" s="8">
        <v>0</v>
      </c>
      <c r="Y817" s="8">
        <v>1</v>
      </c>
      <c r="Z817" s="8">
        <v>0</v>
      </c>
      <c r="AA817" s="8">
        <f t="shared" si="0"/>
        <v>1</v>
      </c>
      <c r="AB817" s="8">
        <f t="shared" si="1"/>
        <v>0</v>
      </c>
      <c r="AC817" s="8">
        <f t="shared" si="2"/>
        <v>1</v>
      </c>
      <c r="AD817" s="8">
        <f t="shared" si="3"/>
        <v>0</v>
      </c>
    </row>
    <row r="818" spans="1:30" ht="16">
      <c r="A818" s="16">
        <v>2255</v>
      </c>
      <c r="B818" s="16">
        <v>2255</v>
      </c>
      <c r="C818" s="17" t="s">
        <v>3183</v>
      </c>
      <c r="D818" s="17" t="s">
        <v>3184</v>
      </c>
      <c r="E818" s="18" t="s">
        <v>3185</v>
      </c>
      <c r="F818" s="17" t="s">
        <v>3186</v>
      </c>
      <c r="G818" s="16">
        <v>5</v>
      </c>
      <c r="H818" s="16">
        <v>3</v>
      </c>
      <c r="I818" s="17" t="s">
        <v>3126</v>
      </c>
      <c r="J818" s="8">
        <v>1</v>
      </c>
      <c r="K818" s="8">
        <v>0</v>
      </c>
      <c r="L818" s="8">
        <v>0</v>
      </c>
      <c r="M818" s="8">
        <v>1</v>
      </c>
      <c r="N818" s="8">
        <v>1</v>
      </c>
      <c r="O818" s="8">
        <v>0</v>
      </c>
      <c r="P818" s="8">
        <v>0</v>
      </c>
      <c r="Q818" s="8">
        <v>0</v>
      </c>
      <c r="R818" s="8">
        <v>0</v>
      </c>
      <c r="S818" s="8">
        <v>0</v>
      </c>
      <c r="T818" s="8">
        <v>0</v>
      </c>
      <c r="U818" s="8">
        <v>0</v>
      </c>
      <c r="V818" s="8">
        <v>0</v>
      </c>
      <c r="W818" s="8">
        <v>0</v>
      </c>
      <c r="X818" s="8">
        <v>0</v>
      </c>
      <c r="Y818" s="8">
        <v>0</v>
      </c>
      <c r="Z818" s="8">
        <v>0</v>
      </c>
      <c r="AA818" s="8">
        <f t="shared" si="0"/>
        <v>1</v>
      </c>
      <c r="AB818" s="8">
        <f t="shared" si="1"/>
        <v>0</v>
      </c>
      <c r="AC818" s="8">
        <f t="shared" si="2"/>
        <v>0</v>
      </c>
      <c r="AD818" s="8">
        <f t="shared" si="3"/>
        <v>0</v>
      </c>
    </row>
    <row r="819" spans="1:30" ht="16">
      <c r="A819" s="16">
        <v>280</v>
      </c>
      <c r="B819" s="16">
        <v>280</v>
      </c>
      <c r="C819" s="17" t="s">
        <v>3187</v>
      </c>
      <c r="D819" s="17" t="s">
        <v>3188</v>
      </c>
      <c r="E819" s="18" t="s">
        <v>3189</v>
      </c>
      <c r="F819" s="17" t="s">
        <v>3190</v>
      </c>
      <c r="G819" s="16">
        <v>2</v>
      </c>
      <c r="H819" s="16">
        <v>94</v>
      </c>
      <c r="I819" s="17" t="s">
        <v>3126</v>
      </c>
      <c r="J819" s="8">
        <v>1</v>
      </c>
      <c r="K819" s="8">
        <v>0</v>
      </c>
      <c r="L819" s="8">
        <v>0</v>
      </c>
      <c r="M819" s="8">
        <v>0</v>
      </c>
      <c r="N819" s="8">
        <v>0</v>
      </c>
      <c r="O819" s="8">
        <v>0</v>
      </c>
      <c r="P819" s="8">
        <v>0</v>
      </c>
      <c r="Q819" s="8">
        <v>0</v>
      </c>
      <c r="R819" s="8">
        <v>0</v>
      </c>
      <c r="S819" s="8">
        <v>0</v>
      </c>
      <c r="T819" s="8">
        <v>0</v>
      </c>
      <c r="U819" s="8">
        <v>0</v>
      </c>
      <c r="V819" s="8">
        <v>0</v>
      </c>
      <c r="W819" s="8">
        <v>1</v>
      </c>
      <c r="X819" s="8">
        <v>0</v>
      </c>
      <c r="Y819" s="8">
        <v>0</v>
      </c>
      <c r="Z819" s="8">
        <v>0</v>
      </c>
      <c r="AA819" s="8">
        <f t="shared" si="0"/>
        <v>1</v>
      </c>
      <c r="AB819" s="8">
        <f t="shared" si="1"/>
        <v>0</v>
      </c>
      <c r="AC819" s="8">
        <f t="shared" si="2"/>
        <v>1</v>
      </c>
      <c r="AD819" s="8">
        <f t="shared" si="3"/>
        <v>0</v>
      </c>
    </row>
    <row r="820" spans="1:30" ht="16">
      <c r="A820" s="16">
        <v>1272</v>
      </c>
      <c r="B820" s="16">
        <v>1272</v>
      </c>
      <c r="C820" s="17" t="s">
        <v>3191</v>
      </c>
      <c r="D820" s="17" t="s">
        <v>3192</v>
      </c>
      <c r="E820" s="18" t="s">
        <v>3193</v>
      </c>
      <c r="F820" s="17" t="s">
        <v>3194</v>
      </c>
      <c r="G820" s="16">
        <v>1</v>
      </c>
      <c r="H820" s="16">
        <v>7</v>
      </c>
      <c r="I820" s="17" t="s">
        <v>3126</v>
      </c>
      <c r="J820" s="8">
        <v>0</v>
      </c>
      <c r="K820" s="8">
        <v>1</v>
      </c>
      <c r="L820" s="8">
        <v>1</v>
      </c>
      <c r="M820" s="8">
        <v>0</v>
      </c>
      <c r="N820" s="8">
        <v>0</v>
      </c>
      <c r="O820" s="8">
        <v>0</v>
      </c>
      <c r="P820" s="8">
        <v>0</v>
      </c>
      <c r="Q820" s="8">
        <v>0</v>
      </c>
      <c r="R820" s="8">
        <v>0</v>
      </c>
      <c r="S820" s="8">
        <v>0</v>
      </c>
      <c r="T820" s="8">
        <v>0</v>
      </c>
      <c r="U820" s="8">
        <v>0</v>
      </c>
      <c r="V820" s="8">
        <v>0</v>
      </c>
      <c r="W820" s="8">
        <v>0</v>
      </c>
      <c r="X820" s="8">
        <v>0</v>
      </c>
      <c r="Y820" s="8">
        <v>0</v>
      </c>
      <c r="Z820" s="8">
        <v>0</v>
      </c>
      <c r="AA820" s="8">
        <f t="shared" si="0"/>
        <v>1</v>
      </c>
      <c r="AB820" s="8">
        <f t="shared" si="1"/>
        <v>0</v>
      </c>
      <c r="AC820" s="8">
        <f t="shared" si="2"/>
        <v>0</v>
      </c>
      <c r="AD820" s="8">
        <f t="shared" si="3"/>
        <v>0</v>
      </c>
    </row>
    <row r="821" spans="1:30" ht="16">
      <c r="A821" s="16">
        <v>1076</v>
      </c>
      <c r="B821" s="16">
        <v>1076</v>
      </c>
      <c r="C821" s="17" t="s">
        <v>3195</v>
      </c>
      <c r="D821" s="17" t="s">
        <v>3196</v>
      </c>
      <c r="E821" s="18" t="s">
        <v>3197</v>
      </c>
      <c r="F821" s="17" t="s">
        <v>3198</v>
      </c>
      <c r="G821" s="16">
        <v>2</v>
      </c>
      <c r="H821" s="16">
        <v>3</v>
      </c>
      <c r="I821" s="17" t="s">
        <v>3126</v>
      </c>
      <c r="J821" s="8">
        <v>0</v>
      </c>
      <c r="K821" s="8">
        <v>1</v>
      </c>
      <c r="L821" s="8">
        <v>0</v>
      </c>
      <c r="M821" s="8">
        <v>0</v>
      </c>
      <c r="N821" s="8">
        <v>0</v>
      </c>
      <c r="O821" s="8">
        <v>0</v>
      </c>
      <c r="P821" s="8">
        <v>0</v>
      </c>
      <c r="Q821" s="8">
        <v>0</v>
      </c>
      <c r="R821" s="8">
        <v>0</v>
      </c>
      <c r="S821" s="8">
        <v>0</v>
      </c>
      <c r="T821" s="8">
        <v>0</v>
      </c>
      <c r="U821" s="8">
        <v>0</v>
      </c>
      <c r="V821" s="8">
        <v>0</v>
      </c>
      <c r="W821" s="8">
        <v>1</v>
      </c>
      <c r="X821" s="8">
        <v>0</v>
      </c>
      <c r="Y821" s="8">
        <v>1</v>
      </c>
      <c r="Z821" s="8">
        <v>0</v>
      </c>
      <c r="AA821" s="8">
        <f t="shared" si="0"/>
        <v>1</v>
      </c>
      <c r="AB821" s="8">
        <f t="shared" si="1"/>
        <v>0</v>
      </c>
      <c r="AC821" s="8">
        <f t="shared" si="2"/>
        <v>1</v>
      </c>
      <c r="AD821" s="8">
        <f t="shared" si="3"/>
        <v>0</v>
      </c>
    </row>
    <row r="822" spans="1:30" ht="16">
      <c r="A822" s="16">
        <v>966</v>
      </c>
      <c r="B822" s="16">
        <v>966</v>
      </c>
      <c r="C822" s="17" t="s">
        <v>3199</v>
      </c>
      <c r="D822" s="17" t="s">
        <v>3200</v>
      </c>
      <c r="E822" s="18" t="s">
        <v>3201</v>
      </c>
      <c r="F822" s="17" t="s">
        <v>3202</v>
      </c>
      <c r="G822" s="16">
        <v>1</v>
      </c>
      <c r="H822" s="16">
        <v>2</v>
      </c>
      <c r="I822" s="17" t="s">
        <v>3126</v>
      </c>
      <c r="J822" s="8">
        <v>0</v>
      </c>
      <c r="K822" s="8">
        <v>0</v>
      </c>
      <c r="L822" s="8">
        <v>0</v>
      </c>
      <c r="M822" s="8">
        <v>0</v>
      </c>
      <c r="N822" s="8">
        <v>0</v>
      </c>
      <c r="O822" s="8">
        <v>0</v>
      </c>
      <c r="P822" s="8">
        <v>0</v>
      </c>
      <c r="Q822" s="8">
        <v>0</v>
      </c>
      <c r="R822" s="8">
        <v>0</v>
      </c>
      <c r="S822" s="8">
        <v>0</v>
      </c>
      <c r="T822" s="8">
        <v>0</v>
      </c>
      <c r="U822" s="8">
        <v>0</v>
      </c>
      <c r="V822" s="8">
        <v>0</v>
      </c>
      <c r="W822" s="8">
        <v>0</v>
      </c>
      <c r="X822" s="8">
        <v>0</v>
      </c>
      <c r="Y822" s="8">
        <v>1</v>
      </c>
      <c r="Z822" s="8">
        <v>0</v>
      </c>
      <c r="AA822" s="8">
        <f t="shared" si="0"/>
        <v>0</v>
      </c>
      <c r="AB822" s="8">
        <f t="shared" si="1"/>
        <v>0</v>
      </c>
      <c r="AC822" s="8">
        <f t="shared" si="2"/>
        <v>1</v>
      </c>
      <c r="AD822" s="8">
        <f t="shared" si="3"/>
        <v>0</v>
      </c>
    </row>
    <row r="823" spans="1:30" ht="16">
      <c r="A823" s="16">
        <v>3153</v>
      </c>
      <c r="B823" s="16">
        <v>3153</v>
      </c>
      <c r="C823" s="17" t="s">
        <v>3203</v>
      </c>
      <c r="D823" s="17" t="s">
        <v>3204</v>
      </c>
      <c r="E823" s="18" t="s">
        <v>3205</v>
      </c>
      <c r="F823" s="17" t="s">
        <v>3206</v>
      </c>
      <c r="G823" s="16">
        <v>4</v>
      </c>
      <c r="H823" s="16">
        <v>6</v>
      </c>
      <c r="I823" s="17" t="s">
        <v>3126</v>
      </c>
      <c r="J823" s="8">
        <v>0</v>
      </c>
      <c r="K823" s="8">
        <v>0</v>
      </c>
      <c r="L823" s="8">
        <v>1</v>
      </c>
      <c r="M823" s="8">
        <v>1</v>
      </c>
      <c r="N823" s="8">
        <v>0</v>
      </c>
      <c r="O823" s="8">
        <v>0</v>
      </c>
      <c r="P823" s="8">
        <v>0</v>
      </c>
      <c r="Q823" s="8">
        <v>0</v>
      </c>
      <c r="R823" s="8">
        <v>0</v>
      </c>
      <c r="S823" s="8">
        <v>0</v>
      </c>
      <c r="T823" s="8">
        <v>0</v>
      </c>
      <c r="U823" s="8">
        <v>0</v>
      </c>
      <c r="V823" s="8">
        <v>0</v>
      </c>
      <c r="W823" s="8">
        <v>0</v>
      </c>
      <c r="X823" s="8">
        <v>0</v>
      </c>
      <c r="Y823" s="8">
        <v>0</v>
      </c>
      <c r="Z823" s="8">
        <v>0</v>
      </c>
      <c r="AA823" s="8">
        <f t="shared" si="0"/>
        <v>1</v>
      </c>
      <c r="AB823" s="8">
        <f t="shared" si="1"/>
        <v>0</v>
      </c>
      <c r="AC823" s="8">
        <f t="shared" si="2"/>
        <v>0</v>
      </c>
      <c r="AD823" s="8">
        <f t="shared" si="3"/>
        <v>0</v>
      </c>
    </row>
    <row r="824" spans="1:30" ht="16">
      <c r="A824" s="16">
        <v>2151</v>
      </c>
      <c r="B824" s="16">
        <v>2151</v>
      </c>
      <c r="C824" s="17" t="s">
        <v>3207</v>
      </c>
      <c r="D824" s="17" t="s">
        <v>3208</v>
      </c>
      <c r="E824" s="18" t="s">
        <v>3209</v>
      </c>
      <c r="F824" s="17" t="s">
        <v>3210</v>
      </c>
      <c r="G824" s="16">
        <v>1</v>
      </c>
      <c r="H824" s="16">
        <v>29</v>
      </c>
      <c r="I824" s="17" t="s">
        <v>3126</v>
      </c>
      <c r="J824" s="8">
        <v>0</v>
      </c>
      <c r="K824" s="8">
        <v>0</v>
      </c>
      <c r="L824" s="8">
        <v>1</v>
      </c>
      <c r="M824" s="8">
        <v>1</v>
      </c>
      <c r="N824" s="8">
        <v>0</v>
      </c>
      <c r="O824" s="8">
        <v>0</v>
      </c>
      <c r="P824" s="8">
        <v>0</v>
      </c>
      <c r="Q824" s="8">
        <v>0</v>
      </c>
      <c r="R824" s="8">
        <v>0</v>
      </c>
      <c r="S824" s="8">
        <v>0</v>
      </c>
      <c r="T824" s="8">
        <v>0</v>
      </c>
      <c r="U824" s="8">
        <v>0</v>
      </c>
      <c r="V824" s="8">
        <v>0</v>
      </c>
      <c r="W824" s="8">
        <v>0</v>
      </c>
      <c r="X824" s="8">
        <v>0</v>
      </c>
      <c r="Y824" s="8">
        <v>0</v>
      </c>
      <c r="Z824" s="8">
        <v>0</v>
      </c>
      <c r="AA824" s="8">
        <f t="shared" si="0"/>
        <v>1</v>
      </c>
      <c r="AB824" s="8">
        <f t="shared" si="1"/>
        <v>0</v>
      </c>
      <c r="AC824" s="8">
        <f t="shared" si="2"/>
        <v>0</v>
      </c>
      <c r="AD824" s="8">
        <f t="shared" si="3"/>
        <v>0</v>
      </c>
    </row>
    <row r="825" spans="1:30" ht="16">
      <c r="A825" s="16">
        <v>2189</v>
      </c>
      <c r="B825" s="16">
        <v>2189</v>
      </c>
      <c r="C825" s="17" t="s">
        <v>3211</v>
      </c>
      <c r="D825" s="17" t="s">
        <v>3212</v>
      </c>
      <c r="E825" s="18" t="s">
        <v>3213</v>
      </c>
      <c r="F825" s="17" t="s">
        <v>3214</v>
      </c>
      <c r="G825" s="16">
        <v>5</v>
      </c>
      <c r="H825" s="16">
        <v>1</v>
      </c>
      <c r="I825" s="17" t="s">
        <v>3126</v>
      </c>
      <c r="J825" s="8">
        <v>0</v>
      </c>
      <c r="K825" s="8">
        <v>0</v>
      </c>
      <c r="L825" s="8">
        <v>0</v>
      </c>
      <c r="M825" s="8">
        <v>0</v>
      </c>
      <c r="N825" s="8">
        <v>0</v>
      </c>
      <c r="O825" s="8">
        <v>0</v>
      </c>
      <c r="P825" s="8">
        <v>0</v>
      </c>
      <c r="Q825" s="8">
        <v>0</v>
      </c>
      <c r="R825" s="8">
        <v>0</v>
      </c>
      <c r="S825" s="8">
        <v>0</v>
      </c>
      <c r="T825" s="8">
        <v>0</v>
      </c>
      <c r="U825" s="8">
        <v>0</v>
      </c>
      <c r="V825" s="8">
        <v>0</v>
      </c>
      <c r="W825" s="8">
        <v>0</v>
      </c>
      <c r="X825" s="8">
        <v>0</v>
      </c>
      <c r="Y825" s="8">
        <v>0</v>
      </c>
      <c r="Z825" s="8">
        <v>0</v>
      </c>
      <c r="AA825" s="8">
        <f t="shared" si="0"/>
        <v>0</v>
      </c>
      <c r="AB825" s="8">
        <f t="shared" si="1"/>
        <v>0</v>
      </c>
      <c r="AC825" s="8">
        <f t="shared" si="2"/>
        <v>0</v>
      </c>
      <c r="AD825" s="8">
        <f t="shared" si="3"/>
        <v>1</v>
      </c>
    </row>
    <row r="826" spans="1:30" ht="16">
      <c r="A826" s="16">
        <v>2204</v>
      </c>
      <c r="B826" s="16">
        <v>2204</v>
      </c>
      <c r="C826" s="17" t="s">
        <v>3215</v>
      </c>
      <c r="D826" s="17" t="s">
        <v>3216</v>
      </c>
      <c r="E826" s="18" t="s">
        <v>3217</v>
      </c>
      <c r="F826" s="17" t="s">
        <v>3218</v>
      </c>
      <c r="G826" s="16">
        <v>4</v>
      </c>
      <c r="H826" s="16">
        <v>3</v>
      </c>
      <c r="I826" s="17" t="s">
        <v>3126</v>
      </c>
      <c r="J826" s="8">
        <v>0</v>
      </c>
      <c r="K826" s="8">
        <v>0</v>
      </c>
      <c r="L826" s="8">
        <v>0</v>
      </c>
      <c r="M826" s="8">
        <v>1</v>
      </c>
      <c r="N826" s="8">
        <v>0</v>
      </c>
      <c r="O826" s="8">
        <v>0</v>
      </c>
      <c r="P826" s="8">
        <v>0</v>
      </c>
      <c r="Q826" s="8">
        <v>0</v>
      </c>
      <c r="R826" s="8">
        <v>0</v>
      </c>
      <c r="S826" s="8">
        <v>0</v>
      </c>
      <c r="T826" s="8">
        <v>0</v>
      </c>
      <c r="U826" s="8">
        <v>0</v>
      </c>
      <c r="V826" s="8">
        <v>0</v>
      </c>
      <c r="W826" s="8">
        <v>0</v>
      </c>
      <c r="X826" s="8">
        <v>0</v>
      </c>
      <c r="Y826" s="8">
        <v>1</v>
      </c>
      <c r="Z826" s="8">
        <v>0</v>
      </c>
      <c r="AA826" s="8">
        <f t="shared" si="0"/>
        <v>1</v>
      </c>
      <c r="AB826" s="8">
        <f t="shared" si="1"/>
        <v>0</v>
      </c>
      <c r="AC826" s="8">
        <f t="shared" si="2"/>
        <v>1</v>
      </c>
      <c r="AD826" s="8">
        <f t="shared" si="3"/>
        <v>0</v>
      </c>
    </row>
    <row r="827" spans="1:30" ht="16">
      <c r="A827" s="16">
        <v>364</v>
      </c>
      <c r="B827" s="16">
        <v>364</v>
      </c>
      <c r="C827" s="17" t="s">
        <v>3219</v>
      </c>
      <c r="D827" s="17" t="s">
        <v>3220</v>
      </c>
      <c r="E827" s="18" t="s">
        <v>3221</v>
      </c>
      <c r="F827" s="17" t="s">
        <v>3222</v>
      </c>
      <c r="G827" s="16">
        <v>5</v>
      </c>
      <c r="H827" s="16">
        <v>22</v>
      </c>
      <c r="I827" s="17" t="s">
        <v>3126</v>
      </c>
      <c r="J827" s="8">
        <v>0</v>
      </c>
      <c r="K827" s="8">
        <v>0</v>
      </c>
      <c r="L827" s="8">
        <v>0</v>
      </c>
      <c r="M827" s="8">
        <v>0</v>
      </c>
      <c r="N827" s="8">
        <v>1</v>
      </c>
      <c r="O827" s="8">
        <v>0</v>
      </c>
      <c r="P827" s="8">
        <v>0</v>
      </c>
      <c r="Q827" s="8">
        <v>0</v>
      </c>
      <c r="R827" s="8">
        <v>0</v>
      </c>
      <c r="S827" s="8">
        <v>0</v>
      </c>
      <c r="T827" s="8">
        <v>0</v>
      </c>
      <c r="U827" s="8">
        <v>0</v>
      </c>
      <c r="V827" s="8">
        <v>0</v>
      </c>
      <c r="W827" s="8">
        <v>0</v>
      </c>
      <c r="X827" s="8">
        <v>0</v>
      </c>
      <c r="Y827" s="8">
        <v>0</v>
      </c>
      <c r="Z827" s="8">
        <v>0</v>
      </c>
      <c r="AA827" s="8">
        <f t="shared" si="0"/>
        <v>1</v>
      </c>
      <c r="AB827" s="8">
        <f t="shared" si="1"/>
        <v>0</v>
      </c>
      <c r="AC827" s="8">
        <f t="shared" si="2"/>
        <v>0</v>
      </c>
      <c r="AD827" s="8">
        <f t="shared" si="3"/>
        <v>0</v>
      </c>
    </row>
    <row r="828" spans="1:30" ht="16">
      <c r="A828" s="16">
        <v>2327</v>
      </c>
      <c r="B828" s="16">
        <v>2327</v>
      </c>
      <c r="C828" s="17" t="s">
        <v>3223</v>
      </c>
      <c r="D828" s="17" t="s">
        <v>3224</v>
      </c>
      <c r="E828" s="18" t="s">
        <v>3225</v>
      </c>
      <c r="F828" s="17" t="s">
        <v>3226</v>
      </c>
      <c r="G828" s="16">
        <v>4</v>
      </c>
      <c r="H828" s="16">
        <v>1</v>
      </c>
      <c r="I828" s="17" t="s">
        <v>3126</v>
      </c>
      <c r="J828" s="8">
        <v>0</v>
      </c>
      <c r="K828" s="8">
        <v>1</v>
      </c>
      <c r="L828" s="8">
        <v>0</v>
      </c>
      <c r="M828" s="8">
        <v>1</v>
      </c>
      <c r="N828" s="8">
        <v>1</v>
      </c>
      <c r="O828" s="8">
        <v>0</v>
      </c>
      <c r="P828" s="8">
        <v>0</v>
      </c>
      <c r="Q828" s="8">
        <v>0</v>
      </c>
      <c r="R828" s="8">
        <v>0</v>
      </c>
      <c r="S828" s="8">
        <v>0</v>
      </c>
      <c r="T828" s="8">
        <v>0</v>
      </c>
      <c r="U828" s="8">
        <v>0</v>
      </c>
      <c r="V828" s="8">
        <v>0</v>
      </c>
      <c r="W828" s="8">
        <v>0</v>
      </c>
      <c r="X828" s="8">
        <v>0</v>
      </c>
      <c r="Y828" s="8">
        <v>0</v>
      </c>
      <c r="Z828" s="8">
        <v>0</v>
      </c>
      <c r="AA828" s="8">
        <f t="shared" si="0"/>
        <v>1</v>
      </c>
      <c r="AB828" s="8">
        <f t="shared" si="1"/>
        <v>0</v>
      </c>
      <c r="AC828" s="8">
        <f t="shared" si="2"/>
        <v>0</v>
      </c>
      <c r="AD828" s="8">
        <f t="shared" si="3"/>
        <v>0</v>
      </c>
    </row>
    <row r="829" spans="1:30" ht="16">
      <c r="A829" s="16">
        <v>725</v>
      </c>
      <c r="B829" s="16">
        <v>725</v>
      </c>
      <c r="C829" s="17" t="s">
        <v>3227</v>
      </c>
      <c r="D829" s="17" t="s">
        <v>3228</v>
      </c>
      <c r="E829" s="18" t="s">
        <v>3229</v>
      </c>
      <c r="F829" s="17" t="s">
        <v>3230</v>
      </c>
      <c r="G829" s="16">
        <v>1</v>
      </c>
      <c r="H829" s="16">
        <v>3</v>
      </c>
      <c r="I829" s="17" t="s">
        <v>3126</v>
      </c>
      <c r="J829" s="8">
        <v>0</v>
      </c>
      <c r="K829" s="8">
        <v>0</v>
      </c>
      <c r="L829" s="8">
        <v>0</v>
      </c>
      <c r="M829" s="8">
        <v>1</v>
      </c>
      <c r="N829" s="8">
        <v>0</v>
      </c>
      <c r="O829" s="8">
        <v>0</v>
      </c>
      <c r="P829" s="8">
        <v>0</v>
      </c>
      <c r="Q829" s="8">
        <v>0</v>
      </c>
      <c r="R829" s="8">
        <v>0</v>
      </c>
      <c r="S829" s="8">
        <v>0</v>
      </c>
      <c r="T829" s="8">
        <v>0</v>
      </c>
      <c r="U829" s="8">
        <v>0</v>
      </c>
      <c r="V829" s="8">
        <v>0</v>
      </c>
      <c r="W829" s="8">
        <v>1</v>
      </c>
      <c r="X829" s="8">
        <v>0</v>
      </c>
      <c r="Y829" s="8">
        <v>0</v>
      </c>
      <c r="Z829" s="8">
        <v>0</v>
      </c>
      <c r="AA829" s="8">
        <f t="shared" si="0"/>
        <v>1</v>
      </c>
      <c r="AB829" s="8">
        <f t="shared" si="1"/>
        <v>0</v>
      </c>
      <c r="AC829" s="8">
        <f t="shared" si="2"/>
        <v>1</v>
      </c>
      <c r="AD829" s="8">
        <f t="shared" si="3"/>
        <v>0</v>
      </c>
    </row>
    <row r="830" spans="1:30" ht="16">
      <c r="A830" s="16">
        <v>1647</v>
      </c>
      <c r="B830" s="16">
        <v>1647</v>
      </c>
      <c r="C830" s="17" t="s">
        <v>3231</v>
      </c>
      <c r="D830" s="17" t="s">
        <v>3232</v>
      </c>
      <c r="E830" s="18" t="s">
        <v>3233</v>
      </c>
      <c r="F830" s="17" t="s">
        <v>3234</v>
      </c>
      <c r="G830" s="16">
        <v>1</v>
      </c>
      <c r="H830" s="16">
        <v>49</v>
      </c>
      <c r="I830" s="17" t="s">
        <v>3126</v>
      </c>
      <c r="J830" s="8">
        <v>0</v>
      </c>
      <c r="K830" s="8">
        <v>0</v>
      </c>
      <c r="L830" s="8">
        <v>1</v>
      </c>
      <c r="M830" s="8">
        <v>0</v>
      </c>
      <c r="N830" s="8">
        <v>0</v>
      </c>
      <c r="O830" s="8">
        <v>0</v>
      </c>
      <c r="P830" s="8">
        <v>0</v>
      </c>
      <c r="Q830" s="8">
        <v>0</v>
      </c>
      <c r="R830" s="8">
        <v>0</v>
      </c>
      <c r="S830" s="8">
        <v>0</v>
      </c>
      <c r="T830" s="8">
        <v>0</v>
      </c>
      <c r="U830" s="8">
        <v>0</v>
      </c>
      <c r="V830" s="8">
        <v>0</v>
      </c>
      <c r="W830" s="8">
        <v>0</v>
      </c>
      <c r="X830" s="8">
        <v>0</v>
      </c>
      <c r="Y830" s="8">
        <v>0</v>
      </c>
      <c r="Z830" s="8">
        <v>0</v>
      </c>
      <c r="AA830" s="8">
        <f t="shared" si="0"/>
        <v>1</v>
      </c>
      <c r="AB830" s="8">
        <f t="shared" si="1"/>
        <v>0</v>
      </c>
      <c r="AC830" s="8">
        <f t="shared" si="2"/>
        <v>0</v>
      </c>
      <c r="AD830" s="8">
        <f t="shared" si="3"/>
        <v>0</v>
      </c>
    </row>
    <row r="831" spans="1:30" ht="16">
      <c r="A831" s="16">
        <v>386</v>
      </c>
      <c r="B831" s="16">
        <v>386</v>
      </c>
      <c r="C831" s="17" t="s">
        <v>3235</v>
      </c>
      <c r="D831" s="17" t="s">
        <v>3236</v>
      </c>
      <c r="E831" s="18" t="s">
        <v>3237</v>
      </c>
      <c r="F831" s="17" t="s">
        <v>3238</v>
      </c>
      <c r="G831" s="16">
        <v>1</v>
      </c>
      <c r="H831" s="16">
        <v>1</v>
      </c>
      <c r="I831" s="17" t="s">
        <v>3126</v>
      </c>
      <c r="J831" s="8">
        <v>0</v>
      </c>
      <c r="K831" s="8">
        <v>0</v>
      </c>
      <c r="L831" s="8">
        <v>0</v>
      </c>
      <c r="M831" s="8">
        <v>0</v>
      </c>
      <c r="N831" s="8">
        <v>0</v>
      </c>
      <c r="O831" s="8">
        <v>0</v>
      </c>
      <c r="P831" s="8">
        <v>0</v>
      </c>
      <c r="Q831" s="8">
        <v>0</v>
      </c>
      <c r="R831" s="8">
        <v>0</v>
      </c>
      <c r="S831" s="8">
        <v>0</v>
      </c>
      <c r="T831" s="8">
        <v>0</v>
      </c>
      <c r="U831" s="8">
        <v>0</v>
      </c>
      <c r="V831" s="8">
        <v>0</v>
      </c>
      <c r="W831" s="8">
        <v>0</v>
      </c>
      <c r="X831" s="8">
        <v>0</v>
      </c>
      <c r="Y831" s="8">
        <v>1</v>
      </c>
      <c r="Z831" s="8">
        <v>0</v>
      </c>
      <c r="AA831" s="8">
        <f t="shared" si="0"/>
        <v>0</v>
      </c>
      <c r="AB831" s="8">
        <f t="shared" si="1"/>
        <v>0</v>
      </c>
      <c r="AC831" s="8">
        <f t="shared" si="2"/>
        <v>1</v>
      </c>
      <c r="AD831" s="8">
        <f t="shared" si="3"/>
        <v>0</v>
      </c>
    </row>
    <row r="832" spans="1:30" ht="16">
      <c r="A832" s="16">
        <v>575</v>
      </c>
      <c r="B832" s="16">
        <v>575</v>
      </c>
      <c r="C832" s="17" t="s">
        <v>3239</v>
      </c>
      <c r="D832" s="17" t="s">
        <v>3240</v>
      </c>
      <c r="E832" s="18" t="s">
        <v>3241</v>
      </c>
      <c r="F832" s="17" t="s">
        <v>3242</v>
      </c>
      <c r="G832" s="16">
        <v>1</v>
      </c>
      <c r="H832" s="16">
        <v>6</v>
      </c>
      <c r="I832" s="17" t="s">
        <v>3126</v>
      </c>
      <c r="J832" s="8">
        <v>0</v>
      </c>
      <c r="K832" s="8">
        <v>0</v>
      </c>
      <c r="L832" s="8">
        <v>0</v>
      </c>
      <c r="M832" s="8">
        <v>0</v>
      </c>
      <c r="N832" s="8">
        <v>0</v>
      </c>
      <c r="O832" s="8">
        <v>0</v>
      </c>
      <c r="P832" s="8">
        <v>0</v>
      </c>
      <c r="Q832" s="8">
        <v>0</v>
      </c>
      <c r="R832" s="8">
        <v>0</v>
      </c>
      <c r="S832" s="8">
        <v>0</v>
      </c>
      <c r="T832" s="8">
        <v>0</v>
      </c>
      <c r="U832" s="8">
        <v>0</v>
      </c>
      <c r="V832" s="8">
        <v>0</v>
      </c>
      <c r="W832" s="8">
        <v>0</v>
      </c>
      <c r="X832" s="8">
        <v>0</v>
      </c>
      <c r="Y832" s="8">
        <v>1</v>
      </c>
      <c r="Z832" s="8">
        <v>0</v>
      </c>
      <c r="AA832" s="8">
        <f t="shared" si="0"/>
        <v>0</v>
      </c>
      <c r="AB832" s="8">
        <f t="shared" si="1"/>
        <v>0</v>
      </c>
      <c r="AC832" s="8">
        <f t="shared" si="2"/>
        <v>1</v>
      </c>
      <c r="AD832" s="8">
        <f t="shared" si="3"/>
        <v>0</v>
      </c>
    </row>
    <row r="833" spans="1:30" ht="16">
      <c r="A833" s="16">
        <v>3685</v>
      </c>
      <c r="B833" s="16">
        <v>3685</v>
      </c>
      <c r="C833" s="17" t="s">
        <v>3243</v>
      </c>
      <c r="D833" s="17" t="s">
        <v>3244</v>
      </c>
      <c r="E833" s="18" t="s">
        <v>3245</v>
      </c>
      <c r="F833" s="17" t="s">
        <v>3246</v>
      </c>
      <c r="G833" s="16">
        <v>5</v>
      </c>
      <c r="H833" s="16">
        <v>0</v>
      </c>
      <c r="I833" s="17" t="s">
        <v>3126</v>
      </c>
      <c r="J833" s="8">
        <v>0</v>
      </c>
      <c r="K833" s="8">
        <v>0</v>
      </c>
      <c r="L833" s="8">
        <v>0</v>
      </c>
      <c r="M833" s="8">
        <v>0</v>
      </c>
      <c r="N833" s="8">
        <v>0</v>
      </c>
      <c r="O833" s="8">
        <v>0</v>
      </c>
      <c r="P833" s="8">
        <v>0</v>
      </c>
      <c r="Q833" s="8">
        <v>0</v>
      </c>
      <c r="R833" s="8">
        <v>0</v>
      </c>
      <c r="S833" s="8">
        <v>0</v>
      </c>
      <c r="T833" s="8">
        <v>0</v>
      </c>
      <c r="U833" s="8">
        <v>0</v>
      </c>
      <c r="V833" s="8">
        <v>0</v>
      </c>
      <c r="W833" s="8">
        <v>0</v>
      </c>
      <c r="X833" s="8">
        <v>0</v>
      </c>
      <c r="Y833" s="8">
        <v>0</v>
      </c>
      <c r="Z833" s="8">
        <v>0</v>
      </c>
      <c r="AA833" s="8">
        <f t="shared" si="0"/>
        <v>0</v>
      </c>
      <c r="AB833" s="8">
        <f t="shared" si="1"/>
        <v>0</v>
      </c>
      <c r="AC833" s="8">
        <f t="shared" si="2"/>
        <v>0</v>
      </c>
      <c r="AD833" s="8">
        <f t="shared" si="3"/>
        <v>1</v>
      </c>
    </row>
    <row r="834" spans="1:30" ht="16">
      <c r="A834" s="16">
        <v>2915</v>
      </c>
      <c r="B834" s="16">
        <v>2915</v>
      </c>
      <c r="C834" s="17" t="s">
        <v>3247</v>
      </c>
      <c r="D834" s="17" t="s">
        <v>3248</v>
      </c>
      <c r="E834" s="18" t="s">
        <v>3249</v>
      </c>
      <c r="F834" s="17" t="s">
        <v>3250</v>
      </c>
      <c r="G834" s="16">
        <v>4</v>
      </c>
      <c r="H834" s="16">
        <v>3</v>
      </c>
      <c r="I834" s="17" t="s">
        <v>3126</v>
      </c>
      <c r="J834" s="8">
        <v>0</v>
      </c>
      <c r="K834" s="8">
        <v>0</v>
      </c>
      <c r="L834" s="8">
        <v>1</v>
      </c>
      <c r="M834" s="8">
        <v>0</v>
      </c>
      <c r="N834" s="8">
        <v>0</v>
      </c>
      <c r="O834" s="8">
        <v>0</v>
      </c>
      <c r="P834" s="8">
        <v>0</v>
      </c>
      <c r="Q834" s="8">
        <v>0</v>
      </c>
      <c r="R834" s="8">
        <v>0</v>
      </c>
      <c r="S834" s="8">
        <v>0</v>
      </c>
      <c r="T834" s="8">
        <v>0</v>
      </c>
      <c r="U834" s="8">
        <v>0</v>
      </c>
      <c r="V834" s="8">
        <v>0</v>
      </c>
      <c r="W834" s="8">
        <v>0</v>
      </c>
      <c r="X834" s="8">
        <v>0</v>
      </c>
      <c r="Y834" s="8">
        <v>0</v>
      </c>
      <c r="Z834" s="8">
        <v>0</v>
      </c>
      <c r="AA834" s="8">
        <f t="shared" si="0"/>
        <v>1</v>
      </c>
      <c r="AB834" s="8">
        <f t="shared" si="1"/>
        <v>0</v>
      </c>
      <c r="AC834" s="8">
        <f t="shared" si="2"/>
        <v>0</v>
      </c>
      <c r="AD834" s="8">
        <f t="shared" si="3"/>
        <v>0</v>
      </c>
    </row>
    <row r="835" spans="1:30" ht="16">
      <c r="A835" s="16">
        <v>3607</v>
      </c>
      <c r="B835" s="16">
        <v>3607</v>
      </c>
      <c r="C835" s="17" t="s">
        <v>3251</v>
      </c>
      <c r="D835" s="17" t="s">
        <v>3252</v>
      </c>
      <c r="E835" s="18" t="s">
        <v>3253</v>
      </c>
      <c r="F835" s="17" t="s">
        <v>3254</v>
      </c>
      <c r="G835" s="16">
        <v>1</v>
      </c>
      <c r="H835" s="16">
        <v>4</v>
      </c>
      <c r="I835" s="17" t="s">
        <v>3126</v>
      </c>
      <c r="J835" s="8">
        <v>0</v>
      </c>
      <c r="K835" s="8">
        <v>0</v>
      </c>
      <c r="L835" s="8">
        <v>0</v>
      </c>
      <c r="M835" s="8">
        <v>0</v>
      </c>
      <c r="N835" s="8">
        <v>0</v>
      </c>
      <c r="O835" s="8">
        <v>0</v>
      </c>
      <c r="P835" s="8">
        <v>0</v>
      </c>
      <c r="Q835" s="8">
        <v>0</v>
      </c>
      <c r="R835" s="8">
        <v>0</v>
      </c>
      <c r="S835" s="8">
        <v>0</v>
      </c>
      <c r="T835" s="8">
        <v>0</v>
      </c>
      <c r="U835" s="8">
        <v>0</v>
      </c>
      <c r="V835" s="8">
        <v>0</v>
      </c>
      <c r="W835" s="8">
        <v>1</v>
      </c>
      <c r="X835" s="8">
        <v>0</v>
      </c>
      <c r="Y835" s="8">
        <v>1</v>
      </c>
      <c r="Z835" s="8">
        <v>0</v>
      </c>
      <c r="AA835" s="8">
        <f t="shared" si="0"/>
        <v>0</v>
      </c>
      <c r="AB835" s="8">
        <f t="shared" si="1"/>
        <v>0</v>
      </c>
      <c r="AC835" s="8">
        <f t="shared" si="2"/>
        <v>1</v>
      </c>
      <c r="AD835" s="8">
        <f t="shared" si="3"/>
        <v>0</v>
      </c>
    </row>
    <row r="836" spans="1:30" ht="16">
      <c r="A836" s="16">
        <v>2918</v>
      </c>
      <c r="B836" s="16">
        <v>2918</v>
      </c>
      <c r="C836" s="17" t="s">
        <v>3255</v>
      </c>
      <c r="D836" s="17" t="s">
        <v>3256</v>
      </c>
      <c r="E836" s="18" t="s">
        <v>3257</v>
      </c>
      <c r="F836" s="17" t="s">
        <v>3258</v>
      </c>
      <c r="G836" s="16">
        <v>1</v>
      </c>
      <c r="H836" s="16">
        <v>21</v>
      </c>
      <c r="I836" s="17" t="s">
        <v>3126</v>
      </c>
      <c r="J836" s="8">
        <v>0</v>
      </c>
      <c r="K836" s="8">
        <v>0</v>
      </c>
      <c r="L836" s="8">
        <v>1</v>
      </c>
      <c r="M836" s="8">
        <v>0</v>
      </c>
      <c r="N836" s="8">
        <v>1</v>
      </c>
      <c r="O836" s="8">
        <v>0</v>
      </c>
      <c r="P836" s="8">
        <v>0</v>
      </c>
      <c r="Q836" s="8">
        <v>0</v>
      </c>
      <c r="R836" s="8">
        <v>0</v>
      </c>
      <c r="S836" s="8">
        <v>0</v>
      </c>
      <c r="T836" s="8">
        <v>0</v>
      </c>
      <c r="U836" s="8">
        <v>0</v>
      </c>
      <c r="V836" s="8">
        <v>0</v>
      </c>
      <c r="W836" s="8">
        <v>0</v>
      </c>
      <c r="X836" s="8">
        <v>0</v>
      </c>
      <c r="Y836" s="8">
        <v>0</v>
      </c>
      <c r="Z836" s="8">
        <v>0</v>
      </c>
      <c r="AA836" s="8">
        <f t="shared" si="0"/>
        <v>1</v>
      </c>
      <c r="AB836" s="8">
        <f t="shared" si="1"/>
        <v>0</v>
      </c>
      <c r="AC836" s="8">
        <f t="shared" si="2"/>
        <v>0</v>
      </c>
      <c r="AD836" s="8">
        <f t="shared" si="3"/>
        <v>0</v>
      </c>
    </row>
    <row r="837" spans="1:30" ht="16">
      <c r="A837" s="16">
        <v>399</v>
      </c>
      <c r="B837" s="16">
        <v>399</v>
      </c>
      <c r="C837" s="17" t="s">
        <v>3259</v>
      </c>
      <c r="D837" s="17" t="s">
        <v>3260</v>
      </c>
      <c r="E837" s="18" t="s">
        <v>3261</v>
      </c>
      <c r="F837" s="17" t="s">
        <v>3262</v>
      </c>
      <c r="G837" s="16">
        <v>3</v>
      </c>
      <c r="H837" s="16">
        <v>8</v>
      </c>
      <c r="I837" s="17" t="s">
        <v>3126</v>
      </c>
      <c r="J837" s="8">
        <v>0</v>
      </c>
      <c r="K837" s="8">
        <v>0</v>
      </c>
      <c r="L837" s="8">
        <v>0</v>
      </c>
      <c r="M837" s="8">
        <v>1</v>
      </c>
      <c r="N837" s="8">
        <v>0</v>
      </c>
      <c r="O837" s="8">
        <v>0</v>
      </c>
      <c r="P837" s="8">
        <v>0</v>
      </c>
      <c r="Q837" s="8">
        <v>0</v>
      </c>
      <c r="R837" s="8">
        <v>0</v>
      </c>
      <c r="S837" s="8">
        <v>0</v>
      </c>
      <c r="T837" s="8">
        <v>0</v>
      </c>
      <c r="U837" s="8">
        <v>0</v>
      </c>
      <c r="V837" s="8">
        <v>0</v>
      </c>
      <c r="W837" s="8">
        <v>0</v>
      </c>
      <c r="X837" s="8">
        <v>0</v>
      </c>
      <c r="Y837" s="8">
        <v>1</v>
      </c>
      <c r="Z837" s="8">
        <v>0</v>
      </c>
      <c r="AA837" s="8">
        <f t="shared" si="0"/>
        <v>1</v>
      </c>
      <c r="AB837" s="8">
        <f t="shared" si="1"/>
        <v>0</v>
      </c>
      <c r="AC837" s="8">
        <f t="shared" si="2"/>
        <v>1</v>
      </c>
      <c r="AD837" s="8">
        <f t="shared" si="3"/>
        <v>0</v>
      </c>
    </row>
    <row r="838" spans="1:30" ht="16">
      <c r="A838" s="16">
        <v>2158</v>
      </c>
      <c r="B838" s="16">
        <v>2158</v>
      </c>
      <c r="C838" s="17" t="s">
        <v>3263</v>
      </c>
      <c r="D838" s="17" t="s">
        <v>3264</v>
      </c>
      <c r="E838" s="18" t="s">
        <v>3265</v>
      </c>
      <c r="F838" s="17" t="s">
        <v>3266</v>
      </c>
      <c r="G838" s="16">
        <v>4</v>
      </c>
      <c r="H838" s="16">
        <v>0</v>
      </c>
      <c r="I838" s="17" t="s">
        <v>3126</v>
      </c>
      <c r="J838" s="8">
        <v>0</v>
      </c>
      <c r="K838" s="8">
        <v>0</v>
      </c>
      <c r="L838" s="8">
        <v>0</v>
      </c>
      <c r="M838" s="8">
        <v>0</v>
      </c>
      <c r="N838" s="8">
        <v>1</v>
      </c>
      <c r="O838" s="8">
        <v>0</v>
      </c>
      <c r="P838" s="8">
        <v>0</v>
      </c>
      <c r="Q838" s="8">
        <v>0</v>
      </c>
      <c r="R838" s="8">
        <v>0</v>
      </c>
      <c r="S838" s="8">
        <v>0</v>
      </c>
      <c r="T838" s="8">
        <v>0</v>
      </c>
      <c r="U838" s="8">
        <v>0</v>
      </c>
      <c r="V838" s="8">
        <v>0</v>
      </c>
      <c r="W838" s="8">
        <v>0</v>
      </c>
      <c r="X838" s="8">
        <v>0</v>
      </c>
      <c r="Y838" s="8">
        <v>0</v>
      </c>
      <c r="Z838" s="8">
        <v>0</v>
      </c>
      <c r="AA838" s="8">
        <f t="shared" si="0"/>
        <v>1</v>
      </c>
      <c r="AB838" s="8">
        <f t="shared" si="1"/>
        <v>0</v>
      </c>
      <c r="AC838" s="8">
        <f t="shared" si="2"/>
        <v>0</v>
      </c>
      <c r="AD838" s="8">
        <f t="shared" si="3"/>
        <v>0</v>
      </c>
    </row>
    <row r="839" spans="1:30" ht="16">
      <c r="A839" s="16">
        <v>1675</v>
      </c>
      <c r="B839" s="16">
        <v>1675</v>
      </c>
      <c r="C839" s="17" t="s">
        <v>3267</v>
      </c>
      <c r="D839" s="17" t="s">
        <v>3268</v>
      </c>
      <c r="E839" s="18" t="s">
        <v>3269</v>
      </c>
      <c r="F839" s="17" t="s">
        <v>3270</v>
      </c>
      <c r="G839" s="16">
        <v>5</v>
      </c>
      <c r="H839" s="16">
        <v>0</v>
      </c>
      <c r="I839" s="17" t="s">
        <v>3126</v>
      </c>
      <c r="J839" s="8">
        <v>0</v>
      </c>
      <c r="K839" s="8">
        <v>0</v>
      </c>
      <c r="L839" s="8">
        <v>0</v>
      </c>
      <c r="M839" s="8">
        <v>0</v>
      </c>
      <c r="N839" s="8">
        <v>0</v>
      </c>
      <c r="O839" s="8">
        <v>0</v>
      </c>
      <c r="P839" s="8">
        <v>0</v>
      </c>
      <c r="Q839" s="8">
        <v>0</v>
      </c>
      <c r="R839" s="8">
        <v>0</v>
      </c>
      <c r="S839" s="8">
        <v>0</v>
      </c>
      <c r="T839" s="8">
        <v>0</v>
      </c>
      <c r="U839" s="8">
        <v>0</v>
      </c>
      <c r="V839" s="8">
        <v>0</v>
      </c>
      <c r="W839" s="8">
        <v>0</v>
      </c>
      <c r="X839" s="8">
        <v>0</v>
      </c>
      <c r="Y839" s="8">
        <v>0</v>
      </c>
      <c r="Z839" s="8">
        <v>0</v>
      </c>
      <c r="AA839" s="8">
        <f t="shared" si="0"/>
        <v>0</v>
      </c>
      <c r="AB839" s="8">
        <f t="shared" si="1"/>
        <v>0</v>
      </c>
      <c r="AC839" s="8">
        <f t="shared" si="2"/>
        <v>0</v>
      </c>
      <c r="AD839" s="8">
        <f t="shared" si="3"/>
        <v>1</v>
      </c>
    </row>
    <row r="840" spans="1:30" ht="16">
      <c r="A840" s="16">
        <v>2001</v>
      </c>
      <c r="B840" s="16">
        <v>2001</v>
      </c>
      <c r="C840" s="17" t="s">
        <v>3271</v>
      </c>
      <c r="D840" s="17" t="s">
        <v>3272</v>
      </c>
      <c r="E840" s="18" t="s">
        <v>3273</v>
      </c>
      <c r="F840" s="17" t="s">
        <v>3274</v>
      </c>
      <c r="G840" s="16">
        <v>5</v>
      </c>
      <c r="H840" s="16">
        <v>0</v>
      </c>
      <c r="I840" s="17" t="s">
        <v>3126</v>
      </c>
      <c r="J840" s="8">
        <v>0</v>
      </c>
      <c r="K840" s="8">
        <v>0</v>
      </c>
      <c r="L840" s="8">
        <v>0</v>
      </c>
      <c r="M840" s="8">
        <v>0</v>
      </c>
      <c r="N840" s="8">
        <v>0</v>
      </c>
      <c r="O840" s="8">
        <v>0</v>
      </c>
      <c r="P840" s="8">
        <v>0</v>
      </c>
      <c r="Q840" s="8">
        <v>0</v>
      </c>
      <c r="R840" s="8">
        <v>0</v>
      </c>
      <c r="S840" s="8">
        <v>0</v>
      </c>
      <c r="T840" s="8">
        <v>0</v>
      </c>
      <c r="U840" s="8">
        <v>0</v>
      </c>
      <c r="V840" s="8">
        <v>0</v>
      </c>
      <c r="W840" s="8">
        <v>0</v>
      </c>
      <c r="X840" s="8">
        <v>0</v>
      </c>
      <c r="Y840" s="8">
        <v>0</v>
      </c>
      <c r="Z840" s="8">
        <v>0</v>
      </c>
      <c r="AA840" s="8">
        <f t="shared" si="0"/>
        <v>0</v>
      </c>
      <c r="AB840" s="8">
        <f t="shared" si="1"/>
        <v>0</v>
      </c>
      <c r="AC840" s="8">
        <f t="shared" si="2"/>
        <v>0</v>
      </c>
      <c r="AD840" s="8">
        <f t="shared" si="3"/>
        <v>1</v>
      </c>
    </row>
    <row r="841" spans="1:30" ht="16">
      <c r="A841" s="16">
        <v>3320</v>
      </c>
      <c r="B841" s="16">
        <v>3320</v>
      </c>
      <c r="C841" s="17" t="s">
        <v>3275</v>
      </c>
      <c r="D841" s="17" t="s">
        <v>3276</v>
      </c>
      <c r="E841" s="18" t="s">
        <v>3277</v>
      </c>
      <c r="F841" s="17" t="s">
        <v>3278</v>
      </c>
      <c r="G841" s="16">
        <v>3</v>
      </c>
      <c r="H841" s="16">
        <v>4</v>
      </c>
      <c r="I841" s="17" t="s">
        <v>3126</v>
      </c>
      <c r="J841" s="8">
        <v>0</v>
      </c>
      <c r="K841" s="8">
        <v>0</v>
      </c>
      <c r="L841" s="8">
        <v>0</v>
      </c>
      <c r="M841" s="8">
        <v>0</v>
      </c>
      <c r="N841" s="8">
        <v>0</v>
      </c>
      <c r="O841" s="8">
        <v>0</v>
      </c>
      <c r="P841" s="8">
        <v>0</v>
      </c>
      <c r="Q841" s="8">
        <v>0</v>
      </c>
      <c r="R841" s="8">
        <v>0</v>
      </c>
      <c r="S841" s="8">
        <v>0</v>
      </c>
      <c r="T841" s="8">
        <v>0</v>
      </c>
      <c r="U841" s="8">
        <v>0</v>
      </c>
      <c r="V841" s="8">
        <v>0</v>
      </c>
      <c r="W841" s="8">
        <v>0</v>
      </c>
      <c r="X841" s="8">
        <v>0</v>
      </c>
      <c r="Y841" s="8">
        <v>0</v>
      </c>
      <c r="Z841" s="8">
        <v>0</v>
      </c>
      <c r="AA841" s="8">
        <f t="shared" si="0"/>
        <v>0</v>
      </c>
      <c r="AB841" s="8">
        <f t="shared" si="1"/>
        <v>0</v>
      </c>
      <c r="AC841" s="8">
        <f t="shared" si="2"/>
        <v>0</v>
      </c>
      <c r="AD841" s="8">
        <f t="shared" si="3"/>
        <v>1</v>
      </c>
    </row>
    <row r="842" spans="1:30" ht="16">
      <c r="A842" s="16">
        <v>1075</v>
      </c>
      <c r="B842" s="16">
        <v>1075</v>
      </c>
      <c r="C842" s="17" t="s">
        <v>3279</v>
      </c>
      <c r="D842" s="17" t="s">
        <v>3280</v>
      </c>
      <c r="E842" s="18" t="s">
        <v>3281</v>
      </c>
      <c r="F842" s="17" t="s">
        <v>3282</v>
      </c>
      <c r="G842" s="16">
        <v>5</v>
      </c>
      <c r="H842" s="16">
        <v>1</v>
      </c>
      <c r="I842" s="17" t="s">
        <v>3126</v>
      </c>
      <c r="J842" s="8">
        <v>0</v>
      </c>
      <c r="K842" s="8">
        <v>0</v>
      </c>
      <c r="L842" s="8">
        <v>0</v>
      </c>
      <c r="M842" s="8">
        <v>0</v>
      </c>
      <c r="N842" s="8">
        <v>0</v>
      </c>
      <c r="O842" s="8">
        <v>0</v>
      </c>
      <c r="P842" s="8">
        <v>0</v>
      </c>
      <c r="Q842" s="8">
        <v>0</v>
      </c>
      <c r="R842" s="8">
        <v>0</v>
      </c>
      <c r="S842" s="8">
        <v>0</v>
      </c>
      <c r="T842" s="8">
        <v>0</v>
      </c>
      <c r="U842" s="8">
        <v>0</v>
      </c>
      <c r="V842" s="8">
        <v>0</v>
      </c>
      <c r="W842" s="8">
        <v>0</v>
      </c>
      <c r="X842" s="8">
        <v>0</v>
      </c>
      <c r="Y842" s="8">
        <v>0</v>
      </c>
      <c r="Z842" s="8">
        <v>0</v>
      </c>
      <c r="AA842" s="8">
        <f t="shared" si="0"/>
        <v>0</v>
      </c>
      <c r="AB842" s="8">
        <f t="shared" si="1"/>
        <v>0</v>
      </c>
      <c r="AC842" s="8">
        <f t="shared" si="2"/>
        <v>0</v>
      </c>
      <c r="AD842" s="8">
        <f t="shared" si="3"/>
        <v>1</v>
      </c>
    </row>
    <row r="843" spans="1:30" ht="16">
      <c r="A843" s="16">
        <v>108</v>
      </c>
      <c r="B843" s="16">
        <v>108</v>
      </c>
      <c r="C843" s="17" t="s">
        <v>3283</v>
      </c>
      <c r="D843" s="17" t="s">
        <v>3284</v>
      </c>
      <c r="E843" s="18" t="s">
        <v>3285</v>
      </c>
      <c r="F843" s="17" t="s">
        <v>3286</v>
      </c>
      <c r="G843" s="16">
        <v>1</v>
      </c>
      <c r="H843" s="16">
        <v>33</v>
      </c>
      <c r="I843" s="17" t="s">
        <v>3126</v>
      </c>
      <c r="J843" s="8">
        <v>0</v>
      </c>
      <c r="K843" s="8">
        <v>1</v>
      </c>
      <c r="L843" s="8">
        <v>1</v>
      </c>
      <c r="M843" s="8">
        <v>0</v>
      </c>
      <c r="N843" s="8">
        <v>0</v>
      </c>
      <c r="O843" s="8">
        <v>0</v>
      </c>
      <c r="P843" s="8">
        <v>0</v>
      </c>
      <c r="Q843" s="8">
        <v>0</v>
      </c>
      <c r="R843" s="8">
        <v>0</v>
      </c>
      <c r="S843" s="8">
        <v>0</v>
      </c>
      <c r="T843" s="8">
        <v>0</v>
      </c>
      <c r="U843" s="8">
        <v>0</v>
      </c>
      <c r="V843" s="8">
        <v>0</v>
      </c>
      <c r="W843" s="8">
        <v>0</v>
      </c>
      <c r="X843" s="8">
        <v>0</v>
      </c>
      <c r="Y843" s="8">
        <v>0</v>
      </c>
      <c r="Z843" s="8">
        <v>0</v>
      </c>
      <c r="AA843" s="8">
        <f t="shared" si="0"/>
        <v>1</v>
      </c>
      <c r="AB843" s="8">
        <f t="shared" si="1"/>
        <v>0</v>
      </c>
      <c r="AC843" s="8">
        <f t="shared" si="2"/>
        <v>0</v>
      </c>
      <c r="AD843" s="8">
        <f t="shared" si="3"/>
        <v>0</v>
      </c>
    </row>
    <row r="844" spans="1:30" ht="16">
      <c r="A844" s="16">
        <v>2886</v>
      </c>
      <c r="B844" s="16">
        <v>2886</v>
      </c>
      <c r="C844" s="17" t="s">
        <v>3287</v>
      </c>
      <c r="D844" s="17" t="s">
        <v>3288</v>
      </c>
      <c r="E844" s="18" t="s">
        <v>3289</v>
      </c>
      <c r="F844" s="17" t="s">
        <v>3290</v>
      </c>
      <c r="G844" s="16">
        <v>1</v>
      </c>
      <c r="H844" s="16">
        <v>6</v>
      </c>
      <c r="I844" s="17" t="s">
        <v>3126</v>
      </c>
      <c r="J844" s="8">
        <v>0</v>
      </c>
      <c r="K844" s="8">
        <v>1</v>
      </c>
      <c r="L844" s="8">
        <v>0</v>
      </c>
      <c r="M844" s="8">
        <v>0</v>
      </c>
      <c r="N844" s="8">
        <v>0</v>
      </c>
      <c r="O844" s="8">
        <v>0</v>
      </c>
      <c r="P844" s="8">
        <v>0</v>
      </c>
      <c r="Q844" s="8">
        <v>0</v>
      </c>
      <c r="R844" s="8">
        <v>1</v>
      </c>
      <c r="S844" s="8">
        <v>0</v>
      </c>
      <c r="T844" s="8">
        <v>0</v>
      </c>
      <c r="U844" s="8">
        <v>0</v>
      </c>
      <c r="V844" s="8">
        <v>0</v>
      </c>
      <c r="W844" s="8">
        <v>1</v>
      </c>
      <c r="X844" s="8">
        <v>0</v>
      </c>
      <c r="Y844" s="8">
        <v>0</v>
      </c>
      <c r="Z844" s="8">
        <v>0</v>
      </c>
      <c r="AA844" s="8">
        <f t="shared" si="0"/>
        <v>1</v>
      </c>
      <c r="AB844" s="8">
        <f t="shared" si="1"/>
        <v>1</v>
      </c>
      <c r="AC844" s="8">
        <f t="shared" si="2"/>
        <v>1</v>
      </c>
      <c r="AD844" s="8">
        <f t="shared" si="3"/>
        <v>0</v>
      </c>
    </row>
    <row r="845" spans="1:30" ht="16">
      <c r="A845" s="16">
        <v>1918</v>
      </c>
      <c r="B845" s="16">
        <v>1918</v>
      </c>
      <c r="C845" s="17" t="s">
        <v>3291</v>
      </c>
      <c r="D845" s="17" t="s">
        <v>3292</v>
      </c>
      <c r="E845" s="18" t="s">
        <v>3293</v>
      </c>
      <c r="F845" s="17" t="s">
        <v>3294</v>
      </c>
      <c r="G845" s="16">
        <v>5</v>
      </c>
      <c r="H845" s="16">
        <v>0</v>
      </c>
      <c r="I845" s="17" t="s">
        <v>3126</v>
      </c>
      <c r="J845" s="8">
        <v>0</v>
      </c>
      <c r="K845" s="8">
        <v>0</v>
      </c>
      <c r="L845" s="8">
        <v>0</v>
      </c>
      <c r="M845" s="8">
        <v>0</v>
      </c>
      <c r="N845" s="8">
        <v>1</v>
      </c>
      <c r="O845" s="8">
        <v>0</v>
      </c>
      <c r="P845" s="8">
        <v>0</v>
      </c>
      <c r="Q845" s="8">
        <v>0</v>
      </c>
      <c r="R845" s="8">
        <v>0</v>
      </c>
      <c r="S845" s="8">
        <v>0</v>
      </c>
      <c r="T845" s="8">
        <v>0</v>
      </c>
      <c r="U845" s="8">
        <v>0</v>
      </c>
      <c r="V845" s="8">
        <v>0</v>
      </c>
      <c r="W845" s="8">
        <v>0</v>
      </c>
      <c r="X845" s="8">
        <v>0</v>
      </c>
      <c r="Y845" s="8">
        <v>0</v>
      </c>
      <c r="Z845" s="8">
        <v>0</v>
      </c>
      <c r="AA845" s="8">
        <f t="shared" si="0"/>
        <v>1</v>
      </c>
      <c r="AB845" s="8">
        <f t="shared" si="1"/>
        <v>0</v>
      </c>
      <c r="AC845" s="8">
        <f t="shared" si="2"/>
        <v>0</v>
      </c>
      <c r="AD845" s="8">
        <f t="shared" si="3"/>
        <v>0</v>
      </c>
    </row>
    <row r="846" spans="1:30" ht="16">
      <c r="A846" s="16">
        <v>2243</v>
      </c>
      <c r="B846" s="16">
        <v>2243</v>
      </c>
      <c r="C846" s="17" t="s">
        <v>3295</v>
      </c>
      <c r="D846" s="17" t="s">
        <v>3296</v>
      </c>
      <c r="E846" s="18" t="s">
        <v>3297</v>
      </c>
      <c r="F846" s="17" t="s">
        <v>3298</v>
      </c>
      <c r="G846" s="16">
        <v>4</v>
      </c>
      <c r="H846" s="16">
        <v>0</v>
      </c>
      <c r="I846" s="17" t="s">
        <v>3126</v>
      </c>
      <c r="J846" s="8">
        <v>0</v>
      </c>
      <c r="K846" s="8">
        <v>0</v>
      </c>
      <c r="L846" s="8">
        <v>0</v>
      </c>
      <c r="M846" s="8">
        <v>1</v>
      </c>
      <c r="N846" s="8">
        <v>0</v>
      </c>
      <c r="O846" s="8">
        <v>0</v>
      </c>
      <c r="P846" s="8">
        <v>0</v>
      </c>
      <c r="Q846" s="8">
        <v>0</v>
      </c>
      <c r="R846" s="8">
        <v>0</v>
      </c>
      <c r="S846" s="8">
        <v>0</v>
      </c>
      <c r="T846" s="8">
        <v>0</v>
      </c>
      <c r="U846" s="8">
        <v>0</v>
      </c>
      <c r="V846" s="8">
        <v>0</v>
      </c>
      <c r="W846" s="8">
        <v>0</v>
      </c>
      <c r="X846" s="8">
        <v>0</v>
      </c>
      <c r="Y846" s="8">
        <v>0</v>
      </c>
      <c r="Z846" s="8">
        <v>0</v>
      </c>
      <c r="AA846" s="8">
        <f t="shared" si="0"/>
        <v>1</v>
      </c>
      <c r="AB846" s="8">
        <f t="shared" si="1"/>
        <v>0</v>
      </c>
      <c r="AC846" s="8">
        <f t="shared" si="2"/>
        <v>0</v>
      </c>
      <c r="AD846" s="8">
        <f t="shared" si="3"/>
        <v>0</v>
      </c>
    </row>
    <row r="847" spans="1:30" ht="16">
      <c r="A847" s="16">
        <v>2458</v>
      </c>
      <c r="B847" s="16">
        <v>2458</v>
      </c>
      <c r="C847" s="17" t="s">
        <v>3299</v>
      </c>
      <c r="D847" s="17" t="s">
        <v>3300</v>
      </c>
      <c r="E847" s="18" t="s">
        <v>3301</v>
      </c>
      <c r="F847" s="17" t="s">
        <v>3302</v>
      </c>
      <c r="G847" s="16">
        <v>1</v>
      </c>
      <c r="H847" s="16">
        <v>34</v>
      </c>
      <c r="I847" s="17" t="s">
        <v>3126</v>
      </c>
      <c r="J847" s="8">
        <v>0</v>
      </c>
      <c r="K847" s="8">
        <v>0</v>
      </c>
      <c r="L847" s="8">
        <v>1</v>
      </c>
      <c r="M847" s="8">
        <v>0</v>
      </c>
      <c r="N847" s="8">
        <v>0</v>
      </c>
      <c r="O847" s="8">
        <v>0</v>
      </c>
      <c r="P847" s="8">
        <v>0</v>
      </c>
      <c r="Q847" s="8">
        <v>0</v>
      </c>
      <c r="R847" s="8">
        <v>0</v>
      </c>
      <c r="S847" s="8">
        <v>0</v>
      </c>
      <c r="T847" s="8">
        <v>0</v>
      </c>
      <c r="U847" s="8">
        <v>0</v>
      </c>
      <c r="V847" s="8">
        <v>0</v>
      </c>
      <c r="W847" s="8">
        <v>1</v>
      </c>
      <c r="X847" s="8">
        <v>0</v>
      </c>
      <c r="Y847" s="8">
        <v>0</v>
      </c>
      <c r="Z847" s="8">
        <v>0</v>
      </c>
      <c r="AA847" s="8">
        <f t="shared" si="0"/>
        <v>1</v>
      </c>
      <c r="AB847" s="8">
        <f t="shared" si="1"/>
        <v>0</v>
      </c>
      <c r="AC847" s="8">
        <f t="shared" si="2"/>
        <v>1</v>
      </c>
      <c r="AD847" s="8">
        <f t="shared" si="3"/>
        <v>0</v>
      </c>
    </row>
    <row r="848" spans="1:30" ht="16">
      <c r="A848" s="16">
        <v>2056</v>
      </c>
      <c r="B848" s="16">
        <v>2056</v>
      </c>
      <c r="C848" s="17" t="s">
        <v>3303</v>
      </c>
      <c r="D848" s="17" t="s">
        <v>3304</v>
      </c>
      <c r="E848" s="18" t="s">
        <v>3305</v>
      </c>
      <c r="F848" s="17" t="s">
        <v>3306</v>
      </c>
      <c r="G848" s="16">
        <v>5</v>
      </c>
      <c r="H848" s="16">
        <v>0</v>
      </c>
      <c r="I848" s="17" t="s">
        <v>3126</v>
      </c>
      <c r="J848" s="8">
        <v>0</v>
      </c>
      <c r="K848" s="8">
        <v>0</v>
      </c>
      <c r="L848" s="8">
        <v>0</v>
      </c>
      <c r="M848" s="8">
        <v>0</v>
      </c>
      <c r="N848" s="8">
        <v>0</v>
      </c>
      <c r="O848" s="8">
        <v>0</v>
      </c>
      <c r="P848" s="8">
        <v>0</v>
      </c>
      <c r="Q848" s="8">
        <v>0</v>
      </c>
      <c r="R848" s="8">
        <v>0</v>
      </c>
      <c r="S848" s="8">
        <v>0</v>
      </c>
      <c r="T848" s="8">
        <v>0</v>
      </c>
      <c r="U848" s="8">
        <v>0</v>
      </c>
      <c r="V848" s="8">
        <v>0</v>
      </c>
      <c r="W848" s="8">
        <v>0</v>
      </c>
      <c r="X848" s="8">
        <v>0</v>
      </c>
      <c r="Y848" s="8">
        <v>0</v>
      </c>
      <c r="Z848" s="8">
        <v>0</v>
      </c>
      <c r="AA848" s="8">
        <f t="shared" si="0"/>
        <v>0</v>
      </c>
      <c r="AB848" s="8">
        <f t="shared" si="1"/>
        <v>0</v>
      </c>
      <c r="AC848" s="8">
        <f t="shared" si="2"/>
        <v>0</v>
      </c>
      <c r="AD848" s="8">
        <f t="shared" si="3"/>
        <v>1</v>
      </c>
    </row>
    <row r="849" spans="1:30" ht="16">
      <c r="A849" s="16">
        <v>1477</v>
      </c>
      <c r="B849" s="16">
        <v>1477</v>
      </c>
      <c r="C849" s="17" t="s">
        <v>3307</v>
      </c>
      <c r="D849" s="16">
        <v>363</v>
      </c>
      <c r="E849" s="18" t="s">
        <v>3308</v>
      </c>
      <c r="F849" s="17" t="s">
        <v>3309</v>
      </c>
      <c r="G849" s="16">
        <v>1</v>
      </c>
      <c r="H849" s="16">
        <v>3</v>
      </c>
      <c r="I849" s="17" t="s">
        <v>3126</v>
      </c>
      <c r="J849" s="8">
        <v>0</v>
      </c>
      <c r="K849" s="8">
        <v>0</v>
      </c>
      <c r="L849" s="8">
        <v>0</v>
      </c>
      <c r="M849" s="8">
        <v>1</v>
      </c>
      <c r="N849" s="8">
        <v>0</v>
      </c>
      <c r="O849" s="8">
        <v>0</v>
      </c>
      <c r="P849" s="8">
        <v>0</v>
      </c>
      <c r="Q849" s="8">
        <v>0</v>
      </c>
      <c r="R849" s="8">
        <v>0</v>
      </c>
      <c r="S849" s="8">
        <v>0</v>
      </c>
      <c r="T849" s="8">
        <v>0</v>
      </c>
      <c r="U849" s="8">
        <v>0</v>
      </c>
      <c r="V849" s="8">
        <v>0</v>
      </c>
      <c r="W849" s="8">
        <v>0</v>
      </c>
      <c r="X849" s="8">
        <v>0</v>
      </c>
      <c r="Y849" s="8">
        <v>0</v>
      </c>
      <c r="Z849" s="8">
        <v>0</v>
      </c>
      <c r="AA849" s="8">
        <f t="shared" si="0"/>
        <v>1</v>
      </c>
      <c r="AB849" s="8">
        <f t="shared" si="1"/>
        <v>0</v>
      </c>
      <c r="AC849" s="8">
        <f t="shared" si="2"/>
        <v>0</v>
      </c>
      <c r="AD849" s="8">
        <f t="shared" si="3"/>
        <v>0</v>
      </c>
    </row>
    <row r="850" spans="1:30" ht="16">
      <c r="A850" s="16">
        <v>558</v>
      </c>
      <c r="B850" s="16">
        <v>558</v>
      </c>
      <c r="C850" s="17" t="s">
        <v>3310</v>
      </c>
      <c r="D850" s="17" t="s">
        <v>3311</v>
      </c>
      <c r="E850" s="18" t="s">
        <v>3312</v>
      </c>
      <c r="F850" s="17" t="s">
        <v>3313</v>
      </c>
      <c r="G850" s="16">
        <v>2</v>
      </c>
      <c r="H850" s="16">
        <v>2</v>
      </c>
      <c r="I850" s="17" t="s">
        <v>3126</v>
      </c>
      <c r="J850" s="8">
        <v>0</v>
      </c>
      <c r="K850" s="8">
        <v>1</v>
      </c>
      <c r="L850" s="8">
        <v>0</v>
      </c>
      <c r="M850" s="8">
        <v>0</v>
      </c>
      <c r="N850" s="8">
        <v>0</v>
      </c>
      <c r="O850" s="8">
        <v>0</v>
      </c>
      <c r="P850" s="8">
        <v>0</v>
      </c>
      <c r="Q850" s="8">
        <v>0</v>
      </c>
      <c r="R850" s="8">
        <v>0</v>
      </c>
      <c r="S850" s="8">
        <v>0</v>
      </c>
      <c r="T850" s="8">
        <v>0</v>
      </c>
      <c r="U850" s="8">
        <v>0</v>
      </c>
      <c r="V850" s="8">
        <v>0</v>
      </c>
      <c r="W850" s="8">
        <v>0</v>
      </c>
      <c r="X850" s="8">
        <v>0</v>
      </c>
      <c r="Y850" s="8">
        <v>0</v>
      </c>
      <c r="Z850" s="8">
        <v>0</v>
      </c>
      <c r="AA850" s="8">
        <f t="shared" si="0"/>
        <v>1</v>
      </c>
      <c r="AB850" s="8">
        <f t="shared" si="1"/>
        <v>0</v>
      </c>
      <c r="AC850" s="8">
        <f t="shared" si="2"/>
        <v>0</v>
      </c>
      <c r="AD850" s="8">
        <f t="shared" si="3"/>
        <v>0</v>
      </c>
    </row>
    <row r="851" spans="1:30" ht="16">
      <c r="A851" s="16">
        <v>3353</v>
      </c>
      <c r="B851" s="16">
        <v>3353</v>
      </c>
      <c r="C851" s="17" t="s">
        <v>3314</v>
      </c>
      <c r="D851" s="17" t="s">
        <v>3315</v>
      </c>
      <c r="E851" s="18" t="s">
        <v>3316</v>
      </c>
      <c r="F851" s="17" t="s">
        <v>3317</v>
      </c>
      <c r="G851" s="16">
        <v>3</v>
      </c>
      <c r="H851" s="16">
        <v>0</v>
      </c>
      <c r="I851" s="17" t="s">
        <v>3126</v>
      </c>
      <c r="J851" s="8">
        <v>0</v>
      </c>
      <c r="K851" s="8">
        <v>0</v>
      </c>
      <c r="L851" s="8">
        <v>0</v>
      </c>
      <c r="M851" s="8">
        <v>1</v>
      </c>
      <c r="N851" s="8">
        <v>0</v>
      </c>
      <c r="O851" s="8">
        <v>0</v>
      </c>
      <c r="P851" s="8">
        <v>0</v>
      </c>
      <c r="Q851" s="8">
        <v>0</v>
      </c>
      <c r="R851" s="8">
        <v>0</v>
      </c>
      <c r="S851" s="8">
        <v>0</v>
      </c>
      <c r="T851" s="8">
        <v>0</v>
      </c>
      <c r="U851" s="8">
        <v>0</v>
      </c>
      <c r="V851" s="8">
        <v>0</v>
      </c>
      <c r="W851" s="8">
        <v>1</v>
      </c>
      <c r="X851" s="8">
        <v>0</v>
      </c>
      <c r="Y851" s="8">
        <v>0</v>
      </c>
      <c r="Z851" s="8">
        <v>0</v>
      </c>
      <c r="AA851" s="8">
        <f t="shared" si="0"/>
        <v>1</v>
      </c>
      <c r="AB851" s="8">
        <f t="shared" si="1"/>
        <v>0</v>
      </c>
      <c r="AC851" s="8">
        <f t="shared" si="2"/>
        <v>1</v>
      </c>
      <c r="AD851" s="8">
        <f t="shared" si="3"/>
        <v>0</v>
      </c>
    </row>
    <row r="852" spans="1:30" ht="16">
      <c r="A852" s="16">
        <v>2361</v>
      </c>
      <c r="B852" s="16">
        <v>2361</v>
      </c>
      <c r="C852" s="17" t="s">
        <v>3318</v>
      </c>
      <c r="D852" s="17" t="s">
        <v>3319</v>
      </c>
      <c r="E852" s="18" t="s">
        <v>3320</v>
      </c>
      <c r="F852" s="17" t="s">
        <v>3321</v>
      </c>
      <c r="G852" s="16">
        <v>1</v>
      </c>
      <c r="H852" s="16">
        <v>4</v>
      </c>
      <c r="I852" s="17" t="s">
        <v>3126</v>
      </c>
      <c r="J852" s="8">
        <v>0</v>
      </c>
      <c r="K852" s="8">
        <v>0</v>
      </c>
      <c r="L852" s="8">
        <v>0</v>
      </c>
      <c r="M852" s="8">
        <v>1</v>
      </c>
      <c r="N852" s="8">
        <v>0</v>
      </c>
      <c r="O852" s="8">
        <v>0</v>
      </c>
      <c r="P852" s="8">
        <v>0</v>
      </c>
      <c r="Q852" s="8">
        <v>0</v>
      </c>
      <c r="R852" s="8">
        <v>0</v>
      </c>
      <c r="S852" s="8">
        <v>0</v>
      </c>
      <c r="T852" s="8">
        <v>0</v>
      </c>
      <c r="U852" s="8">
        <v>0</v>
      </c>
      <c r="V852" s="8">
        <v>0</v>
      </c>
      <c r="W852" s="8">
        <v>0</v>
      </c>
      <c r="X852" s="8">
        <v>1</v>
      </c>
      <c r="Y852" s="8">
        <v>0</v>
      </c>
      <c r="Z852" s="8">
        <v>0</v>
      </c>
      <c r="AA852" s="8">
        <f t="shared" si="0"/>
        <v>1</v>
      </c>
      <c r="AB852" s="8">
        <f t="shared" si="1"/>
        <v>0</v>
      </c>
      <c r="AC852" s="8">
        <f t="shared" si="2"/>
        <v>1</v>
      </c>
      <c r="AD852" s="8">
        <f t="shared" si="3"/>
        <v>0</v>
      </c>
    </row>
    <row r="853" spans="1:30" ht="16">
      <c r="A853" s="16">
        <v>894</v>
      </c>
      <c r="B853" s="16">
        <v>894</v>
      </c>
      <c r="C853" s="17" t="s">
        <v>3322</v>
      </c>
      <c r="D853" s="17" t="s">
        <v>3323</v>
      </c>
      <c r="E853" s="18" t="s">
        <v>3324</v>
      </c>
      <c r="F853" s="17" t="s">
        <v>3325</v>
      </c>
      <c r="G853" s="16">
        <v>5</v>
      </c>
      <c r="H853" s="16">
        <v>0</v>
      </c>
      <c r="I853" s="17" t="s">
        <v>3126</v>
      </c>
      <c r="J853" s="8">
        <v>0</v>
      </c>
      <c r="K853" s="8">
        <v>0</v>
      </c>
      <c r="L853" s="8">
        <v>0</v>
      </c>
      <c r="M853" s="8">
        <v>0</v>
      </c>
      <c r="N853" s="8">
        <v>0</v>
      </c>
      <c r="O853" s="8">
        <v>0</v>
      </c>
      <c r="P853" s="8">
        <v>0</v>
      </c>
      <c r="Q853" s="8">
        <v>0</v>
      </c>
      <c r="R853" s="8">
        <v>0</v>
      </c>
      <c r="S853" s="8">
        <v>0</v>
      </c>
      <c r="T853" s="8">
        <v>0</v>
      </c>
      <c r="U853" s="8">
        <v>0</v>
      </c>
      <c r="V853" s="8">
        <v>0</v>
      </c>
      <c r="W853" s="8">
        <v>0</v>
      </c>
      <c r="X853" s="8">
        <v>0</v>
      </c>
      <c r="Y853" s="8">
        <v>0</v>
      </c>
      <c r="Z853" s="8">
        <v>0</v>
      </c>
      <c r="AA853" s="8">
        <f t="shared" si="0"/>
        <v>0</v>
      </c>
      <c r="AB853" s="8">
        <f t="shared" si="1"/>
        <v>0</v>
      </c>
      <c r="AC853" s="8">
        <f t="shared" si="2"/>
        <v>0</v>
      </c>
      <c r="AD853" s="8">
        <f t="shared" si="3"/>
        <v>1</v>
      </c>
    </row>
    <row r="854" spans="1:30" ht="16">
      <c r="A854" s="16">
        <v>757</v>
      </c>
      <c r="B854" s="16">
        <v>757</v>
      </c>
      <c r="C854" s="17" t="s">
        <v>3326</v>
      </c>
      <c r="D854" s="17" t="s">
        <v>3327</v>
      </c>
      <c r="E854" s="18" t="s">
        <v>3328</v>
      </c>
      <c r="F854" s="17" t="s">
        <v>3329</v>
      </c>
      <c r="G854" s="16">
        <v>4</v>
      </c>
      <c r="H854" s="16">
        <v>3</v>
      </c>
      <c r="I854" s="17" t="s">
        <v>3126</v>
      </c>
      <c r="J854" s="8">
        <v>0</v>
      </c>
      <c r="K854" s="8">
        <v>0</v>
      </c>
      <c r="L854" s="8">
        <v>0</v>
      </c>
      <c r="M854" s="8">
        <v>1</v>
      </c>
      <c r="N854" s="8">
        <v>0</v>
      </c>
      <c r="O854" s="8">
        <v>0</v>
      </c>
      <c r="P854" s="8">
        <v>0</v>
      </c>
      <c r="Q854" s="8">
        <v>0</v>
      </c>
      <c r="R854" s="8">
        <v>0</v>
      </c>
      <c r="S854" s="8">
        <v>0</v>
      </c>
      <c r="T854" s="8">
        <v>0</v>
      </c>
      <c r="U854" s="8">
        <v>0</v>
      </c>
      <c r="V854" s="8">
        <v>0</v>
      </c>
      <c r="W854" s="8">
        <v>0</v>
      </c>
      <c r="X854" s="8">
        <v>0</v>
      </c>
      <c r="Y854" s="8">
        <v>0</v>
      </c>
      <c r="Z854" s="8">
        <v>0</v>
      </c>
      <c r="AA854" s="8">
        <f t="shared" si="0"/>
        <v>1</v>
      </c>
      <c r="AB854" s="8">
        <f t="shared" si="1"/>
        <v>0</v>
      </c>
      <c r="AC854" s="8">
        <f t="shared" si="2"/>
        <v>0</v>
      </c>
      <c r="AD854" s="8">
        <f t="shared" si="3"/>
        <v>0</v>
      </c>
    </row>
    <row r="855" spans="1:30" ht="16">
      <c r="A855" s="16">
        <v>2378</v>
      </c>
      <c r="B855" s="16">
        <v>2378</v>
      </c>
      <c r="C855" s="17" t="s">
        <v>3330</v>
      </c>
      <c r="D855" s="17" t="s">
        <v>3331</v>
      </c>
      <c r="E855" s="18" t="s">
        <v>3332</v>
      </c>
      <c r="F855" s="17" t="s">
        <v>3333</v>
      </c>
      <c r="G855" s="16">
        <v>1</v>
      </c>
      <c r="H855" s="16">
        <v>186</v>
      </c>
      <c r="I855" s="17" t="s">
        <v>3126</v>
      </c>
      <c r="J855" s="8">
        <v>0</v>
      </c>
      <c r="K855" s="8">
        <v>1</v>
      </c>
      <c r="L855" s="8">
        <v>1</v>
      </c>
      <c r="M855" s="8">
        <v>0</v>
      </c>
      <c r="N855" s="8">
        <v>0</v>
      </c>
      <c r="O855" s="8">
        <v>0</v>
      </c>
      <c r="P855" s="8">
        <v>0</v>
      </c>
      <c r="Q855" s="8">
        <v>0</v>
      </c>
      <c r="R855" s="8">
        <v>0</v>
      </c>
      <c r="S855" s="8">
        <v>0</v>
      </c>
      <c r="T855" s="8">
        <v>0</v>
      </c>
      <c r="U855" s="8">
        <v>0</v>
      </c>
      <c r="V855" s="8">
        <v>0</v>
      </c>
      <c r="W855" s="8">
        <v>1</v>
      </c>
      <c r="X855" s="8">
        <v>0</v>
      </c>
      <c r="Y855" s="8">
        <v>0</v>
      </c>
      <c r="Z855" s="8">
        <v>0</v>
      </c>
      <c r="AA855" s="8">
        <f t="shared" si="0"/>
        <v>1</v>
      </c>
      <c r="AB855" s="8">
        <f t="shared" si="1"/>
        <v>0</v>
      </c>
      <c r="AC855" s="8">
        <f t="shared" si="2"/>
        <v>1</v>
      </c>
      <c r="AD855" s="8">
        <f t="shared" si="3"/>
        <v>0</v>
      </c>
    </row>
    <row r="856" spans="1:30" ht="16">
      <c r="A856" s="16">
        <v>1492</v>
      </c>
      <c r="B856" s="16">
        <v>1492</v>
      </c>
      <c r="C856" s="17" t="s">
        <v>3334</v>
      </c>
      <c r="D856" s="17" t="s">
        <v>3335</v>
      </c>
      <c r="E856" s="18" t="s">
        <v>3336</v>
      </c>
      <c r="F856" s="17" t="s">
        <v>3337</v>
      </c>
      <c r="G856" s="16">
        <v>1</v>
      </c>
      <c r="H856" s="16">
        <v>1</v>
      </c>
      <c r="I856" s="17" t="s">
        <v>3126</v>
      </c>
      <c r="J856" s="8">
        <v>0</v>
      </c>
      <c r="K856" s="8">
        <v>1</v>
      </c>
      <c r="L856" s="8">
        <v>0</v>
      </c>
      <c r="M856" s="8">
        <v>0</v>
      </c>
      <c r="N856" s="8">
        <v>0</v>
      </c>
      <c r="O856" s="8">
        <v>0</v>
      </c>
      <c r="P856" s="8">
        <v>0</v>
      </c>
      <c r="Q856" s="8">
        <v>0</v>
      </c>
      <c r="R856" s="8">
        <v>0</v>
      </c>
      <c r="S856" s="8">
        <v>0</v>
      </c>
      <c r="T856" s="8">
        <v>0</v>
      </c>
      <c r="U856" s="8">
        <v>0</v>
      </c>
      <c r="V856" s="8">
        <v>0</v>
      </c>
      <c r="W856" s="8">
        <v>1</v>
      </c>
      <c r="X856" s="8">
        <v>0</v>
      </c>
      <c r="Y856" s="8">
        <v>0</v>
      </c>
      <c r="Z856" s="8">
        <v>0</v>
      </c>
      <c r="AA856" s="8">
        <f t="shared" si="0"/>
        <v>1</v>
      </c>
      <c r="AB856" s="8">
        <f t="shared" si="1"/>
        <v>0</v>
      </c>
      <c r="AC856" s="8">
        <f t="shared" si="2"/>
        <v>1</v>
      </c>
      <c r="AD856" s="8">
        <f t="shared" si="3"/>
        <v>0</v>
      </c>
    </row>
    <row r="857" spans="1:30" ht="16">
      <c r="A857" s="16">
        <v>989</v>
      </c>
      <c r="B857" s="16">
        <v>989</v>
      </c>
      <c r="C857" s="17" t="s">
        <v>3338</v>
      </c>
      <c r="D857" s="17" t="s">
        <v>3339</v>
      </c>
      <c r="E857" s="18" t="s">
        <v>3340</v>
      </c>
      <c r="F857" s="17" t="s">
        <v>3341</v>
      </c>
      <c r="G857" s="16">
        <v>3</v>
      </c>
      <c r="H857" s="16">
        <v>2</v>
      </c>
      <c r="I857" s="17" t="s">
        <v>3126</v>
      </c>
      <c r="J857" s="8">
        <v>0</v>
      </c>
      <c r="K857" s="8">
        <v>0</v>
      </c>
      <c r="L857" s="8">
        <v>0</v>
      </c>
      <c r="M857" s="8">
        <v>1</v>
      </c>
      <c r="N857" s="8">
        <v>0</v>
      </c>
      <c r="O857" s="8">
        <v>0</v>
      </c>
      <c r="P857" s="8">
        <v>0</v>
      </c>
      <c r="Q857" s="8">
        <v>0</v>
      </c>
      <c r="R857" s="8">
        <v>0</v>
      </c>
      <c r="S857" s="8">
        <v>0</v>
      </c>
      <c r="T857" s="8">
        <v>0</v>
      </c>
      <c r="U857" s="8">
        <v>0</v>
      </c>
      <c r="V857" s="8">
        <v>0</v>
      </c>
      <c r="W857" s="8">
        <v>1</v>
      </c>
      <c r="X857" s="8">
        <v>0</v>
      </c>
      <c r="Y857" s="8">
        <v>0</v>
      </c>
      <c r="Z857" s="8">
        <v>0</v>
      </c>
      <c r="AA857" s="8">
        <f t="shared" si="0"/>
        <v>1</v>
      </c>
      <c r="AB857" s="8">
        <f t="shared" si="1"/>
        <v>0</v>
      </c>
      <c r="AC857" s="8">
        <f t="shared" si="2"/>
        <v>1</v>
      </c>
      <c r="AD857" s="8">
        <f t="shared" si="3"/>
        <v>0</v>
      </c>
    </row>
    <row r="858" spans="1:30" ht="16">
      <c r="A858" s="16">
        <v>934</v>
      </c>
      <c r="B858" s="16">
        <v>934</v>
      </c>
      <c r="C858" s="17" t="s">
        <v>3342</v>
      </c>
      <c r="D858" s="17" t="s">
        <v>3343</v>
      </c>
      <c r="E858" s="18" t="s">
        <v>3344</v>
      </c>
      <c r="F858" s="17" t="s">
        <v>3345</v>
      </c>
      <c r="G858" s="16">
        <v>4</v>
      </c>
      <c r="H858" s="16">
        <v>0</v>
      </c>
      <c r="I858" s="17" t="s">
        <v>3126</v>
      </c>
      <c r="J858" s="8">
        <v>0</v>
      </c>
      <c r="K858" s="8">
        <v>0</v>
      </c>
      <c r="L858" s="8">
        <v>0</v>
      </c>
      <c r="M858" s="8">
        <v>0</v>
      </c>
      <c r="N858" s="8">
        <v>1</v>
      </c>
      <c r="O858" s="8">
        <v>0</v>
      </c>
      <c r="P858" s="8">
        <v>0</v>
      </c>
      <c r="Q858" s="8">
        <v>0</v>
      </c>
      <c r="R858" s="8">
        <v>0</v>
      </c>
      <c r="S858" s="8">
        <v>0</v>
      </c>
      <c r="T858" s="8">
        <v>0</v>
      </c>
      <c r="U858" s="8">
        <v>0</v>
      </c>
      <c r="V858" s="8">
        <v>0</v>
      </c>
      <c r="W858" s="8">
        <v>0</v>
      </c>
      <c r="X858" s="8">
        <v>0</v>
      </c>
      <c r="Y858" s="8">
        <v>0</v>
      </c>
      <c r="Z858" s="8">
        <v>0</v>
      </c>
      <c r="AA858" s="8">
        <f t="shared" si="0"/>
        <v>1</v>
      </c>
      <c r="AB858" s="8">
        <f t="shared" si="1"/>
        <v>0</v>
      </c>
      <c r="AC858" s="8">
        <f t="shared" si="2"/>
        <v>0</v>
      </c>
      <c r="AD858" s="8">
        <f t="shared" si="3"/>
        <v>0</v>
      </c>
    </row>
    <row r="859" spans="1:30" ht="16">
      <c r="A859" s="16">
        <v>93</v>
      </c>
      <c r="B859" s="16">
        <v>93</v>
      </c>
      <c r="C859" s="17" t="s">
        <v>3346</v>
      </c>
      <c r="D859" s="17" t="s">
        <v>3347</v>
      </c>
      <c r="E859" s="18" t="s">
        <v>3348</v>
      </c>
      <c r="F859" s="17" t="s">
        <v>3349</v>
      </c>
      <c r="G859" s="16">
        <v>3</v>
      </c>
      <c r="H859" s="16">
        <v>7</v>
      </c>
      <c r="I859" s="17" t="s">
        <v>3126</v>
      </c>
      <c r="J859" s="8">
        <v>0</v>
      </c>
      <c r="K859" s="8">
        <v>0</v>
      </c>
      <c r="L859" s="8">
        <v>1</v>
      </c>
      <c r="M859" s="8">
        <v>1</v>
      </c>
      <c r="N859" s="8">
        <v>0</v>
      </c>
      <c r="O859" s="8">
        <v>0</v>
      </c>
      <c r="P859" s="8">
        <v>0</v>
      </c>
      <c r="Q859" s="8">
        <v>0</v>
      </c>
      <c r="R859" s="8">
        <v>0</v>
      </c>
      <c r="S859" s="8">
        <v>0</v>
      </c>
      <c r="T859" s="8">
        <v>0</v>
      </c>
      <c r="U859" s="8">
        <v>0</v>
      </c>
      <c r="V859" s="8">
        <v>0</v>
      </c>
      <c r="W859" s="8">
        <v>0</v>
      </c>
      <c r="X859" s="8">
        <v>0</v>
      </c>
      <c r="Y859" s="8">
        <v>0</v>
      </c>
      <c r="Z859" s="8">
        <v>0</v>
      </c>
      <c r="AA859" s="8">
        <f t="shared" si="0"/>
        <v>1</v>
      </c>
      <c r="AB859" s="8">
        <f t="shared" si="1"/>
        <v>0</v>
      </c>
      <c r="AC859" s="8">
        <f t="shared" si="2"/>
        <v>0</v>
      </c>
      <c r="AD859" s="8">
        <f t="shared" si="3"/>
        <v>0</v>
      </c>
    </row>
    <row r="860" spans="1:30" ht="16">
      <c r="A860" s="16">
        <v>1116</v>
      </c>
      <c r="B860" s="16">
        <v>1116</v>
      </c>
      <c r="C860" s="17" t="s">
        <v>3350</v>
      </c>
      <c r="D860" s="17" t="s">
        <v>3351</v>
      </c>
      <c r="E860" s="18" t="s">
        <v>3352</v>
      </c>
      <c r="F860" s="17" t="s">
        <v>3353</v>
      </c>
      <c r="G860" s="16">
        <v>5</v>
      </c>
      <c r="H860" s="16">
        <v>1</v>
      </c>
      <c r="I860" s="17" t="s">
        <v>3126</v>
      </c>
      <c r="J860" s="8">
        <v>0</v>
      </c>
      <c r="K860" s="8">
        <v>0</v>
      </c>
      <c r="L860" s="8">
        <v>0</v>
      </c>
      <c r="M860" s="8">
        <v>0</v>
      </c>
      <c r="N860" s="8">
        <v>0</v>
      </c>
      <c r="O860" s="8">
        <v>0</v>
      </c>
      <c r="P860" s="8">
        <v>0</v>
      </c>
      <c r="Q860" s="8">
        <v>0</v>
      </c>
      <c r="R860" s="8">
        <v>0</v>
      </c>
      <c r="S860" s="8">
        <v>0</v>
      </c>
      <c r="T860" s="8">
        <v>0</v>
      </c>
      <c r="U860" s="8">
        <v>0</v>
      </c>
      <c r="V860" s="8">
        <v>0</v>
      </c>
      <c r="W860" s="8">
        <v>0</v>
      </c>
      <c r="X860" s="8">
        <v>0</v>
      </c>
      <c r="Y860" s="8">
        <v>0</v>
      </c>
      <c r="Z860" s="8">
        <v>0</v>
      </c>
      <c r="AA860" s="8">
        <f t="shared" si="0"/>
        <v>0</v>
      </c>
      <c r="AB860" s="8">
        <f t="shared" si="1"/>
        <v>0</v>
      </c>
      <c r="AC860" s="8">
        <f t="shared" si="2"/>
        <v>0</v>
      </c>
      <c r="AD860" s="8">
        <f t="shared" si="3"/>
        <v>1</v>
      </c>
    </row>
    <row r="861" spans="1:30" ht="16">
      <c r="A861" s="16">
        <v>1250</v>
      </c>
      <c r="B861" s="16">
        <v>1250</v>
      </c>
      <c r="C861" s="17" t="s">
        <v>3354</v>
      </c>
      <c r="D861" s="17" t="s">
        <v>3355</v>
      </c>
      <c r="E861" s="18" t="s">
        <v>3356</v>
      </c>
      <c r="F861" s="17" t="s">
        <v>3357</v>
      </c>
      <c r="G861" s="16">
        <v>5</v>
      </c>
      <c r="H861" s="16">
        <v>0</v>
      </c>
      <c r="I861" s="17" t="s">
        <v>3126</v>
      </c>
      <c r="J861" s="8">
        <v>0</v>
      </c>
      <c r="K861" s="8">
        <v>0</v>
      </c>
      <c r="L861" s="8">
        <v>0</v>
      </c>
      <c r="M861" s="8">
        <v>0</v>
      </c>
      <c r="N861" s="8">
        <v>0</v>
      </c>
      <c r="O861" s="8">
        <v>0</v>
      </c>
      <c r="P861" s="8">
        <v>0</v>
      </c>
      <c r="Q861" s="8">
        <v>0</v>
      </c>
      <c r="R861" s="8">
        <v>0</v>
      </c>
      <c r="S861" s="8">
        <v>0</v>
      </c>
      <c r="T861" s="8">
        <v>0</v>
      </c>
      <c r="U861" s="8">
        <v>0</v>
      </c>
      <c r="V861" s="8">
        <v>0</v>
      </c>
      <c r="W861" s="8">
        <v>0</v>
      </c>
      <c r="X861" s="8">
        <v>0</v>
      </c>
      <c r="Y861" s="8">
        <v>0</v>
      </c>
      <c r="Z861" s="8">
        <v>0</v>
      </c>
      <c r="AA861" s="8">
        <f t="shared" si="0"/>
        <v>0</v>
      </c>
      <c r="AB861" s="8">
        <f t="shared" si="1"/>
        <v>0</v>
      </c>
      <c r="AC861" s="8">
        <f t="shared" si="2"/>
        <v>0</v>
      </c>
      <c r="AD861" s="8">
        <f t="shared" si="3"/>
        <v>1</v>
      </c>
    </row>
    <row r="862" spans="1:30" ht="16">
      <c r="A862" s="16">
        <v>564</v>
      </c>
      <c r="B862" s="16">
        <v>564</v>
      </c>
      <c r="C862" s="17" t="s">
        <v>3358</v>
      </c>
      <c r="D862" s="17" t="s">
        <v>3359</v>
      </c>
      <c r="E862" s="18" t="s">
        <v>3360</v>
      </c>
      <c r="F862" s="17" t="s">
        <v>3361</v>
      </c>
      <c r="G862" s="16">
        <v>5</v>
      </c>
      <c r="H862" s="16">
        <v>1</v>
      </c>
      <c r="I862" s="17" t="s">
        <v>3126</v>
      </c>
      <c r="J862" s="8">
        <v>0</v>
      </c>
      <c r="K862" s="8">
        <v>0</v>
      </c>
      <c r="L862" s="8">
        <v>0</v>
      </c>
      <c r="M862" s="8">
        <v>1</v>
      </c>
      <c r="N862" s="8">
        <v>0</v>
      </c>
      <c r="O862" s="8">
        <v>0</v>
      </c>
      <c r="P862" s="8">
        <v>0</v>
      </c>
      <c r="Q862" s="8">
        <v>0</v>
      </c>
      <c r="R862" s="8">
        <v>0</v>
      </c>
      <c r="S862" s="8">
        <v>0</v>
      </c>
      <c r="T862" s="8">
        <v>0</v>
      </c>
      <c r="U862" s="8">
        <v>0</v>
      </c>
      <c r="V862" s="8">
        <v>0</v>
      </c>
      <c r="W862" s="8">
        <v>0</v>
      </c>
      <c r="X862" s="8">
        <v>0</v>
      </c>
      <c r="Y862" s="8">
        <v>1</v>
      </c>
      <c r="Z862" s="8">
        <v>0</v>
      </c>
      <c r="AA862" s="8">
        <f t="shared" si="0"/>
        <v>1</v>
      </c>
      <c r="AB862" s="8">
        <f t="shared" si="1"/>
        <v>0</v>
      </c>
      <c r="AC862" s="8">
        <f t="shared" si="2"/>
        <v>1</v>
      </c>
      <c r="AD862" s="8">
        <f t="shared" si="3"/>
        <v>0</v>
      </c>
    </row>
    <row r="863" spans="1:30" ht="16">
      <c r="A863" s="16">
        <v>631</v>
      </c>
      <c r="B863" s="16">
        <v>631</v>
      </c>
      <c r="C863" s="17" t="s">
        <v>3362</v>
      </c>
      <c r="D863" s="17" t="s">
        <v>3363</v>
      </c>
      <c r="E863" s="18" t="s">
        <v>3364</v>
      </c>
      <c r="F863" s="17" t="s">
        <v>3365</v>
      </c>
      <c r="G863" s="16">
        <v>1</v>
      </c>
      <c r="H863" s="16">
        <v>7</v>
      </c>
      <c r="I863" s="17" t="s">
        <v>3126</v>
      </c>
      <c r="J863" s="8">
        <v>0</v>
      </c>
      <c r="K863" s="8">
        <v>1</v>
      </c>
      <c r="L863" s="8">
        <v>0</v>
      </c>
      <c r="M863" s="8">
        <v>0</v>
      </c>
      <c r="N863" s="8">
        <v>0</v>
      </c>
      <c r="O863" s="8">
        <v>0</v>
      </c>
      <c r="P863" s="8">
        <v>0</v>
      </c>
      <c r="Q863" s="8">
        <v>0</v>
      </c>
      <c r="R863" s="8">
        <v>0</v>
      </c>
      <c r="S863" s="8">
        <v>0</v>
      </c>
      <c r="T863" s="8">
        <v>0</v>
      </c>
      <c r="U863" s="8">
        <v>0</v>
      </c>
      <c r="V863" s="8">
        <v>0</v>
      </c>
      <c r="W863" s="8">
        <v>1</v>
      </c>
      <c r="X863" s="8">
        <v>0</v>
      </c>
      <c r="Y863" s="8">
        <v>0</v>
      </c>
      <c r="Z863" s="8">
        <v>0</v>
      </c>
      <c r="AA863" s="8">
        <f t="shared" si="0"/>
        <v>1</v>
      </c>
      <c r="AB863" s="8">
        <f t="shared" si="1"/>
        <v>0</v>
      </c>
      <c r="AC863" s="8">
        <f t="shared" si="2"/>
        <v>1</v>
      </c>
      <c r="AD863" s="8">
        <f t="shared" si="3"/>
        <v>0</v>
      </c>
    </row>
    <row r="864" spans="1:30" ht="16">
      <c r="A864" s="16">
        <v>1781</v>
      </c>
      <c r="B864" s="16">
        <v>1781</v>
      </c>
      <c r="C864" s="17" t="s">
        <v>3366</v>
      </c>
      <c r="D864" s="17" t="s">
        <v>3367</v>
      </c>
      <c r="E864" s="18" t="s">
        <v>3368</v>
      </c>
      <c r="F864" s="17" t="s">
        <v>3369</v>
      </c>
      <c r="G864" s="16">
        <v>5</v>
      </c>
      <c r="H864" s="16">
        <v>0</v>
      </c>
      <c r="I864" s="17" t="s">
        <v>3126</v>
      </c>
      <c r="J864" s="8">
        <v>0</v>
      </c>
      <c r="K864" s="8">
        <v>0</v>
      </c>
      <c r="L864" s="8">
        <v>0</v>
      </c>
      <c r="M864" s="8">
        <v>0</v>
      </c>
      <c r="N864" s="8">
        <v>0</v>
      </c>
      <c r="O864" s="8">
        <v>0</v>
      </c>
      <c r="P864" s="8">
        <v>0</v>
      </c>
      <c r="Q864" s="8">
        <v>0</v>
      </c>
      <c r="R864" s="8">
        <v>0</v>
      </c>
      <c r="S864" s="8">
        <v>0</v>
      </c>
      <c r="T864" s="8">
        <v>0</v>
      </c>
      <c r="U864" s="8">
        <v>0</v>
      </c>
      <c r="V864" s="8">
        <v>0</v>
      </c>
      <c r="W864" s="8">
        <v>0</v>
      </c>
      <c r="X864" s="8">
        <v>0</v>
      </c>
      <c r="Y864" s="8">
        <v>0</v>
      </c>
      <c r="Z864" s="8">
        <v>0</v>
      </c>
      <c r="AA864" s="8">
        <f t="shared" si="0"/>
        <v>0</v>
      </c>
      <c r="AB864" s="8">
        <f t="shared" si="1"/>
        <v>0</v>
      </c>
      <c r="AC864" s="8">
        <f t="shared" si="2"/>
        <v>0</v>
      </c>
      <c r="AD864" s="8">
        <f t="shared" si="3"/>
        <v>1</v>
      </c>
    </row>
    <row r="865" spans="1:30" ht="16">
      <c r="A865" s="16">
        <v>3290</v>
      </c>
      <c r="B865" s="16">
        <v>3290</v>
      </c>
      <c r="C865" s="17" t="s">
        <v>3370</v>
      </c>
      <c r="D865" s="17" t="s">
        <v>3371</v>
      </c>
      <c r="E865" s="18" t="s">
        <v>3372</v>
      </c>
      <c r="F865" s="17" t="s">
        <v>3373</v>
      </c>
      <c r="G865" s="16">
        <v>1</v>
      </c>
      <c r="H865" s="16">
        <v>3</v>
      </c>
      <c r="I865" s="17" t="s">
        <v>3126</v>
      </c>
      <c r="J865" s="8">
        <v>0</v>
      </c>
      <c r="K865" s="8">
        <v>0</v>
      </c>
      <c r="L865" s="8">
        <v>0</v>
      </c>
      <c r="M865" s="8">
        <v>0</v>
      </c>
      <c r="N865" s="8">
        <v>0</v>
      </c>
      <c r="O865" s="8">
        <v>1</v>
      </c>
      <c r="P865" s="8">
        <v>0</v>
      </c>
      <c r="Q865" s="8">
        <v>0</v>
      </c>
      <c r="R865" s="8">
        <v>0</v>
      </c>
      <c r="S865" s="8">
        <v>0</v>
      </c>
      <c r="T865" s="8">
        <v>0</v>
      </c>
      <c r="U865" s="8">
        <v>0</v>
      </c>
      <c r="V865" s="8">
        <v>0</v>
      </c>
      <c r="W865" s="8">
        <v>0</v>
      </c>
      <c r="X865" s="8">
        <v>0</v>
      </c>
      <c r="Y865" s="8">
        <v>0</v>
      </c>
      <c r="Z865" s="8">
        <v>0</v>
      </c>
      <c r="AA865" s="8">
        <f t="shared" si="0"/>
        <v>1</v>
      </c>
      <c r="AB865" s="8">
        <f t="shared" si="1"/>
        <v>0</v>
      </c>
      <c r="AC865" s="8">
        <f t="shared" si="2"/>
        <v>0</v>
      </c>
      <c r="AD865" s="8">
        <f t="shared" si="3"/>
        <v>0</v>
      </c>
    </row>
    <row r="866" spans="1:30" ht="16">
      <c r="A866" s="16">
        <v>169</v>
      </c>
      <c r="B866" s="16">
        <v>169</v>
      </c>
      <c r="C866" s="17" t="s">
        <v>3374</v>
      </c>
      <c r="D866" s="17" t="s">
        <v>3375</v>
      </c>
      <c r="E866" s="18" t="s">
        <v>3376</v>
      </c>
      <c r="F866" s="17" t="s">
        <v>3377</v>
      </c>
      <c r="G866" s="16">
        <v>2</v>
      </c>
      <c r="H866" s="16">
        <v>2</v>
      </c>
      <c r="I866" s="17" t="s">
        <v>3126</v>
      </c>
      <c r="J866" s="8">
        <v>0</v>
      </c>
      <c r="K866" s="8">
        <v>0</v>
      </c>
      <c r="L866" s="8">
        <v>0</v>
      </c>
      <c r="M866" s="8">
        <v>1</v>
      </c>
      <c r="N866" s="8">
        <v>0</v>
      </c>
      <c r="O866" s="8">
        <v>0</v>
      </c>
      <c r="P866" s="8">
        <v>0</v>
      </c>
      <c r="Q866" s="8">
        <v>0</v>
      </c>
      <c r="R866" s="8">
        <v>0</v>
      </c>
      <c r="S866" s="8">
        <v>0</v>
      </c>
      <c r="T866" s="8">
        <v>0</v>
      </c>
      <c r="U866" s="8">
        <v>0</v>
      </c>
      <c r="V866" s="8">
        <v>0</v>
      </c>
      <c r="W866" s="8">
        <v>0</v>
      </c>
      <c r="X866" s="8">
        <v>0</v>
      </c>
      <c r="Y866" s="8">
        <v>0</v>
      </c>
      <c r="Z866" s="8">
        <v>0</v>
      </c>
      <c r="AA866" s="8">
        <f t="shared" si="0"/>
        <v>1</v>
      </c>
      <c r="AB866" s="8">
        <f t="shared" si="1"/>
        <v>0</v>
      </c>
      <c r="AC866" s="8">
        <f t="shared" si="2"/>
        <v>0</v>
      </c>
      <c r="AD866" s="8">
        <f t="shared" si="3"/>
        <v>0</v>
      </c>
    </row>
    <row r="867" spans="1:30" ht="16">
      <c r="A867" s="16">
        <v>582</v>
      </c>
      <c r="B867" s="16">
        <v>582</v>
      </c>
      <c r="C867" s="17" t="s">
        <v>3378</v>
      </c>
      <c r="D867" s="17" t="s">
        <v>3379</v>
      </c>
      <c r="E867" s="18" t="s">
        <v>3380</v>
      </c>
      <c r="F867" s="17" t="s">
        <v>3381</v>
      </c>
      <c r="G867" s="16">
        <v>1</v>
      </c>
      <c r="H867" s="16">
        <v>2</v>
      </c>
      <c r="I867" s="17" t="s">
        <v>3126</v>
      </c>
      <c r="J867" s="8">
        <v>0</v>
      </c>
      <c r="K867" s="8">
        <v>1</v>
      </c>
      <c r="L867" s="8">
        <v>0</v>
      </c>
      <c r="M867" s="8">
        <v>0</v>
      </c>
      <c r="N867" s="8">
        <v>0</v>
      </c>
      <c r="O867" s="8">
        <v>0</v>
      </c>
      <c r="P867" s="8">
        <v>0</v>
      </c>
      <c r="Q867" s="8">
        <v>0</v>
      </c>
      <c r="R867" s="8">
        <v>0</v>
      </c>
      <c r="S867" s="8">
        <v>0</v>
      </c>
      <c r="T867" s="8">
        <v>0</v>
      </c>
      <c r="U867" s="8">
        <v>0</v>
      </c>
      <c r="V867" s="8">
        <v>0</v>
      </c>
      <c r="W867" s="8">
        <v>0</v>
      </c>
      <c r="X867" s="8">
        <v>0</v>
      </c>
      <c r="Y867" s="8">
        <v>0</v>
      </c>
      <c r="Z867" s="8">
        <v>0</v>
      </c>
      <c r="AA867" s="8">
        <f t="shared" si="0"/>
        <v>1</v>
      </c>
      <c r="AB867" s="8">
        <f t="shared" si="1"/>
        <v>0</v>
      </c>
      <c r="AC867" s="8">
        <f t="shared" si="2"/>
        <v>0</v>
      </c>
      <c r="AD867" s="8">
        <f t="shared" si="3"/>
        <v>0</v>
      </c>
    </row>
    <row r="868" spans="1:30" ht="16">
      <c r="A868" s="16">
        <v>3734</v>
      </c>
      <c r="B868" s="16">
        <v>3734</v>
      </c>
      <c r="C868" s="17" t="s">
        <v>3382</v>
      </c>
      <c r="D868" s="17" t="s">
        <v>3383</v>
      </c>
      <c r="E868" s="18" t="s">
        <v>3384</v>
      </c>
      <c r="F868" s="17" t="s">
        <v>3385</v>
      </c>
      <c r="G868" s="16">
        <v>4</v>
      </c>
      <c r="H868" s="16">
        <v>1</v>
      </c>
      <c r="I868" s="17" t="s">
        <v>3126</v>
      </c>
      <c r="J868" s="8">
        <v>0</v>
      </c>
      <c r="K868" s="8">
        <v>0</v>
      </c>
      <c r="L868" s="8">
        <v>0</v>
      </c>
      <c r="M868" s="8">
        <v>1</v>
      </c>
      <c r="N868" s="8">
        <v>0</v>
      </c>
      <c r="O868" s="8">
        <v>0</v>
      </c>
      <c r="P868" s="8">
        <v>0</v>
      </c>
      <c r="Q868" s="8">
        <v>0</v>
      </c>
      <c r="R868" s="8">
        <v>0</v>
      </c>
      <c r="S868" s="8">
        <v>0</v>
      </c>
      <c r="T868" s="8">
        <v>0</v>
      </c>
      <c r="U868" s="8">
        <v>0</v>
      </c>
      <c r="V868" s="8">
        <v>0</v>
      </c>
      <c r="W868" s="8">
        <v>0</v>
      </c>
      <c r="X868" s="8">
        <v>0</v>
      </c>
      <c r="Y868" s="8">
        <v>0</v>
      </c>
      <c r="Z868" s="8">
        <v>0</v>
      </c>
      <c r="AA868" s="8">
        <f t="shared" si="0"/>
        <v>1</v>
      </c>
      <c r="AB868" s="8">
        <f t="shared" si="1"/>
        <v>0</v>
      </c>
      <c r="AC868" s="8">
        <f t="shared" si="2"/>
        <v>0</v>
      </c>
      <c r="AD868" s="8">
        <f t="shared" si="3"/>
        <v>0</v>
      </c>
    </row>
    <row r="869" spans="1:30" ht="16">
      <c r="A869" s="16">
        <v>2870</v>
      </c>
      <c r="B869" s="16">
        <v>2870</v>
      </c>
      <c r="C869" s="17" t="s">
        <v>3386</v>
      </c>
      <c r="D869" s="17" t="s">
        <v>3387</v>
      </c>
      <c r="E869" s="18" t="s">
        <v>3388</v>
      </c>
      <c r="F869" s="17" t="s">
        <v>3389</v>
      </c>
      <c r="G869" s="16">
        <v>1</v>
      </c>
      <c r="H869" s="16">
        <v>20</v>
      </c>
      <c r="I869" s="17" t="s">
        <v>3126</v>
      </c>
      <c r="J869" s="8">
        <v>0</v>
      </c>
      <c r="K869" s="8">
        <v>1</v>
      </c>
      <c r="L869" s="8">
        <v>1</v>
      </c>
      <c r="M869" s="8">
        <v>1</v>
      </c>
      <c r="N869" s="8">
        <v>0</v>
      </c>
      <c r="O869" s="8">
        <v>0</v>
      </c>
      <c r="P869" s="8">
        <v>0</v>
      </c>
      <c r="Q869" s="8">
        <v>0</v>
      </c>
      <c r="R869" s="8">
        <v>0</v>
      </c>
      <c r="S869" s="8">
        <v>0</v>
      </c>
      <c r="T869" s="8">
        <v>0</v>
      </c>
      <c r="U869" s="8">
        <v>0</v>
      </c>
      <c r="V869" s="8">
        <v>0</v>
      </c>
      <c r="W869" s="8">
        <v>0</v>
      </c>
      <c r="X869" s="8">
        <v>0</v>
      </c>
      <c r="Y869" s="8">
        <v>0</v>
      </c>
      <c r="Z869" s="8">
        <v>0</v>
      </c>
      <c r="AA869" s="8">
        <f t="shared" si="0"/>
        <v>1</v>
      </c>
      <c r="AB869" s="8">
        <f t="shared" si="1"/>
        <v>0</v>
      </c>
      <c r="AC869" s="8">
        <f t="shared" si="2"/>
        <v>0</v>
      </c>
      <c r="AD869" s="8">
        <f t="shared" si="3"/>
        <v>0</v>
      </c>
    </row>
    <row r="870" spans="1:30" ht="16">
      <c r="A870" s="16">
        <v>2312</v>
      </c>
      <c r="B870" s="16">
        <v>2312</v>
      </c>
      <c r="C870" s="17" t="s">
        <v>3390</v>
      </c>
      <c r="D870" s="17" t="s">
        <v>3391</v>
      </c>
      <c r="E870" s="18" t="s">
        <v>3392</v>
      </c>
      <c r="F870" s="17" t="s">
        <v>3393</v>
      </c>
      <c r="G870" s="16">
        <v>1</v>
      </c>
      <c r="H870" s="16">
        <v>2</v>
      </c>
      <c r="I870" s="17" t="s">
        <v>3126</v>
      </c>
      <c r="J870" s="8">
        <v>0</v>
      </c>
      <c r="K870" s="8">
        <v>0</v>
      </c>
      <c r="L870" s="8">
        <v>1</v>
      </c>
      <c r="M870" s="8">
        <v>0</v>
      </c>
      <c r="N870" s="8">
        <v>0</v>
      </c>
      <c r="O870" s="8">
        <v>0</v>
      </c>
      <c r="P870" s="8">
        <v>0</v>
      </c>
      <c r="Q870" s="8">
        <v>0</v>
      </c>
      <c r="R870" s="8">
        <v>0</v>
      </c>
      <c r="S870" s="8">
        <v>0</v>
      </c>
      <c r="T870" s="8">
        <v>0</v>
      </c>
      <c r="U870" s="8">
        <v>0</v>
      </c>
      <c r="V870" s="8">
        <v>0</v>
      </c>
      <c r="W870" s="8">
        <v>1</v>
      </c>
      <c r="X870" s="8">
        <v>0</v>
      </c>
      <c r="Y870" s="8">
        <v>0</v>
      </c>
      <c r="Z870" s="8">
        <v>0</v>
      </c>
      <c r="AA870" s="8">
        <f t="shared" si="0"/>
        <v>1</v>
      </c>
      <c r="AB870" s="8">
        <f t="shared" si="1"/>
        <v>0</v>
      </c>
      <c r="AC870" s="8">
        <f t="shared" si="2"/>
        <v>1</v>
      </c>
      <c r="AD870" s="8">
        <f t="shared" si="3"/>
        <v>0</v>
      </c>
    </row>
    <row r="871" spans="1:30" ht="16">
      <c r="A871" s="16">
        <v>102</v>
      </c>
      <c r="B871" s="16">
        <v>102</v>
      </c>
      <c r="C871" s="17" t="s">
        <v>3394</v>
      </c>
      <c r="D871" s="17" t="s">
        <v>3395</v>
      </c>
      <c r="E871" s="18" t="s">
        <v>3396</v>
      </c>
      <c r="F871" s="17" t="s">
        <v>3397</v>
      </c>
      <c r="G871" s="16">
        <v>1</v>
      </c>
      <c r="H871" s="16">
        <v>194</v>
      </c>
      <c r="I871" s="17" t="s">
        <v>3126</v>
      </c>
      <c r="J871" s="8">
        <v>1</v>
      </c>
      <c r="K871" s="8">
        <v>1</v>
      </c>
      <c r="L871" s="8">
        <v>0</v>
      </c>
      <c r="M871" s="8">
        <v>0</v>
      </c>
      <c r="N871" s="8">
        <v>0</v>
      </c>
      <c r="O871" s="8">
        <v>0</v>
      </c>
      <c r="P871" s="8">
        <v>0</v>
      </c>
      <c r="Q871" s="8">
        <v>0</v>
      </c>
      <c r="R871" s="8">
        <v>0</v>
      </c>
      <c r="S871" s="8">
        <v>0</v>
      </c>
      <c r="T871" s="8">
        <v>0</v>
      </c>
      <c r="U871" s="8">
        <v>0</v>
      </c>
      <c r="V871" s="8">
        <v>0</v>
      </c>
      <c r="W871" s="8">
        <v>0</v>
      </c>
      <c r="X871" s="8">
        <v>0</v>
      </c>
      <c r="Y871" s="8">
        <v>0</v>
      </c>
      <c r="Z871" s="8">
        <v>0</v>
      </c>
      <c r="AA871" s="8">
        <f t="shared" si="0"/>
        <v>1</v>
      </c>
      <c r="AB871" s="8">
        <f t="shared" si="1"/>
        <v>0</v>
      </c>
      <c r="AC871" s="8">
        <f t="shared" si="2"/>
        <v>0</v>
      </c>
      <c r="AD871" s="8">
        <f t="shared" si="3"/>
        <v>0</v>
      </c>
    </row>
    <row r="872" spans="1:30" ht="16">
      <c r="A872" s="16">
        <v>2269</v>
      </c>
      <c r="B872" s="16">
        <v>2269</v>
      </c>
      <c r="C872" s="17" t="s">
        <v>3398</v>
      </c>
      <c r="D872" s="17" t="s">
        <v>3399</v>
      </c>
      <c r="E872" s="18" t="s">
        <v>3400</v>
      </c>
      <c r="F872" s="17" t="s">
        <v>3401</v>
      </c>
      <c r="G872" s="16">
        <v>5</v>
      </c>
      <c r="H872" s="16">
        <v>1</v>
      </c>
      <c r="I872" s="17" t="s">
        <v>3126</v>
      </c>
      <c r="J872" s="8">
        <v>0</v>
      </c>
      <c r="K872" s="8">
        <v>1</v>
      </c>
      <c r="L872" s="8">
        <v>0</v>
      </c>
      <c r="M872" s="8">
        <v>0</v>
      </c>
      <c r="N872" s="8">
        <v>0</v>
      </c>
      <c r="O872" s="8">
        <v>0</v>
      </c>
      <c r="P872" s="8">
        <v>0</v>
      </c>
      <c r="Q872" s="8">
        <v>0</v>
      </c>
      <c r="R872" s="8">
        <v>0</v>
      </c>
      <c r="S872" s="8">
        <v>0</v>
      </c>
      <c r="T872" s="8">
        <v>0</v>
      </c>
      <c r="U872" s="8">
        <v>0</v>
      </c>
      <c r="V872" s="8">
        <v>0</v>
      </c>
      <c r="W872" s="8">
        <v>0</v>
      </c>
      <c r="X872" s="8">
        <v>0</v>
      </c>
      <c r="Y872" s="8">
        <v>0</v>
      </c>
      <c r="Z872" s="8">
        <v>0</v>
      </c>
      <c r="AA872" s="8">
        <f t="shared" si="0"/>
        <v>1</v>
      </c>
      <c r="AB872" s="8">
        <f t="shared" si="1"/>
        <v>0</v>
      </c>
      <c r="AC872" s="8">
        <f t="shared" si="2"/>
        <v>0</v>
      </c>
      <c r="AD872" s="8">
        <f t="shared" si="3"/>
        <v>0</v>
      </c>
    </row>
    <row r="873" spans="1:30" ht="16">
      <c r="A873" s="16">
        <v>3023</v>
      </c>
      <c r="B873" s="16">
        <v>3023</v>
      </c>
      <c r="C873" s="17" t="s">
        <v>3402</v>
      </c>
      <c r="D873" s="17" t="s">
        <v>3403</v>
      </c>
      <c r="E873" s="18" t="s">
        <v>3404</v>
      </c>
      <c r="F873" s="17" t="s">
        <v>3405</v>
      </c>
      <c r="G873" s="16">
        <v>5</v>
      </c>
      <c r="H873" s="16">
        <v>0</v>
      </c>
      <c r="I873" s="17" t="s">
        <v>3126</v>
      </c>
      <c r="J873" s="8">
        <v>0</v>
      </c>
      <c r="K873" s="8">
        <v>0</v>
      </c>
      <c r="L873" s="8">
        <v>0</v>
      </c>
      <c r="M873" s="8">
        <v>0</v>
      </c>
      <c r="N873" s="8">
        <v>0</v>
      </c>
      <c r="O873" s="8">
        <v>0</v>
      </c>
      <c r="P873" s="8">
        <v>0</v>
      </c>
      <c r="Q873" s="8">
        <v>0</v>
      </c>
      <c r="R873" s="8">
        <v>0</v>
      </c>
      <c r="S873" s="8">
        <v>0</v>
      </c>
      <c r="T873" s="8">
        <v>0</v>
      </c>
      <c r="U873" s="8">
        <v>0</v>
      </c>
      <c r="V873" s="8">
        <v>0</v>
      </c>
      <c r="W873" s="8">
        <v>0</v>
      </c>
      <c r="X873" s="8">
        <v>0</v>
      </c>
      <c r="Y873" s="8">
        <v>0</v>
      </c>
      <c r="Z873" s="8">
        <v>0</v>
      </c>
      <c r="AA873" s="8">
        <f t="shared" si="0"/>
        <v>0</v>
      </c>
      <c r="AB873" s="8">
        <f t="shared" si="1"/>
        <v>0</v>
      </c>
      <c r="AC873" s="8">
        <f t="shared" si="2"/>
        <v>0</v>
      </c>
      <c r="AD873" s="8">
        <f t="shared" si="3"/>
        <v>1</v>
      </c>
    </row>
    <row r="874" spans="1:30" ht="16">
      <c r="A874" s="16">
        <v>79</v>
      </c>
      <c r="B874" s="16">
        <v>79</v>
      </c>
      <c r="C874" s="17" t="s">
        <v>3406</v>
      </c>
      <c r="D874" s="17" t="s">
        <v>3407</v>
      </c>
      <c r="E874" s="18" t="s">
        <v>3408</v>
      </c>
      <c r="F874" s="17" t="s">
        <v>3409</v>
      </c>
      <c r="G874" s="16">
        <v>2</v>
      </c>
      <c r="H874" s="16">
        <v>9</v>
      </c>
      <c r="I874" s="17" t="s">
        <v>3126</v>
      </c>
      <c r="J874" s="8">
        <v>0</v>
      </c>
      <c r="K874" s="8">
        <v>0</v>
      </c>
      <c r="L874" s="8">
        <v>1</v>
      </c>
      <c r="M874" s="8">
        <v>1</v>
      </c>
      <c r="N874" s="8">
        <v>0</v>
      </c>
      <c r="O874" s="8">
        <v>0</v>
      </c>
      <c r="P874" s="8">
        <v>0</v>
      </c>
      <c r="Q874" s="8">
        <v>0</v>
      </c>
      <c r="R874" s="8">
        <v>0</v>
      </c>
      <c r="S874" s="8">
        <v>0</v>
      </c>
      <c r="T874" s="8">
        <v>0</v>
      </c>
      <c r="U874" s="8">
        <v>0</v>
      </c>
      <c r="V874" s="8">
        <v>0</v>
      </c>
      <c r="W874" s="8">
        <v>0</v>
      </c>
      <c r="X874" s="8">
        <v>0</v>
      </c>
      <c r="Y874" s="8">
        <v>0</v>
      </c>
      <c r="Z874" s="8">
        <v>0</v>
      </c>
      <c r="AA874" s="8">
        <f t="shared" si="0"/>
        <v>1</v>
      </c>
      <c r="AB874" s="8">
        <f t="shared" si="1"/>
        <v>0</v>
      </c>
      <c r="AC874" s="8">
        <f t="shared" si="2"/>
        <v>0</v>
      </c>
      <c r="AD874" s="8">
        <f t="shared" si="3"/>
        <v>0</v>
      </c>
    </row>
    <row r="875" spans="1:30" ht="16">
      <c r="A875" s="16">
        <v>3194</v>
      </c>
      <c r="B875" s="16">
        <v>3194</v>
      </c>
      <c r="C875" s="17" t="s">
        <v>3410</v>
      </c>
      <c r="D875" s="17" t="s">
        <v>3411</v>
      </c>
      <c r="E875" s="18" t="s">
        <v>3412</v>
      </c>
      <c r="F875" s="17" t="s">
        <v>3413</v>
      </c>
      <c r="G875" s="16">
        <v>3</v>
      </c>
      <c r="H875" s="16">
        <v>4</v>
      </c>
      <c r="I875" s="17" t="s">
        <v>3126</v>
      </c>
      <c r="J875" s="8">
        <v>0</v>
      </c>
      <c r="K875" s="8">
        <v>0</v>
      </c>
      <c r="L875" s="8">
        <v>1</v>
      </c>
      <c r="M875" s="8">
        <v>1</v>
      </c>
      <c r="N875" s="8">
        <v>0</v>
      </c>
      <c r="O875" s="8">
        <v>0</v>
      </c>
      <c r="P875" s="8">
        <v>0</v>
      </c>
      <c r="Q875" s="8">
        <v>0</v>
      </c>
      <c r="R875" s="8">
        <v>0</v>
      </c>
      <c r="S875" s="8">
        <v>0</v>
      </c>
      <c r="T875" s="8">
        <v>0</v>
      </c>
      <c r="U875" s="8">
        <v>0</v>
      </c>
      <c r="V875" s="8">
        <v>0</v>
      </c>
      <c r="W875" s="8">
        <v>0</v>
      </c>
      <c r="X875" s="8">
        <v>0</v>
      </c>
      <c r="Y875" s="8">
        <v>0</v>
      </c>
      <c r="Z875" s="8">
        <v>0</v>
      </c>
      <c r="AA875" s="8">
        <f t="shared" si="0"/>
        <v>1</v>
      </c>
      <c r="AB875" s="8">
        <f t="shared" si="1"/>
        <v>0</v>
      </c>
      <c r="AC875" s="8">
        <f t="shared" si="2"/>
        <v>0</v>
      </c>
      <c r="AD875" s="8">
        <f t="shared" si="3"/>
        <v>0</v>
      </c>
    </row>
    <row r="876" spans="1:30" ht="16">
      <c r="A876" s="16">
        <v>3395</v>
      </c>
      <c r="B876" s="16">
        <v>3395</v>
      </c>
      <c r="C876" s="17" t="s">
        <v>3414</v>
      </c>
      <c r="D876" s="17" t="s">
        <v>3415</v>
      </c>
      <c r="E876" s="18" t="s">
        <v>3416</v>
      </c>
      <c r="F876" s="17" t="s">
        <v>3417</v>
      </c>
      <c r="G876" s="16">
        <v>5</v>
      </c>
      <c r="H876" s="16">
        <v>9</v>
      </c>
      <c r="I876" s="17" t="s">
        <v>3126</v>
      </c>
      <c r="J876" s="8">
        <v>0</v>
      </c>
      <c r="K876" s="8">
        <v>0</v>
      </c>
      <c r="L876" s="8">
        <v>0</v>
      </c>
      <c r="M876" s="8">
        <v>0</v>
      </c>
      <c r="N876" s="8">
        <v>0</v>
      </c>
      <c r="O876" s="8">
        <v>0</v>
      </c>
      <c r="P876" s="8">
        <v>0</v>
      </c>
      <c r="Q876" s="8">
        <v>0</v>
      </c>
      <c r="R876" s="8">
        <v>0</v>
      </c>
      <c r="S876" s="8">
        <v>0</v>
      </c>
      <c r="T876" s="8">
        <v>0</v>
      </c>
      <c r="U876" s="8">
        <v>0</v>
      </c>
      <c r="V876" s="8">
        <v>0</v>
      </c>
      <c r="W876" s="8">
        <v>0</v>
      </c>
      <c r="X876" s="8">
        <v>0</v>
      </c>
      <c r="Y876" s="8">
        <v>0</v>
      </c>
      <c r="Z876" s="8">
        <v>0</v>
      </c>
      <c r="AA876" s="8">
        <f t="shared" si="0"/>
        <v>0</v>
      </c>
      <c r="AB876" s="8">
        <f t="shared" si="1"/>
        <v>0</v>
      </c>
      <c r="AC876" s="8">
        <f t="shared" si="2"/>
        <v>0</v>
      </c>
      <c r="AD876" s="8">
        <f t="shared" si="3"/>
        <v>1</v>
      </c>
    </row>
    <row r="877" spans="1:30" ht="16">
      <c r="A877" s="16">
        <v>974</v>
      </c>
      <c r="B877" s="16">
        <v>974</v>
      </c>
      <c r="C877" s="17" t="s">
        <v>3418</v>
      </c>
      <c r="D877" s="17" t="s">
        <v>3419</v>
      </c>
      <c r="E877" s="18" t="s">
        <v>3420</v>
      </c>
      <c r="F877" s="17" t="s">
        <v>3421</v>
      </c>
      <c r="G877" s="16">
        <v>3</v>
      </c>
      <c r="H877" s="16">
        <v>54</v>
      </c>
      <c r="I877" s="17" t="s">
        <v>3126</v>
      </c>
      <c r="J877" s="8">
        <v>0</v>
      </c>
      <c r="K877" s="8">
        <v>0</v>
      </c>
      <c r="L877" s="8">
        <v>0</v>
      </c>
      <c r="M877" s="8">
        <v>0</v>
      </c>
      <c r="N877" s="8">
        <v>0</v>
      </c>
      <c r="O877" s="8">
        <v>0</v>
      </c>
      <c r="P877" s="8">
        <v>0</v>
      </c>
      <c r="Q877" s="8">
        <v>0</v>
      </c>
      <c r="R877" s="8">
        <v>0</v>
      </c>
      <c r="S877" s="8">
        <v>0</v>
      </c>
      <c r="T877" s="8">
        <v>0</v>
      </c>
      <c r="U877" s="8">
        <v>0</v>
      </c>
      <c r="V877" s="8">
        <v>0</v>
      </c>
      <c r="W877" s="8">
        <v>0</v>
      </c>
      <c r="X877" s="8">
        <v>0</v>
      </c>
      <c r="Y877" s="8">
        <v>1</v>
      </c>
      <c r="Z877" s="8">
        <v>0</v>
      </c>
      <c r="AA877" s="8">
        <f t="shared" si="0"/>
        <v>0</v>
      </c>
      <c r="AB877" s="8">
        <f t="shared" si="1"/>
        <v>0</v>
      </c>
      <c r="AC877" s="8">
        <f t="shared" si="2"/>
        <v>1</v>
      </c>
      <c r="AD877" s="8">
        <f t="shared" si="3"/>
        <v>0</v>
      </c>
    </row>
    <row r="878" spans="1:30" ht="16">
      <c r="A878" s="16">
        <v>2536</v>
      </c>
      <c r="B878" s="16">
        <v>2536</v>
      </c>
      <c r="C878" s="17" t="s">
        <v>3422</v>
      </c>
      <c r="D878" s="17" t="s">
        <v>3423</v>
      </c>
      <c r="E878" s="18" t="s">
        <v>3424</v>
      </c>
      <c r="F878" s="17" t="s">
        <v>3425</v>
      </c>
      <c r="G878" s="16">
        <v>1</v>
      </c>
      <c r="H878" s="16">
        <v>70</v>
      </c>
      <c r="I878" s="17" t="s">
        <v>3126</v>
      </c>
      <c r="J878" s="8">
        <v>0</v>
      </c>
      <c r="K878" s="8">
        <v>0</v>
      </c>
      <c r="L878" s="8">
        <v>1</v>
      </c>
      <c r="M878" s="8">
        <v>1</v>
      </c>
      <c r="N878" s="8">
        <v>0</v>
      </c>
      <c r="O878" s="8">
        <v>0</v>
      </c>
      <c r="P878" s="8">
        <v>0</v>
      </c>
      <c r="Q878" s="8">
        <v>0</v>
      </c>
      <c r="R878" s="8">
        <v>0</v>
      </c>
      <c r="S878" s="8">
        <v>0</v>
      </c>
      <c r="T878" s="8">
        <v>0</v>
      </c>
      <c r="U878" s="8">
        <v>0</v>
      </c>
      <c r="V878" s="8">
        <v>0</v>
      </c>
      <c r="W878" s="8">
        <v>0</v>
      </c>
      <c r="X878" s="8">
        <v>0</v>
      </c>
      <c r="Y878" s="8">
        <v>0</v>
      </c>
      <c r="Z878" s="8">
        <v>0</v>
      </c>
      <c r="AA878" s="8">
        <f t="shared" si="0"/>
        <v>1</v>
      </c>
      <c r="AB878" s="8">
        <f t="shared" si="1"/>
        <v>0</v>
      </c>
      <c r="AC878" s="8">
        <f t="shared" si="2"/>
        <v>0</v>
      </c>
      <c r="AD878" s="8">
        <f t="shared" si="3"/>
        <v>0</v>
      </c>
    </row>
    <row r="879" spans="1:30" ht="16">
      <c r="A879" s="16">
        <v>3283</v>
      </c>
      <c r="B879" s="16">
        <v>3283</v>
      </c>
      <c r="C879" s="17" t="s">
        <v>3426</v>
      </c>
      <c r="D879" s="17" t="s">
        <v>3427</v>
      </c>
      <c r="E879" s="18" t="s">
        <v>3428</v>
      </c>
      <c r="F879" s="17" t="s">
        <v>3429</v>
      </c>
      <c r="G879" s="16">
        <v>1</v>
      </c>
      <c r="H879" s="16">
        <v>5</v>
      </c>
      <c r="I879" s="17" t="s">
        <v>3126</v>
      </c>
      <c r="J879" s="8">
        <v>0</v>
      </c>
      <c r="K879" s="8">
        <v>0</v>
      </c>
      <c r="L879" s="8">
        <v>1</v>
      </c>
      <c r="M879" s="8">
        <v>1</v>
      </c>
      <c r="N879" s="8">
        <v>0</v>
      </c>
      <c r="O879" s="8">
        <v>0</v>
      </c>
      <c r="P879" s="8">
        <v>0</v>
      </c>
      <c r="Q879" s="8">
        <v>0</v>
      </c>
      <c r="R879" s="8">
        <v>0</v>
      </c>
      <c r="S879" s="8">
        <v>0</v>
      </c>
      <c r="T879" s="8">
        <v>0</v>
      </c>
      <c r="U879" s="8">
        <v>0</v>
      </c>
      <c r="V879" s="8">
        <v>0</v>
      </c>
      <c r="W879" s="8">
        <v>0</v>
      </c>
      <c r="X879" s="8">
        <v>0</v>
      </c>
      <c r="Y879" s="8">
        <v>0</v>
      </c>
      <c r="Z879" s="8">
        <v>0</v>
      </c>
      <c r="AA879" s="8">
        <f t="shared" si="0"/>
        <v>1</v>
      </c>
      <c r="AB879" s="8">
        <f t="shared" si="1"/>
        <v>0</v>
      </c>
      <c r="AC879" s="8">
        <f t="shared" si="2"/>
        <v>0</v>
      </c>
      <c r="AD879" s="8">
        <f t="shared" si="3"/>
        <v>0</v>
      </c>
    </row>
    <row r="880" spans="1:30" ht="16">
      <c r="A880" s="16">
        <v>321</v>
      </c>
      <c r="B880" s="16">
        <v>321</v>
      </c>
      <c r="C880" s="17" t="s">
        <v>3430</v>
      </c>
      <c r="D880" s="17" t="s">
        <v>3431</v>
      </c>
      <c r="E880" s="18" t="s">
        <v>3432</v>
      </c>
      <c r="F880" s="17" t="s">
        <v>3433</v>
      </c>
      <c r="G880" s="16">
        <v>3</v>
      </c>
      <c r="H880" s="16">
        <v>19</v>
      </c>
      <c r="I880" s="17" t="s">
        <v>3126</v>
      </c>
      <c r="J880" s="8">
        <v>1</v>
      </c>
      <c r="K880" s="8">
        <v>0</v>
      </c>
      <c r="L880" s="8">
        <v>0</v>
      </c>
      <c r="M880" s="8">
        <v>1</v>
      </c>
      <c r="N880" s="8">
        <v>0</v>
      </c>
      <c r="O880" s="8">
        <v>0</v>
      </c>
      <c r="P880" s="8">
        <v>0</v>
      </c>
      <c r="Q880" s="8">
        <v>0</v>
      </c>
      <c r="R880" s="8">
        <v>0</v>
      </c>
      <c r="S880" s="8">
        <v>0</v>
      </c>
      <c r="T880" s="8">
        <v>0</v>
      </c>
      <c r="U880" s="8">
        <v>0</v>
      </c>
      <c r="V880" s="8">
        <v>0</v>
      </c>
      <c r="W880" s="8">
        <v>0</v>
      </c>
      <c r="X880" s="8">
        <v>0</v>
      </c>
      <c r="Y880" s="8">
        <v>1</v>
      </c>
      <c r="Z880" s="8">
        <v>0</v>
      </c>
      <c r="AA880" s="8">
        <f t="shared" si="0"/>
        <v>1</v>
      </c>
      <c r="AB880" s="8">
        <f t="shared" si="1"/>
        <v>0</v>
      </c>
      <c r="AC880" s="8">
        <f t="shared" si="2"/>
        <v>1</v>
      </c>
      <c r="AD880" s="8">
        <f t="shared" si="3"/>
        <v>0</v>
      </c>
    </row>
    <row r="881" spans="1:30" ht="16">
      <c r="A881" s="16">
        <v>2806</v>
      </c>
      <c r="B881" s="16">
        <v>2806</v>
      </c>
      <c r="C881" s="17" t="s">
        <v>3434</v>
      </c>
      <c r="D881" s="17" t="s">
        <v>3435</v>
      </c>
      <c r="E881" s="18" t="s">
        <v>3436</v>
      </c>
      <c r="F881" s="17" t="s">
        <v>3437</v>
      </c>
      <c r="G881" s="16">
        <v>1</v>
      </c>
      <c r="H881" s="16">
        <v>15</v>
      </c>
      <c r="I881" s="17" t="s">
        <v>3126</v>
      </c>
      <c r="J881" s="8">
        <v>0</v>
      </c>
      <c r="K881" s="8">
        <v>1</v>
      </c>
      <c r="L881" s="8">
        <v>1</v>
      </c>
      <c r="M881" s="8">
        <v>0</v>
      </c>
      <c r="N881" s="8">
        <v>0</v>
      </c>
      <c r="O881" s="8">
        <v>0</v>
      </c>
      <c r="P881" s="8">
        <v>0</v>
      </c>
      <c r="Q881" s="8">
        <v>0</v>
      </c>
      <c r="R881" s="8">
        <v>0</v>
      </c>
      <c r="S881" s="8">
        <v>0</v>
      </c>
      <c r="T881" s="8">
        <v>0</v>
      </c>
      <c r="U881" s="8">
        <v>0</v>
      </c>
      <c r="V881" s="8">
        <v>0</v>
      </c>
      <c r="W881" s="8">
        <v>0</v>
      </c>
      <c r="X881" s="8">
        <v>1</v>
      </c>
      <c r="Y881" s="8">
        <v>0</v>
      </c>
      <c r="Z881" s="8">
        <v>0</v>
      </c>
      <c r="AA881" s="8">
        <f t="shared" si="0"/>
        <v>1</v>
      </c>
      <c r="AB881" s="8">
        <f t="shared" si="1"/>
        <v>0</v>
      </c>
      <c r="AC881" s="8">
        <f t="shared" si="2"/>
        <v>1</v>
      </c>
      <c r="AD881" s="8">
        <f t="shared" si="3"/>
        <v>0</v>
      </c>
    </row>
    <row r="882" spans="1:30" ht="16">
      <c r="A882" s="16">
        <v>3500</v>
      </c>
      <c r="B882" s="16">
        <v>3500</v>
      </c>
      <c r="C882" s="17" t="s">
        <v>3438</v>
      </c>
      <c r="D882" s="17" t="s">
        <v>3439</v>
      </c>
      <c r="E882" s="18" t="s">
        <v>3440</v>
      </c>
      <c r="F882" s="17" t="s">
        <v>3441</v>
      </c>
      <c r="G882" s="16">
        <v>2</v>
      </c>
      <c r="H882" s="16">
        <v>4</v>
      </c>
      <c r="I882" s="17" t="s">
        <v>3126</v>
      </c>
      <c r="J882" s="8">
        <v>0</v>
      </c>
      <c r="K882" s="8">
        <v>1</v>
      </c>
      <c r="L882" s="8">
        <v>0</v>
      </c>
      <c r="M882" s="8">
        <v>0</v>
      </c>
      <c r="N882" s="8">
        <v>0</v>
      </c>
      <c r="O882" s="8">
        <v>0</v>
      </c>
      <c r="P882" s="8">
        <v>0</v>
      </c>
      <c r="Q882" s="8">
        <v>0</v>
      </c>
      <c r="R882" s="8">
        <v>0</v>
      </c>
      <c r="S882" s="8">
        <v>0</v>
      </c>
      <c r="T882" s="8">
        <v>0</v>
      </c>
      <c r="U882" s="8">
        <v>0</v>
      </c>
      <c r="V882" s="8">
        <v>0</v>
      </c>
      <c r="W882" s="8">
        <v>0</v>
      </c>
      <c r="X882" s="8">
        <v>0</v>
      </c>
      <c r="Y882" s="8">
        <v>0</v>
      </c>
      <c r="Z882" s="8">
        <v>0</v>
      </c>
      <c r="AA882" s="8">
        <f t="shared" si="0"/>
        <v>1</v>
      </c>
      <c r="AB882" s="8">
        <f t="shared" si="1"/>
        <v>0</v>
      </c>
      <c r="AC882" s="8">
        <f t="shared" si="2"/>
        <v>0</v>
      </c>
      <c r="AD882" s="8">
        <f t="shared" si="3"/>
        <v>0</v>
      </c>
    </row>
    <row r="883" spans="1:30" ht="16">
      <c r="A883" s="16">
        <v>2741</v>
      </c>
      <c r="B883" s="16">
        <v>2741</v>
      </c>
      <c r="C883" s="17" t="s">
        <v>3442</v>
      </c>
      <c r="D883" s="17" t="s">
        <v>3443</v>
      </c>
      <c r="E883" s="18" t="s">
        <v>3444</v>
      </c>
      <c r="F883" s="17" t="s">
        <v>3445</v>
      </c>
      <c r="G883" s="16">
        <v>5</v>
      </c>
      <c r="H883" s="16">
        <v>0</v>
      </c>
      <c r="I883" s="17" t="s">
        <v>3126</v>
      </c>
      <c r="J883" s="8">
        <v>0</v>
      </c>
      <c r="K883" s="8">
        <v>0</v>
      </c>
      <c r="L883" s="8">
        <v>1</v>
      </c>
      <c r="M883" s="8">
        <v>0</v>
      </c>
      <c r="N883" s="8">
        <v>0</v>
      </c>
      <c r="O883" s="8">
        <v>0</v>
      </c>
      <c r="P883" s="8">
        <v>0</v>
      </c>
      <c r="Q883" s="8">
        <v>0</v>
      </c>
      <c r="R883" s="8">
        <v>0</v>
      </c>
      <c r="S883" s="8">
        <v>0</v>
      </c>
      <c r="T883" s="8">
        <v>0</v>
      </c>
      <c r="U883" s="8">
        <v>0</v>
      </c>
      <c r="V883" s="8">
        <v>0</v>
      </c>
      <c r="W883" s="8">
        <v>0</v>
      </c>
      <c r="X883" s="8">
        <v>0</v>
      </c>
      <c r="Y883" s="8">
        <v>1</v>
      </c>
      <c r="Z883" s="8">
        <v>0</v>
      </c>
      <c r="AA883" s="8">
        <f t="shared" si="0"/>
        <v>1</v>
      </c>
      <c r="AB883" s="8">
        <f t="shared" si="1"/>
        <v>0</v>
      </c>
      <c r="AC883" s="8">
        <f t="shared" si="2"/>
        <v>1</v>
      </c>
      <c r="AD883" s="8">
        <f t="shared" si="3"/>
        <v>0</v>
      </c>
    </row>
    <row r="884" spans="1:30" ht="16">
      <c r="A884" s="16">
        <v>1107</v>
      </c>
      <c r="B884" s="16">
        <v>1107</v>
      </c>
      <c r="C884" s="17" t="s">
        <v>3446</v>
      </c>
      <c r="D884" s="17" t="s">
        <v>3447</v>
      </c>
      <c r="E884" s="18" t="s">
        <v>3448</v>
      </c>
      <c r="F884" s="17" t="s">
        <v>3449</v>
      </c>
      <c r="G884" s="16">
        <v>1</v>
      </c>
      <c r="H884" s="16">
        <v>11</v>
      </c>
      <c r="I884" s="17" t="s">
        <v>3126</v>
      </c>
      <c r="J884" s="8">
        <v>0</v>
      </c>
      <c r="K884" s="8">
        <v>0</v>
      </c>
      <c r="L884" s="8">
        <v>1</v>
      </c>
      <c r="M884" s="8">
        <v>1</v>
      </c>
      <c r="N884" s="8">
        <v>0</v>
      </c>
      <c r="O884" s="8">
        <v>0</v>
      </c>
      <c r="P884" s="8">
        <v>0</v>
      </c>
      <c r="Q884" s="8">
        <v>0</v>
      </c>
      <c r="R884" s="8">
        <v>0</v>
      </c>
      <c r="S884" s="8">
        <v>0</v>
      </c>
      <c r="T884" s="8">
        <v>0</v>
      </c>
      <c r="U884" s="8">
        <v>0</v>
      </c>
      <c r="V884" s="8">
        <v>0</v>
      </c>
      <c r="W884" s="8">
        <v>0</v>
      </c>
      <c r="X884" s="8">
        <v>0</v>
      </c>
      <c r="Y884" s="8">
        <v>1</v>
      </c>
      <c r="Z884" s="8">
        <v>0</v>
      </c>
      <c r="AA884" s="8">
        <f t="shared" si="0"/>
        <v>1</v>
      </c>
      <c r="AB884" s="8">
        <f t="shared" si="1"/>
        <v>0</v>
      </c>
      <c r="AC884" s="8">
        <f t="shared" si="2"/>
        <v>1</v>
      </c>
      <c r="AD884" s="8">
        <f t="shared" si="3"/>
        <v>0</v>
      </c>
    </row>
    <row r="885" spans="1:30" ht="16">
      <c r="A885" s="16">
        <v>1610</v>
      </c>
      <c r="B885" s="16">
        <v>1610</v>
      </c>
      <c r="C885" s="17" t="s">
        <v>3450</v>
      </c>
      <c r="D885" s="17" t="s">
        <v>3451</v>
      </c>
      <c r="E885" s="18" t="s">
        <v>3452</v>
      </c>
      <c r="F885" s="17" t="s">
        <v>3453</v>
      </c>
      <c r="G885" s="16">
        <v>2</v>
      </c>
      <c r="H885" s="16">
        <v>1</v>
      </c>
      <c r="I885" s="17" t="s">
        <v>3126</v>
      </c>
      <c r="J885" s="8">
        <v>0</v>
      </c>
      <c r="K885" s="8">
        <v>0</v>
      </c>
      <c r="L885" s="8">
        <v>0</v>
      </c>
      <c r="M885" s="8">
        <v>0</v>
      </c>
      <c r="N885" s="8">
        <v>0</v>
      </c>
      <c r="O885" s="8">
        <v>0</v>
      </c>
      <c r="P885" s="8">
        <v>0</v>
      </c>
      <c r="Q885" s="8">
        <v>0</v>
      </c>
      <c r="R885" s="8">
        <v>0</v>
      </c>
      <c r="S885" s="8">
        <v>0</v>
      </c>
      <c r="T885" s="8">
        <v>0</v>
      </c>
      <c r="U885" s="8">
        <v>0</v>
      </c>
      <c r="V885" s="8">
        <v>0</v>
      </c>
      <c r="W885" s="8">
        <v>0</v>
      </c>
      <c r="X885" s="8">
        <v>0</v>
      </c>
      <c r="Y885" s="8">
        <v>1</v>
      </c>
      <c r="Z885" s="8">
        <v>0</v>
      </c>
      <c r="AA885" s="8">
        <f t="shared" si="0"/>
        <v>0</v>
      </c>
      <c r="AB885" s="8">
        <f t="shared" si="1"/>
        <v>0</v>
      </c>
      <c r="AC885" s="8">
        <f t="shared" si="2"/>
        <v>1</v>
      </c>
      <c r="AD885" s="8">
        <f t="shared" si="3"/>
        <v>0</v>
      </c>
    </row>
    <row r="886" spans="1:30" ht="16">
      <c r="A886" s="16">
        <v>2950</v>
      </c>
      <c r="B886" s="16">
        <v>2950</v>
      </c>
      <c r="C886" s="17" t="s">
        <v>3454</v>
      </c>
      <c r="D886" s="17" t="s">
        <v>3455</v>
      </c>
      <c r="E886" s="18" t="s">
        <v>3456</v>
      </c>
      <c r="F886" s="17" t="s">
        <v>3457</v>
      </c>
      <c r="G886" s="16">
        <v>1</v>
      </c>
      <c r="H886" s="16">
        <v>11</v>
      </c>
      <c r="I886" s="17" t="s">
        <v>3126</v>
      </c>
      <c r="J886" s="8">
        <v>0</v>
      </c>
      <c r="K886" s="8">
        <v>0</v>
      </c>
      <c r="L886" s="8">
        <v>0</v>
      </c>
      <c r="M886" s="8">
        <v>1</v>
      </c>
      <c r="N886" s="8">
        <v>0</v>
      </c>
      <c r="O886" s="8">
        <v>0</v>
      </c>
      <c r="P886" s="8">
        <v>0</v>
      </c>
      <c r="Q886" s="8">
        <v>0</v>
      </c>
      <c r="R886" s="8">
        <v>0</v>
      </c>
      <c r="S886" s="8">
        <v>0</v>
      </c>
      <c r="T886" s="8">
        <v>0</v>
      </c>
      <c r="U886" s="8">
        <v>0</v>
      </c>
      <c r="V886" s="8">
        <v>0</v>
      </c>
      <c r="W886" s="8">
        <v>1</v>
      </c>
      <c r="X886" s="8">
        <v>0</v>
      </c>
      <c r="Y886" s="8">
        <v>1</v>
      </c>
      <c r="Z886" s="8">
        <v>0</v>
      </c>
      <c r="AA886" s="8">
        <f t="shared" si="0"/>
        <v>1</v>
      </c>
      <c r="AB886" s="8">
        <f t="shared" si="1"/>
        <v>0</v>
      </c>
      <c r="AC886" s="8">
        <f t="shared" si="2"/>
        <v>1</v>
      </c>
      <c r="AD886" s="8">
        <f t="shared" si="3"/>
        <v>0</v>
      </c>
    </row>
    <row r="887" spans="1:30" ht="16">
      <c r="A887" s="16">
        <v>1773</v>
      </c>
      <c r="B887" s="16">
        <v>1773</v>
      </c>
      <c r="C887" s="17" t="s">
        <v>3458</v>
      </c>
      <c r="D887" s="17" t="s">
        <v>3459</v>
      </c>
      <c r="E887" s="18" t="s">
        <v>3460</v>
      </c>
      <c r="F887" s="17" t="s">
        <v>3461</v>
      </c>
      <c r="G887" s="16">
        <v>5</v>
      </c>
      <c r="H887" s="16">
        <v>0</v>
      </c>
      <c r="I887" s="17" t="s">
        <v>3126</v>
      </c>
      <c r="J887" s="8">
        <v>0</v>
      </c>
      <c r="K887" s="8">
        <v>0</v>
      </c>
      <c r="L887" s="8">
        <v>0</v>
      </c>
      <c r="M887" s="8">
        <v>0</v>
      </c>
      <c r="N887" s="8">
        <v>0</v>
      </c>
      <c r="O887" s="8">
        <v>0</v>
      </c>
      <c r="P887" s="8">
        <v>0</v>
      </c>
      <c r="Q887" s="8">
        <v>0</v>
      </c>
      <c r="R887" s="8">
        <v>0</v>
      </c>
      <c r="S887" s="8">
        <v>0</v>
      </c>
      <c r="T887" s="8">
        <v>0</v>
      </c>
      <c r="U887" s="8">
        <v>0</v>
      </c>
      <c r="V887" s="8">
        <v>0</v>
      </c>
      <c r="W887" s="8">
        <v>0</v>
      </c>
      <c r="X887" s="8">
        <v>0</v>
      </c>
      <c r="Y887" s="8">
        <v>0</v>
      </c>
      <c r="Z887" s="8">
        <v>0</v>
      </c>
      <c r="AA887" s="8">
        <f t="shared" si="0"/>
        <v>0</v>
      </c>
      <c r="AB887" s="8">
        <f t="shared" si="1"/>
        <v>0</v>
      </c>
      <c r="AC887" s="8">
        <f t="shared" si="2"/>
        <v>0</v>
      </c>
      <c r="AD887" s="8">
        <f t="shared" si="3"/>
        <v>1</v>
      </c>
    </row>
    <row r="888" spans="1:30" ht="16">
      <c r="A888" s="16">
        <v>3381</v>
      </c>
      <c r="B888" s="16">
        <v>3381</v>
      </c>
      <c r="C888" s="17" t="s">
        <v>3462</v>
      </c>
      <c r="D888" s="17" t="s">
        <v>3463</v>
      </c>
      <c r="E888" s="18" t="s">
        <v>3464</v>
      </c>
      <c r="F888" s="17" t="s">
        <v>3465</v>
      </c>
      <c r="G888" s="16">
        <v>1</v>
      </c>
      <c r="H888" s="16">
        <v>3</v>
      </c>
      <c r="I888" s="17" t="s">
        <v>3126</v>
      </c>
      <c r="J888" s="8">
        <v>0</v>
      </c>
      <c r="K888" s="8">
        <v>0</v>
      </c>
      <c r="L888" s="8">
        <v>1</v>
      </c>
      <c r="M888" s="8">
        <v>0</v>
      </c>
      <c r="N888" s="8">
        <v>0</v>
      </c>
      <c r="O888" s="8">
        <v>0</v>
      </c>
      <c r="P888" s="8">
        <v>0</v>
      </c>
      <c r="Q888" s="8">
        <v>0</v>
      </c>
      <c r="R888" s="8">
        <v>0</v>
      </c>
      <c r="S888" s="8">
        <v>0</v>
      </c>
      <c r="T888" s="8">
        <v>0</v>
      </c>
      <c r="U888" s="8">
        <v>0</v>
      </c>
      <c r="V888" s="8">
        <v>0</v>
      </c>
      <c r="W888" s="8">
        <v>0</v>
      </c>
      <c r="X888" s="8">
        <v>0</v>
      </c>
      <c r="Y888" s="8">
        <v>1</v>
      </c>
      <c r="Z888" s="8">
        <v>0</v>
      </c>
      <c r="AA888" s="8">
        <f t="shared" si="0"/>
        <v>1</v>
      </c>
      <c r="AB888" s="8">
        <f t="shared" si="1"/>
        <v>0</v>
      </c>
      <c r="AC888" s="8">
        <f t="shared" si="2"/>
        <v>1</v>
      </c>
      <c r="AD888" s="8">
        <f t="shared" si="3"/>
        <v>0</v>
      </c>
    </row>
    <row r="889" spans="1:30" ht="16">
      <c r="A889" s="16">
        <v>2805</v>
      </c>
      <c r="B889" s="16">
        <v>2805</v>
      </c>
      <c r="C889" s="17" t="s">
        <v>3466</v>
      </c>
      <c r="D889" s="17" t="s">
        <v>3467</v>
      </c>
      <c r="E889" s="18" t="s">
        <v>3468</v>
      </c>
      <c r="F889" s="17" t="s">
        <v>3469</v>
      </c>
      <c r="G889" s="16">
        <v>1</v>
      </c>
      <c r="H889" s="16">
        <v>9</v>
      </c>
      <c r="I889" s="17" t="s">
        <v>3126</v>
      </c>
      <c r="J889" s="8">
        <v>0</v>
      </c>
      <c r="K889" s="8">
        <v>0</v>
      </c>
      <c r="L889" s="8">
        <v>1</v>
      </c>
      <c r="M889" s="8">
        <v>0</v>
      </c>
      <c r="N889" s="8">
        <v>0</v>
      </c>
      <c r="O889" s="8">
        <v>0</v>
      </c>
      <c r="P889" s="8">
        <v>0</v>
      </c>
      <c r="Q889" s="8">
        <v>0</v>
      </c>
      <c r="R889" s="8">
        <v>0</v>
      </c>
      <c r="S889" s="8">
        <v>0</v>
      </c>
      <c r="T889" s="8">
        <v>0</v>
      </c>
      <c r="U889" s="8">
        <v>0</v>
      </c>
      <c r="V889" s="8">
        <v>0</v>
      </c>
      <c r="W889" s="8">
        <v>1</v>
      </c>
      <c r="X889" s="8">
        <v>0</v>
      </c>
      <c r="Y889" s="8">
        <v>0</v>
      </c>
      <c r="Z889" s="8">
        <v>0</v>
      </c>
      <c r="AA889" s="8">
        <f t="shared" si="0"/>
        <v>1</v>
      </c>
      <c r="AB889" s="8">
        <f t="shared" si="1"/>
        <v>0</v>
      </c>
      <c r="AC889" s="8">
        <f t="shared" si="2"/>
        <v>1</v>
      </c>
      <c r="AD889" s="8">
        <f t="shared" si="3"/>
        <v>0</v>
      </c>
    </row>
    <row r="890" spans="1:30" ht="16">
      <c r="A890" s="16">
        <v>366</v>
      </c>
      <c r="B890" s="16">
        <v>366</v>
      </c>
      <c r="C890" s="17" t="s">
        <v>3470</v>
      </c>
      <c r="D890" s="17" t="s">
        <v>3471</v>
      </c>
      <c r="E890" s="18" t="s">
        <v>3472</v>
      </c>
      <c r="F890" s="17" t="s">
        <v>3473</v>
      </c>
      <c r="G890" s="16">
        <v>1</v>
      </c>
      <c r="H890" s="16">
        <v>20</v>
      </c>
      <c r="I890" s="17" t="s">
        <v>3126</v>
      </c>
      <c r="J890" s="8">
        <v>0</v>
      </c>
      <c r="K890" s="8">
        <v>0</v>
      </c>
      <c r="L890" s="8">
        <v>0</v>
      </c>
      <c r="M890" s="8">
        <v>1</v>
      </c>
      <c r="N890" s="8">
        <v>0</v>
      </c>
      <c r="O890" s="8">
        <v>0</v>
      </c>
      <c r="P890" s="8">
        <v>0</v>
      </c>
      <c r="Q890" s="8">
        <v>0</v>
      </c>
      <c r="R890" s="8">
        <v>0</v>
      </c>
      <c r="S890" s="8">
        <v>0</v>
      </c>
      <c r="T890" s="8">
        <v>0</v>
      </c>
      <c r="U890" s="8">
        <v>0</v>
      </c>
      <c r="V890" s="8">
        <v>0</v>
      </c>
      <c r="W890" s="8">
        <v>0</v>
      </c>
      <c r="X890" s="8">
        <v>0</v>
      </c>
      <c r="Y890" s="8">
        <v>1</v>
      </c>
      <c r="Z890" s="8">
        <v>0</v>
      </c>
      <c r="AA890" s="8">
        <f t="shared" si="0"/>
        <v>1</v>
      </c>
      <c r="AB890" s="8">
        <f t="shared" si="1"/>
        <v>0</v>
      </c>
      <c r="AC890" s="8">
        <f t="shared" si="2"/>
        <v>1</v>
      </c>
      <c r="AD890" s="8">
        <f t="shared" si="3"/>
        <v>0</v>
      </c>
    </row>
    <row r="891" spans="1:30" ht="16">
      <c r="A891" s="16">
        <v>1691</v>
      </c>
      <c r="B891" s="16">
        <v>1691</v>
      </c>
      <c r="C891" s="17" t="s">
        <v>3474</v>
      </c>
      <c r="D891" s="17" t="s">
        <v>3475</v>
      </c>
      <c r="E891" s="18" t="s">
        <v>3476</v>
      </c>
      <c r="F891" s="17" t="s">
        <v>3477</v>
      </c>
      <c r="G891" s="16">
        <v>5</v>
      </c>
      <c r="H891" s="16">
        <v>1</v>
      </c>
      <c r="I891" s="17" t="s">
        <v>3126</v>
      </c>
      <c r="J891" s="8">
        <v>0</v>
      </c>
      <c r="K891" s="8">
        <v>0</v>
      </c>
      <c r="L891" s="8">
        <v>0</v>
      </c>
      <c r="M891" s="8">
        <v>0</v>
      </c>
      <c r="N891" s="8">
        <v>0</v>
      </c>
      <c r="O891" s="8">
        <v>0</v>
      </c>
      <c r="P891" s="8">
        <v>0</v>
      </c>
      <c r="Q891" s="8">
        <v>0</v>
      </c>
      <c r="R891" s="8">
        <v>0</v>
      </c>
      <c r="S891" s="8">
        <v>0</v>
      </c>
      <c r="T891" s="8">
        <v>0</v>
      </c>
      <c r="U891" s="8">
        <v>0</v>
      </c>
      <c r="V891" s="8">
        <v>0</v>
      </c>
      <c r="W891" s="8">
        <v>0</v>
      </c>
      <c r="X891" s="8">
        <v>0</v>
      </c>
      <c r="Y891" s="8">
        <v>0</v>
      </c>
      <c r="Z891" s="8">
        <v>0</v>
      </c>
      <c r="AA891" s="8">
        <f t="shared" si="0"/>
        <v>0</v>
      </c>
      <c r="AB891" s="8">
        <f t="shared" si="1"/>
        <v>0</v>
      </c>
      <c r="AC891" s="8">
        <f t="shared" si="2"/>
        <v>0</v>
      </c>
      <c r="AD891" s="8">
        <f t="shared" si="3"/>
        <v>1</v>
      </c>
    </row>
    <row r="892" spans="1:30" ht="16">
      <c r="A892" s="16">
        <v>99</v>
      </c>
      <c r="B892" s="16">
        <v>99</v>
      </c>
      <c r="C892" s="17" t="s">
        <v>3478</v>
      </c>
      <c r="D892" s="17" t="s">
        <v>3479</v>
      </c>
      <c r="E892" s="18" t="s">
        <v>3480</v>
      </c>
      <c r="F892" s="17" t="s">
        <v>3481</v>
      </c>
      <c r="G892" s="16">
        <v>3</v>
      </c>
      <c r="H892" s="16">
        <v>276</v>
      </c>
      <c r="I892" s="17" t="s">
        <v>3126</v>
      </c>
      <c r="J892" s="8">
        <v>0</v>
      </c>
      <c r="K892" s="8">
        <v>0</v>
      </c>
      <c r="L892" s="8">
        <v>0</v>
      </c>
      <c r="M892" s="8">
        <v>1</v>
      </c>
      <c r="N892" s="8">
        <v>0</v>
      </c>
      <c r="O892" s="8">
        <v>0</v>
      </c>
      <c r="P892" s="8">
        <v>0</v>
      </c>
      <c r="Q892" s="8">
        <v>0</v>
      </c>
      <c r="R892" s="8">
        <v>0</v>
      </c>
      <c r="S892" s="8">
        <v>0</v>
      </c>
      <c r="T892" s="8">
        <v>0</v>
      </c>
      <c r="U892" s="8">
        <v>0</v>
      </c>
      <c r="V892" s="8">
        <v>0</v>
      </c>
      <c r="W892" s="8">
        <v>0</v>
      </c>
      <c r="X892" s="8">
        <v>0</v>
      </c>
      <c r="Y892" s="8">
        <v>1</v>
      </c>
      <c r="Z892" s="8">
        <v>0</v>
      </c>
      <c r="AA892" s="8">
        <f t="shared" si="0"/>
        <v>1</v>
      </c>
      <c r="AB892" s="8">
        <f t="shared" si="1"/>
        <v>0</v>
      </c>
      <c r="AC892" s="8">
        <f t="shared" si="2"/>
        <v>1</v>
      </c>
      <c r="AD892" s="8">
        <f t="shared" si="3"/>
        <v>0</v>
      </c>
    </row>
    <row r="893" spans="1:30" ht="16">
      <c r="A893" s="16">
        <v>3599</v>
      </c>
      <c r="B893" s="16">
        <v>3599</v>
      </c>
      <c r="C893" s="17" t="s">
        <v>3482</v>
      </c>
      <c r="D893" s="17" t="s">
        <v>3483</v>
      </c>
      <c r="E893" s="18" t="s">
        <v>3484</v>
      </c>
      <c r="F893" s="17" t="s">
        <v>3485</v>
      </c>
      <c r="G893" s="16">
        <v>3</v>
      </c>
      <c r="H893" s="16">
        <v>4</v>
      </c>
      <c r="I893" s="17" t="s">
        <v>3126</v>
      </c>
      <c r="J893" s="8">
        <v>0</v>
      </c>
      <c r="K893" s="8">
        <v>0</v>
      </c>
      <c r="L893" s="8">
        <v>0</v>
      </c>
      <c r="M893" s="8">
        <v>0</v>
      </c>
      <c r="N893" s="8">
        <v>0</v>
      </c>
      <c r="O893" s="8">
        <v>0</v>
      </c>
      <c r="P893" s="8">
        <v>0</v>
      </c>
      <c r="Q893" s="8">
        <v>0</v>
      </c>
      <c r="R893" s="8">
        <v>0</v>
      </c>
      <c r="S893" s="8">
        <v>0</v>
      </c>
      <c r="T893" s="8">
        <v>0</v>
      </c>
      <c r="U893" s="8">
        <v>0</v>
      </c>
      <c r="V893" s="8">
        <v>0</v>
      </c>
      <c r="W893" s="8">
        <v>0</v>
      </c>
      <c r="X893" s="8">
        <v>0</v>
      </c>
      <c r="Y893" s="8">
        <v>1</v>
      </c>
      <c r="Z893" s="8">
        <v>0</v>
      </c>
      <c r="AA893" s="8">
        <f t="shared" si="0"/>
        <v>0</v>
      </c>
      <c r="AB893" s="8">
        <f t="shared" si="1"/>
        <v>0</v>
      </c>
      <c r="AC893" s="8">
        <f t="shared" si="2"/>
        <v>1</v>
      </c>
      <c r="AD893" s="8">
        <f t="shared" si="3"/>
        <v>0</v>
      </c>
    </row>
    <row r="894" spans="1:30" ht="16">
      <c r="A894" s="16">
        <v>526</v>
      </c>
      <c r="B894" s="16">
        <v>526</v>
      </c>
      <c r="C894" s="17" t="s">
        <v>3486</v>
      </c>
      <c r="D894" s="17" t="s">
        <v>3487</v>
      </c>
      <c r="E894" s="18" t="s">
        <v>3488</v>
      </c>
      <c r="F894" s="17" t="s">
        <v>3489</v>
      </c>
      <c r="G894" s="16">
        <v>1</v>
      </c>
      <c r="H894" s="16">
        <v>4</v>
      </c>
      <c r="I894" s="17" t="s">
        <v>3126</v>
      </c>
      <c r="J894" s="8">
        <v>0</v>
      </c>
      <c r="K894" s="8">
        <v>0</v>
      </c>
      <c r="L894" s="8">
        <v>0</v>
      </c>
      <c r="M894" s="8">
        <v>1</v>
      </c>
      <c r="N894" s="8">
        <v>0</v>
      </c>
      <c r="O894" s="8">
        <v>0</v>
      </c>
      <c r="P894" s="8">
        <v>0</v>
      </c>
      <c r="Q894" s="8">
        <v>0</v>
      </c>
      <c r="R894" s="8">
        <v>0</v>
      </c>
      <c r="S894" s="8">
        <v>0</v>
      </c>
      <c r="T894" s="8">
        <v>0</v>
      </c>
      <c r="U894" s="8">
        <v>0</v>
      </c>
      <c r="V894" s="8">
        <v>0</v>
      </c>
      <c r="W894" s="8">
        <v>0</v>
      </c>
      <c r="X894" s="8">
        <v>0</v>
      </c>
      <c r="Y894" s="8">
        <v>1</v>
      </c>
      <c r="Z894" s="8">
        <v>0</v>
      </c>
      <c r="AA894" s="8">
        <f t="shared" si="0"/>
        <v>1</v>
      </c>
      <c r="AB894" s="8">
        <f t="shared" si="1"/>
        <v>0</v>
      </c>
      <c r="AC894" s="8">
        <f t="shared" si="2"/>
        <v>1</v>
      </c>
      <c r="AD894" s="8">
        <f t="shared" si="3"/>
        <v>0</v>
      </c>
    </row>
    <row r="895" spans="1:30" ht="16">
      <c r="A895" s="16">
        <v>98</v>
      </c>
      <c r="B895" s="16">
        <v>98</v>
      </c>
      <c r="C895" s="17" t="s">
        <v>3490</v>
      </c>
      <c r="D895" s="17" t="s">
        <v>3491</v>
      </c>
      <c r="E895" s="18" t="s">
        <v>3492</v>
      </c>
      <c r="F895" s="17" t="s">
        <v>3493</v>
      </c>
      <c r="G895" s="16">
        <v>3</v>
      </c>
      <c r="H895" s="16">
        <v>9</v>
      </c>
      <c r="I895" s="17" t="s">
        <v>3126</v>
      </c>
      <c r="J895" s="8">
        <v>0</v>
      </c>
      <c r="K895" s="8">
        <v>0</v>
      </c>
      <c r="L895" s="8">
        <v>0</v>
      </c>
      <c r="M895" s="8">
        <v>1</v>
      </c>
      <c r="N895" s="8">
        <v>0</v>
      </c>
      <c r="O895" s="8">
        <v>0</v>
      </c>
      <c r="P895" s="8">
        <v>0</v>
      </c>
      <c r="Q895" s="8">
        <v>0</v>
      </c>
      <c r="R895" s="8">
        <v>0</v>
      </c>
      <c r="S895" s="8">
        <v>0</v>
      </c>
      <c r="T895" s="8">
        <v>0</v>
      </c>
      <c r="U895" s="8">
        <v>0</v>
      </c>
      <c r="V895" s="8">
        <v>0</v>
      </c>
      <c r="W895" s="8">
        <v>0</v>
      </c>
      <c r="X895" s="8">
        <v>0</v>
      </c>
      <c r="Y895" s="8">
        <v>0</v>
      </c>
      <c r="Z895" s="8">
        <v>0</v>
      </c>
      <c r="AA895" s="8">
        <f t="shared" si="0"/>
        <v>1</v>
      </c>
      <c r="AB895" s="8">
        <f t="shared" si="1"/>
        <v>0</v>
      </c>
      <c r="AC895" s="8">
        <f t="shared" si="2"/>
        <v>0</v>
      </c>
      <c r="AD895" s="8">
        <f t="shared" si="3"/>
        <v>0</v>
      </c>
    </row>
    <row r="896" spans="1:30" ht="16">
      <c r="A896" s="16">
        <v>875</v>
      </c>
      <c r="B896" s="16">
        <v>875</v>
      </c>
      <c r="C896" s="17" t="s">
        <v>3494</v>
      </c>
      <c r="D896" s="17" t="s">
        <v>3495</v>
      </c>
      <c r="E896" s="18" t="s">
        <v>3496</v>
      </c>
      <c r="F896" s="17" t="s">
        <v>3497</v>
      </c>
      <c r="G896" s="16">
        <v>4</v>
      </c>
      <c r="H896" s="16">
        <v>0</v>
      </c>
      <c r="I896" s="17" t="s">
        <v>3126</v>
      </c>
      <c r="J896" s="8">
        <v>0</v>
      </c>
      <c r="K896" s="8">
        <v>0</v>
      </c>
      <c r="L896" s="8">
        <v>0</v>
      </c>
      <c r="M896" s="8">
        <v>0</v>
      </c>
      <c r="N896" s="8">
        <v>0</v>
      </c>
      <c r="O896" s="8">
        <v>0</v>
      </c>
      <c r="P896" s="8">
        <v>0</v>
      </c>
      <c r="Q896" s="8">
        <v>0</v>
      </c>
      <c r="R896" s="8">
        <v>0</v>
      </c>
      <c r="S896" s="8">
        <v>0</v>
      </c>
      <c r="T896" s="8">
        <v>0</v>
      </c>
      <c r="U896" s="8">
        <v>0</v>
      </c>
      <c r="V896" s="8">
        <v>0</v>
      </c>
      <c r="W896" s="8">
        <v>0</v>
      </c>
      <c r="X896" s="8">
        <v>0</v>
      </c>
      <c r="Y896" s="8">
        <v>1</v>
      </c>
      <c r="Z896" s="8">
        <v>0</v>
      </c>
      <c r="AA896" s="8">
        <f t="shared" si="0"/>
        <v>0</v>
      </c>
      <c r="AB896" s="8">
        <f t="shared" si="1"/>
        <v>0</v>
      </c>
      <c r="AC896" s="8">
        <f t="shared" si="2"/>
        <v>1</v>
      </c>
      <c r="AD896" s="8">
        <f t="shared" si="3"/>
        <v>0</v>
      </c>
    </row>
    <row r="897" spans="1:30" ht="16">
      <c r="A897" s="16">
        <v>3462</v>
      </c>
      <c r="B897" s="16">
        <v>3462</v>
      </c>
      <c r="C897" s="17" t="s">
        <v>3498</v>
      </c>
      <c r="D897" s="17" t="s">
        <v>3499</v>
      </c>
      <c r="E897" s="18" t="s">
        <v>3500</v>
      </c>
      <c r="F897" s="17" t="s">
        <v>3501</v>
      </c>
      <c r="G897" s="16">
        <v>2</v>
      </c>
      <c r="H897" s="16">
        <v>1</v>
      </c>
      <c r="I897" s="17" t="s">
        <v>3126</v>
      </c>
      <c r="J897" s="8">
        <v>0</v>
      </c>
      <c r="K897" s="8">
        <v>1</v>
      </c>
      <c r="L897" s="8">
        <v>0</v>
      </c>
      <c r="M897" s="8">
        <v>0</v>
      </c>
      <c r="N897" s="8">
        <v>0</v>
      </c>
      <c r="O897" s="8">
        <v>0</v>
      </c>
      <c r="P897" s="8">
        <v>0</v>
      </c>
      <c r="Q897" s="8">
        <v>0</v>
      </c>
      <c r="R897" s="8">
        <v>0</v>
      </c>
      <c r="S897" s="8">
        <v>0</v>
      </c>
      <c r="T897" s="8">
        <v>0</v>
      </c>
      <c r="U897" s="8">
        <v>0</v>
      </c>
      <c r="V897" s="8">
        <v>0</v>
      </c>
      <c r="W897" s="8">
        <v>1</v>
      </c>
      <c r="X897" s="8">
        <v>0</v>
      </c>
      <c r="Y897" s="8">
        <v>0</v>
      </c>
      <c r="Z897" s="8">
        <v>0</v>
      </c>
      <c r="AA897" s="8">
        <f t="shared" si="0"/>
        <v>1</v>
      </c>
      <c r="AB897" s="8">
        <f t="shared" si="1"/>
        <v>0</v>
      </c>
      <c r="AC897" s="8">
        <f t="shared" si="2"/>
        <v>1</v>
      </c>
      <c r="AD897" s="8">
        <f t="shared" si="3"/>
        <v>0</v>
      </c>
    </row>
    <row r="898" spans="1:30" ht="16">
      <c r="A898" s="16">
        <v>2634</v>
      </c>
      <c r="B898" s="16">
        <v>2634</v>
      </c>
      <c r="C898" s="17" t="s">
        <v>3502</v>
      </c>
      <c r="D898" s="17" t="s">
        <v>3503</v>
      </c>
      <c r="E898" s="18" t="s">
        <v>3504</v>
      </c>
      <c r="F898" s="17" t="s">
        <v>3505</v>
      </c>
      <c r="G898" s="16">
        <v>1</v>
      </c>
      <c r="H898" s="16">
        <v>246</v>
      </c>
      <c r="I898" s="17" t="s">
        <v>3126</v>
      </c>
      <c r="J898" s="8">
        <v>0</v>
      </c>
      <c r="K898" s="8">
        <v>1</v>
      </c>
      <c r="L898" s="8">
        <v>0</v>
      </c>
      <c r="M898" s="8">
        <v>1</v>
      </c>
      <c r="N898" s="8">
        <v>0</v>
      </c>
      <c r="O898" s="8">
        <v>0</v>
      </c>
      <c r="P898" s="8">
        <v>0</v>
      </c>
      <c r="Q898" s="8">
        <v>0</v>
      </c>
      <c r="R898" s="8">
        <v>0</v>
      </c>
      <c r="S898" s="8">
        <v>0</v>
      </c>
      <c r="T898" s="8">
        <v>0</v>
      </c>
      <c r="U898" s="8">
        <v>0</v>
      </c>
      <c r="V898" s="8">
        <v>0</v>
      </c>
      <c r="W898" s="8">
        <v>1</v>
      </c>
      <c r="X898" s="8">
        <v>0</v>
      </c>
      <c r="Y898" s="8">
        <v>0</v>
      </c>
      <c r="Z898" s="8">
        <v>0</v>
      </c>
      <c r="AA898" s="8">
        <f t="shared" si="0"/>
        <v>1</v>
      </c>
      <c r="AB898" s="8">
        <f t="shared" si="1"/>
        <v>0</v>
      </c>
      <c r="AC898" s="8">
        <f t="shared" si="2"/>
        <v>1</v>
      </c>
      <c r="AD898" s="8">
        <f t="shared" si="3"/>
        <v>0</v>
      </c>
    </row>
    <row r="899" spans="1:30" ht="16">
      <c r="A899" s="16">
        <v>3481</v>
      </c>
      <c r="B899" s="16">
        <v>3481</v>
      </c>
      <c r="C899" s="17" t="s">
        <v>3506</v>
      </c>
      <c r="D899" s="17" t="s">
        <v>3507</v>
      </c>
      <c r="E899" s="18" t="s">
        <v>3508</v>
      </c>
      <c r="F899" s="17" t="s">
        <v>3509</v>
      </c>
      <c r="G899" s="16">
        <v>5</v>
      </c>
      <c r="H899" s="16">
        <v>0</v>
      </c>
      <c r="I899" s="17" t="s">
        <v>3126</v>
      </c>
      <c r="J899" s="8">
        <v>0</v>
      </c>
      <c r="K899" s="8">
        <v>0</v>
      </c>
      <c r="L899" s="8">
        <v>0</v>
      </c>
      <c r="M899" s="8">
        <v>0</v>
      </c>
      <c r="N899" s="8">
        <v>0</v>
      </c>
      <c r="O899" s="8">
        <v>0</v>
      </c>
      <c r="P899" s="8">
        <v>0</v>
      </c>
      <c r="Q899" s="8">
        <v>0</v>
      </c>
      <c r="R899" s="8">
        <v>0</v>
      </c>
      <c r="S899" s="8">
        <v>0</v>
      </c>
      <c r="T899" s="8">
        <v>0</v>
      </c>
      <c r="U899" s="8">
        <v>0</v>
      </c>
      <c r="V899" s="8">
        <v>0</v>
      </c>
      <c r="W899" s="8">
        <v>0</v>
      </c>
      <c r="X899" s="8">
        <v>0</v>
      </c>
      <c r="Y899" s="8">
        <v>0</v>
      </c>
      <c r="Z899" s="8">
        <v>0</v>
      </c>
      <c r="AA899" s="8">
        <f t="shared" si="0"/>
        <v>0</v>
      </c>
      <c r="AB899" s="8">
        <f t="shared" si="1"/>
        <v>0</v>
      </c>
      <c r="AC899" s="8">
        <f t="shared" si="2"/>
        <v>0</v>
      </c>
      <c r="AD899" s="8">
        <f t="shared" si="3"/>
        <v>1</v>
      </c>
    </row>
    <row r="900" spans="1:30" ht="16">
      <c r="A900" s="16">
        <v>589</v>
      </c>
      <c r="B900" s="16">
        <v>589</v>
      </c>
      <c r="C900" s="17" t="s">
        <v>3510</v>
      </c>
      <c r="D900" s="17" t="s">
        <v>3511</v>
      </c>
      <c r="E900" s="18" t="s">
        <v>3512</v>
      </c>
      <c r="F900" s="17" t="s">
        <v>3513</v>
      </c>
      <c r="G900" s="16">
        <v>4</v>
      </c>
      <c r="H900" s="16">
        <v>0</v>
      </c>
      <c r="I900" s="17" t="s">
        <v>3126</v>
      </c>
      <c r="J900" s="8">
        <v>0</v>
      </c>
      <c r="K900" s="8">
        <v>0</v>
      </c>
      <c r="L900" s="8">
        <v>0</v>
      </c>
      <c r="M900" s="8">
        <v>0</v>
      </c>
      <c r="N900" s="8">
        <v>0</v>
      </c>
      <c r="O900" s="8">
        <v>0</v>
      </c>
      <c r="P900" s="8">
        <v>0</v>
      </c>
      <c r="Q900" s="8">
        <v>0</v>
      </c>
      <c r="R900" s="8">
        <v>0</v>
      </c>
      <c r="S900" s="8">
        <v>0</v>
      </c>
      <c r="T900" s="8">
        <v>0</v>
      </c>
      <c r="U900" s="8">
        <v>0</v>
      </c>
      <c r="V900" s="8">
        <v>0</v>
      </c>
      <c r="W900" s="8">
        <v>0</v>
      </c>
      <c r="X900" s="8">
        <v>0</v>
      </c>
      <c r="Y900" s="8">
        <v>1</v>
      </c>
      <c r="Z900" s="8">
        <v>0</v>
      </c>
      <c r="AA900" s="8">
        <f t="shared" si="0"/>
        <v>0</v>
      </c>
      <c r="AB900" s="8">
        <f t="shared" si="1"/>
        <v>0</v>
      </c>
      <c r="AC900" s="8">
        <f t="shared" si="2"/>
        <v>1</v>
      </c>
      <c r="AD900" s="8">
        <f t="shared" si="3"/>
        <v>0</v>
      </c>
    </row>
    <row r="901" spans="1:30" ht="16">
      <c r="A901" s="16">
        <v>2810</v>
      </c>
      <c r="B901" s="16">
        <v>2810</v>
      </c>
      <c r="C901" s="17" t="s">
        <v>3514</v>
      </c>
      <c r="D901" s="17" t="s">
        <v>3515</v>
      </c>
      <c r="E901" s="18" t="s">
        <v>3516</v>
      </c>
      <c r="F901" s="17" t="s">
        <v>3517</v>
      </c>
      <c r="G901" s="16">
        <v>1</v>
      </c>
      <c r="H901" s="16">
        <v>29</v>
      </c>
      <c r="I901" s="17" t="s">
        <v>3126</v>
      </c>
      <c r="J901" s="8">
        <v>0</v>
      </c>
      <c r="K901" s="8">
        <v>0</v>
      </c>
      <c r="L901" s="8">
        <v>0</v>
      </c>
      <c r="M901" s="8">
        <v>0</v>
      </c>
      <c r="N901" s="8">
        <v>0</v>
      </c>
      <c r="O901" s="8">
        <v>1</v>
      </c>
      <c r="P901" s="8">
        <v>0</v>
      </c>
      <c r="Q901" s="8">
        <v>0</v>
      </c>
      <c r="R901" s="8">
        <v>0</v>
      </c>
      <c r="S901" s="8">
        <v>0</v>
      </c>
      <c r="T901" s="8">
        <v>0</v>
      </c>
      <c r="U901" s="8">
        <v>0</v>
      </c>
      <c r="V901" s="8">
        <v>0</v>
      </c>
      <c r="W901" s="8">
        <v>0</v>
      </c>
      <c r="X901" s="8">
        <v>0</v>
      </c>
      <c r="Y901" s="8">
        <v>1</v>
      </c>
      <c r="Z901" s="8">
        <v>0</v>
      </c>
      <c r="AA901" s="8">
        <f t="shared" si="0"/>
        <v>1</v>
      </c>
      <c r="AB901" s="8">
        <f t="shared" si="1"/>
        <v>0</v>
      </c>
      <c r="AC901" s="8">
        <f t="shared" si="2"/>
        <v>1</v>
      </c>
      <c r="AD901" s="8">
        <f t="shared" si="3"/>
        <v>0</v>
      </c>
    </row>
    <row r="902" spans="1:30" ht="16">
      <c r="A902" s="16">
        <v>590</v>
      </c>
      <c r="B902" s="16">
        <v>590</v>
      </c>
      <c r="C902" s="17" t="s">
        <v>3518</v>
      </c>
      <c r="D902" s="17" t="s">
        <v>3519</v>
      </c>
      <c r="E902" s="18" t="s">
        <v>3520</v>
      </c>
      <c r="F902" s="17" t="s">
        <v>3521</v>
      </c>
      <c r="G902" s="16">
        <v>3</v>
      </c>
      <c r="H902" s="16">
        <v>2</v>
      </c>
      <c r="I902" s="17" t="s">
        <v>3126</v>
      </c>
      <c r="J902" s="8">
        <v>0</v>
      </c>
      <c r="K902" s="8">
        <v>1</v>
      </c>
      <c r="L902" s="8">
        <v>0</v>
      </c>
      <c r="M902" s="8">
        <v>0</v>
      </c>
      <c r="N902" s="8">
        <v>0</v>
      </c>
      <c r="O902" s="8">
        <v>0</v>
      </c>
      <c r="P902" s="8">
        <v>0</v>
      </c>
      <c r="Q902" s="8">
        <v>0</v>
      </c>
      <c r="R902" s="8">
        <v>0</v>
      </c>
      <c r="S902" s="8">
        <v>0</v>
      </c>
      <c r="T902" s="8">
        <v>0</v>
      </c>
      <c r="U902" s="8">
        <v>0</v>
      </c>
      <c r="V902" s="8">
        <v>0</v>
      </c>
      <c r="W902" s="8">
        <v>0</v>
      </c>
      <c r="X902" s="8">
        <v>0</v>
      </c>
      <c r="Y902" s="8">
        <v>0</v>
      </c>
      <c r="Z902" s="8">
        <v>0</v>
      </c>
      <c r="AA902" s="8">
        <f t="shared" si="0"/>
        <v>1</v>
      </c>
      <c r="AB902" s="8">
        <f t="shared" si="1"/>
        <v>0</v>
      </c>
      <c r="AC902" s="8">
        <f t="shared" si="2"/>
        <v>0</v>
      </c>
      <c r="AD902" s="8">
        <f t="shared" si="3"/>
        <v>0</v>
      </c>
    </row>
    <row r="903" spans="1:30" ht="16">
      <c r="A903" s="16">
        <v>1519</v>
      </c>
      <c r="B903" s="16">
        <v>1519</v>
      </c>
      <c r="C903" s="17" t="s">
        <v>3522</v>
      </c>
      <c r="D903" s="17" t="s">
        <v>3523</v>
      </c>
      <c r="E903" s="18" t="s">
        <v>3524</v>
      </c>
      <c r="F903" s="17" t="s">
        <v>3525</v>
      </c>
      <c r="G903" s="16">
        <v>5</v>
      </c>
      <c r="H903" s="16">
        <v>3</v>
      </c>
      <c r="I903" s="17" t="s">
        <v>3526</v>
      </c>
      <c r="J903" s="8">
        <v>0</v>
      </c>
      <c r="K903" s="8">
        <v>0</v>
      </c>
      <c r="L903" s="8">
        <v>0</v>
      </c>
      <c r="M903" s="8">
        <v>0</v>
      </c>
      <c r="N903" s="8">
        <v>0</v>
      </c>
      <c r="O903" s="8">
        <v>0</v>
      </c>
      <c r="P903" s="8">
        <v>0</v>
      </c>
      <c r="Q903" s="8">
        <v>0</v>
      </c>
      <c r="R903" s="8">
        <v>0</v>
      </c>
      <c r="S903" s="8">
        <v>0</v>
      </c>
      <c r="T903" s="8">
        <v>0</v>
      </c>
      <c r="U903" s="8">
        <v>0</v>
      </c>
      <c r="V903" s="8">
        <v>0</v>
      </c>
      <c r="W903" s="8">
        <v>0</v>
      </c>
      <c r="X903" s="8">
        <v>0</v>
      </c>
      <c r="Y903" s="8">
        <v>0</v>
      </c>
      <c r="Z903" s="8">
        <v>0</v>
      </c>
      <c r="AA903" s="8">
        <f t="shared" si="0"/>
        <v>0</v>
      </c>
      <c r="AB903" s="8">
        <f t="shared" si="1"/>
        <v>0</v>
      </c>
      <c r="AC903" s="8">
        <f t="shared" si="2"/>
        <v>0</v>
      </c>
      <c r="AD903" s="8">
        <f t="shared" si="3"/>
        <v>1</v>
      </c>
    </row>
    <row r="904" spans="1:30" ht="16">
      <c r="A904" s="16">
        <v>1441</v>
      </c>
      <c r="B904" s="16">
        <v>1441</v>
      </c>
      <c r="C904" s="17" t="s">
        <v>3527</v>
      </c>
      <c r="D904" s="17" t="s">
        <v>3528</v>
      </c>
      <c r="E904" s="18" t="s">
        <v>3529</v>
      </c>
      <c r="F904" s="17" t="s">
        <v>3530</v>
      </c>
      <c r="G904" s="16">
        <v>3</v>
      </c>
      <c r="H904" s="16">
        <v>5</v>
      </c>
      <c r="I904" s="17" t="s">
        <v>3526</v>
      </c>
      <c r="J904" s="8">
        <v>0</v>
      </c>
      <c r="K904" s="8">
        <v>1</v>
      </c>
      <c r="L904" s="8">
        <v>0</v>
      </c>
      <c r="M904" s="8">
        <v>0</v>
      </c>
      <c r="N904" s="8">
        <v>0</v>
      </c>
      <c r="O904" s="8">
        <v>0</v>
      </c>
      <c r="P904" s="8">
        <v>0</v>
      </c>
      <c r="Q904" s="8">
        <v>0</v>
      </c>
      <c r="R904" s="8">
        <v>0</v>
      </c>
      <c r="S904" s="8">
        <v>0</v>
      </c>
      <c r="T904" s="8">
        <v>0</v>
      </c>
      <c r="U904" s="8">
        <v>0</v>
      </c>
      <c r="V904" s="8">
        <v>0</v>
      </c>
      <c r="W904" s="8">
        <v>0</v>
      </c>
      <c r="X904" s="8">
        <v>0</v>
      </c>
      <c r="Y904" s="8">
        <v>0</v>
      </c>
      <c r="Z904" s="8">
        <v>0</v>
      </c>
      <c r="AA904" s="8">
        <f t="shared" si="0"/>
        <v>1</v>
      </c>
      <c r="AB904" s="8">
        <f t="shared" si="1"/>
        <v>0</v>
      </c>
      <c r="AC904" s="8">
        <f t="shared" si="2"/>
        <v>0</v>
      </c>
      <c r="AD904" s="8">
        <f t="shared" si="3"/>
        <v>0</v>
      </c>
    </row>
    <row r="905" spans="1:30" ht="16">
      <c r="A905" s="16">
        <v>3069</v>
      </c>
      <c r="B905" s="16">
        <v>3069</v>
      </c>
      <c r="C905" s="17" t="s">
        <v>3531</v>
      </c>
      <c r="D905" s="17" t="s">
        <v>3532</v>
      </c>
      <c r="E905" s="18" t="s">
        <v>3533</v>
      </c>
      <c r="F905" s="17" t="s">
        <v>3534</v>
      </c>
      <c r="G905" s="16">
        <v>3</v>
      </c>
      <c r="H905" s="16">
        <v>0</v>
      </c>
      <c r="I905" s="17" t="s">
        <v>3526</v>
      </c>
      <c r="J905" s="8">
        <v>0</v>
      </c>
      <c r="K905" s="8">
        <v>0</v>
      </c>
      <c r="L905" s="8">
        <v>0</v>
      </c>
      <c r="M905" s="8">
        <v>1</v>
      </c>
      <c r="N905" s="8">
        <v>0</v>
      </c>
      <c r="O905" s="8">
        <v>0</v>
      </c>
      <c r="P905" s="8">
        <v>0</v>
      </c>
      <c r="Q905" s="8">
        <v>0</v>
      </c>
      <c r="R905" s="8">
        <v>0</v>
      </c>
      <c r="S905" s="8">
        <v>0</v>
      </c>
      <c r="T905" s="8">
        <v>0</v>
      </c>
      <c r="U905" s="8">
        <v>0</v>
      </c>
      <c r="V905" s="8">
        <v>0</v>
      </c>
      <c r="W905" s="8">
        <v>0</v>
      </c>
      <c r="X905" s="8">
        <v>0</v>
      </c>
      <c r="Y905" s="8">
        <v>1</v>
      </c>
      <c r="Z905" s="8">
        <v>0</v>
      </c>
      <c r="AA905" s="8">
        <f t="shared" si="0"/>
        <v>1</v>
      </c>
      <c r="AB905" s="8">
        <f t="shared" si="1"/>
        <v>0</v>
      </c>
      <c r="AC905" s="8">
        <f t="shared" si="2"/>
        <v>1</v>
      </c>
      <c r="AD905" s="8">
        <f t="shared" si="3"/>
        <v>0</v>
      </c>
    </row>
    <row r="906" spans="1:30" ht="16">
      <c r="A906" s="16">
        <v>7830</v>
      </c>
      <c r="B906" s="16">
        <v>7830</v>
      </c>
      <c r="C906" s="17" t="s">
        <v>3535</v>
      </c>
      <c r="D906" s="17" t="s">
        <v>3536</v>
      </c>
      <c r="E906" s="18" t="s">
        <v>3537</v>
      </c>
      <c r="F906" s="17" t="s">
        <v>3538</v>
      </c>
      <c r="G906" s="16">
        <v>5</v>
      </c>
      <c r="H906" s="16">
        <v>0</v>
      </c>
      <c r="I906" s="17" t="s">
        <v>3526</v>
      </c>
      <c r="J906" s="8">
        <v>0</v>
      </c>
      <c r="K906" s="8">
        <v>0</v>
      </c>
      <c r="L906" s="8">
        <v>0</v>
      </c>
      <c r="M906" s="8">
        <v>0</v>
      </c>
      <c r="N906" s="8">
        <v>0</v>
      </c>
      <c r="O906" s="8">
        <v>0</v>
      </c>
      <c r="P906" s="8">
        <v>0</v>
      </c>
      <c r="Q906" s="8">
        <v>0</v>
      </c>
      <c r="R906" s="8">
        <v>0</v>
      </c>
      <c r="S906" s="8">
        <v>0</v>
      </c>
      <c r="T906" s="8">
        <v>0</v>
      </c>
      <c r="U906" s="8">
        <v>0</v>
      </c>
      <c r="V906" s="8">
        <v>0</v>
      </c>
      <c r="W906" s="8">
        <v>0</v>
      </c>
      <c r="X906" s="8">
        <v>0</v>
      </c>
      <c r="Y906" s="8">
        <v>0</v>
      </c>
      <c r="Z906" s="8">
        <v>0</v>
      </c>
      <c r="AA906" s="8">
        <f t="shared" si="0"/>
        <v>0</v>
      </c>
      <c r="AB906" s="8">
        <f t="shared" si="1"/>
        <v>0</v>
      </c>
      <c r="AC906" s="8">
        <f t="shared" si="2"/>
        <v>0</v>
      </c>
      <c r="AD906" s="8">
        <f t="shared" si="3"/>
        <v>1</v>
      </c>
    </row>
    <row r="907" spans="1:30" ht="16">
      <c r="A907" s="16">
        <v>4176</v>
      </c>
      <c r="B907" s="16">
        <v>4176</v>
      </c>
      <c r="C907" s="17" t="s">
        <v>3539</v>
      </c>
      <c r="D907" s="17" t="s">
        <v>3540</v>
      </c>
      <c r="E907" s="18" t="s">
        <v>3541</v>
      </c>
      <c r="F907" s="17" t="s">
        <v>3542</v>
      </c>
      <c r="G907" s="16">
        <v>3</v>
      </c>
      <c r="H907" s="16">
        <v>1</v>
      </c>
      <c r="I907" s="17" t="s">
        <v>3526</v>
      </c>
      <c r="J907" s="8">
        <v>0</v>
      </c>
      <c r="K907" s="8">
        <v>1</v>
      </c>
      <c r="L907" s="8">
        <v>0</v>
      </c>
      <c r="M907" s="8">
        <v>0</v>
      </c>
      <c r="N907" s="8">
        <v>0</v>
      </c>
      <c r="O907" s="8">
        <v>0</v>
      </c>
      <c r="P907" s="8">
        <v>0</v>
      </c>
      <c r="Q907" s="8">
        <v>0</v>
      </c>
      <c r="R907" s="8">
        <v>0</v>
      </c>
      <c r="S907" s="8">
        <v>0</v>
      </c>
      <c r="T907" s="8">
        <v>0</v>
      </c>
      <c r="U907" s="8">
        <v>0</v>
      </c>
      <c r="V907" s="8">
        <v>0</v>
      </c>
      <c r="W907" s="8">
        <v>0</v>
      </c>
      <c r="X907" s="8">
        <v>0</v>
      </c>
      <c r="Y907" s="8">
        <v>0</v>
      </c>
      <c r="Z907" s="8">
        <v>0</v>
      </c>
      <c r="AA907" s="8">
        <f t="shared" si="0"/>
        <v>1</v>
      </c>
      <c r="AB907" s="8">
        <f t="shared" si="1"/>
        <v>0</v>
      </c>
      <c r="AC907" s="8">
        <f t="shared" si="2"/>
        <v>0</v>
      </c>
      <c r="AD907" s="8">
        <f t="shared" si="3"/>
        <v>0</v>
      </c>
    </row>
    <row r="908" spans="1:30" ht="16">
      <c r="A908" s="16">
        <v>2097</v>
      </c>
      <c r="B908" s="16">
        <v>2097</v>
      </c>
      <c r="C908" s="17" t="s">
        <v>3543</v>
      </c>
      <c r="D908" s="17" t="s">
        <v>3544</v>
      </c>
      <c r="E908" s="18" t="s">
        <v>3545</v>
      </c>
      <c r="F908" s="17" t="s">
        <v>3546</v>
      </c>
      <c r="G908" s="16">
        <v>5</v>
      </c>
      <c r="H908" s="16">
        <v>1</v>
      </c>
      <c r="I908" s="17" t="s">
        <v>3526</v>
      </c>
      <c r="J908" s="8">
        <v>0</v>
      </c>
      <c r="K908" s="8">
        <v>0</v>
      </c>
      <c r="L908" s="8">
        <v>0</v>
      </c>
      <c r="M908" s="8">
        <v>0</v>
      </c>
      <c r="N908" s="8">
        <v>0</v>
      </c>
      <c r="O908" s="8">
        <v>0</v>
      </c>
      <c r="P908" s="8">
        <v>0</v>
      </c>
      <c r="Q908" s="8">
        <v>0</v>
      </c>
      <c r="R908" s="8">
        <v>0</v>
      </c>
      <c r="S908" s="8">
        <v>0</v>
      </c>
      <c r="T908" s="8">
        <v>0</v>
      </c>
      <c r="U908" s="8">
        <v>0</v>
      </c>
      <c r="V908" s="8">
        <v>0</v>
      </c>
      <c r="W908" s="8">
        <v>0</v>
      </c>
      <c r="X908" s="8">
        <v>0</v>
      </c>
      <c r="Y908" s="8">
        <v>0</v>
      </c>
      <c r="Z908" s="8">
        <v>0</v>
      </c>
      <c r="AA908" s="8">
        <f t="shared" si="0"/>
        <v>0</v>
      </c>
      <c r="AB908" s="8">
        <f t="shared" si="1"/>
        <v>0</v>
      </c>
      <c r="AC908" s="8">
        <f t="shared" si="2"/>
        <v>0</v>
      </c>
      <c r="AD908" s="8">
        <f t="shared" si="3"/>
        <v>1</v>
      </c>
    </row>
    <row r="909" spans="1:30" ht="16">
      <c r="A909" s="16">
        <v>4951</v>
      </c>
      <c r="B909" s="16">
        <v>4951</v>
      </c>
      <c r="C909" s="17" t="s">
        <v>3547</v>
      </c>
      <c r="D909" s="17" t="s">
        <v>3548</v>
      </c>
      <c r="E909" s="18" t="s">
        <v>3549</v>
      </c>
      <c r="F909" s="17" t="s">
        <v>3550</v>
      </c>
      <c r="G909" s="16">
        <v>5</v>
      </c>
      <c r="H909" s="16">
        <v>0</v>
      </c>
      <c r="I909" s="17" t="s">
        <v>3526</v>
      </c>
      <c r="J909" s="8">
        <v>0</v>
      </c>
      <c r="K909" s="8">
        <v>0</v>
      </c>
      <c r="L909" s="8">
        <v>0</v>
      </c>
      <c r="M909" s="8">
        <v>0</v>
      </c>
      <c r="N909" s="8">
        <v>0</v>
      </c>
      <c r="O909" s="8">
        <v>0</v>
      </c>
      <c r="P909" s="8">
        <v>0</v>
      </c>
      <c r="Q909" s="8">
        <v>0</v>
      </c>
      <c r="R909" s="8">
        <v>0</v>
      </c>
      <c r="S909" s="8">
        <v>0</v>
      </c>
      <c r="T909" s="8">
        <v>0</v>
      </c>
      <c r="U909" s="8">
        <v>0</v>
      </c>
      <c r="V909" s="8">
        <v>0</v>
      </c>
      <c r="W909" s="8">
        <v>0</v>
      </c>
      <c r="X909" s="8">
        <v>0</v>
      </c>
      <c r="Y909" s="8">
        <v>0</v>
      </c>
      <c r="Z909" s="8">
        <v>0</v>
      </c>
      <c r="AA909" s="8">
        <f t="shared" si="0"/>
        <v>0</v>
      </c>
      <c r="AB909" s="8">
        <f t="shared" si="1"/>
        <v>0</v>
      </c>
      <c r="AC909" s="8">
        <f t="shared" si="2"/>
        <v>0</v>
      </c>
      <c r="AD909" s="8">
        <f t="shared" si="3"/>
        <v>1</v>
      </c>
    </row>
    <row r="910" spans="1:30" ht="16">
      <c r="A910" s="16">
        <v>6924</v>
      </c>
      <c r="B910" s="16">
        <v>6924</v>
      </c>
      <c r="C910" s="17" t="s">
        <v>3551</v>
      </c>
      <c r="D910" s="17" t="s">
        <v>3552</v>
      </c>
      <c r="E910" s="18" t="s">
        <v>3553</v>
      </c>
      <c r="F910" s="17" t="s">
        <v>3554</v>
      </c>
      <c r="G910" s="16">
        <v>4</v>
      </c>
      <c r="H910" s="16">
        <v>0</v>
      </c>
      <c r="I910" s="17" t="s">
        <v>3526</v>
      </c>
      <c r="J910" s="8">
        <v>0</v>
      </c>
      <c r="K910" s="8">
        <v>0</v>
      </c>
      <c r="L910" s="8">
        <v>0</v>
      </c>
      <c r="M910" s="8">
        <v>0</v>
      </c>
      <c r="N910" s="8">
        <v>0</v>
      </c>
      <c r="O910" s="8">
        <v>0</v>
      </c>
      <c r="P910" s="8">
        <v>0</v>
      </c>
      <c r="Q910" s="8">
        <v>0</v>
      </c>
      <c r="R910" s="8">
        <v>0</v>
      </c>
      <c r="S910" s="8">
        <v>0</v>
      </c>
      <c r="T910" s="8">
        <v>0</v>
      </c>
      <c r="U910" s="8">
        <v>0</v>
      </c>
      <c r="V910" s="8">
        <v>0</v>
      </c>
      <c r="W910" s="8">
        <v>0</v>
      </c>
      <c r="X910" s="8">
        <v>0</v>
      </c>
      <c r="Y910" s="8">
        <v>0</v>
      </c>
      <c r="Z910" s="8">
        <v>0</v>
      </c>
      <c r="AA910" s="8">
        <f t="shared" si="0"/>
        <v>0</v>
      </c>
      <c r="AB910" s="8">
        <f t="shared" si="1"/>
        <v>0</v>
      </c>
      <c r="AC910" s="8">
        <f t="shared" si="2"/>
        <v>0</v>
      </c>
      <c r="AD910" s="8">
        <f t="shared" si="3"/>
        <v>1</v>
      </c>
    </row>
    <row r="911" spans="1:30" ht="16">
      <c r="A911" s="16">
        <v>1718</v>
      </c>
      <c r="B911" s="16">
        <v>1718</v>
      </c>
      <c r="C911" s="17" t="s">
        <v>3555</v>
      </c>
      <c r="D911" s="17" t="s">
        <v>3556</v>
      </c>
      <c r="E911" s="18" t="s">
        <v>3557</v>
      </c>
      <c r="F911" s="17" t="s">
        <v>3558</v>
      </c>
      <c r="G911" s="16">
        <v>4</v>
      </c>
      <c r="H911" s="16">
        <v>1</v>
      </c>
      <c r="I911" s="17" t="s">
        <v>3526</v>
      </c>
      <c r="J911" s="8">
        <v>0</v>
      </c>
      <c r="K911" s="8">
        <v>0</v>
      </c>
      <c r="L911" s="8">
        <v>0</v>
      </c>
      <c r="M911" s="8">
        <v>0</v>
      </c>
      <c r="N911" s="8">
        <v>0</v>
      </c>
      <c r="O911" s="8">
        <v>0</v>
      </c>
      <c r="P911" s="8">
        <v>0</v>
      </c>
      <c r="Q911" s="8">
        <v>0</v>
      </c>
      <c r="R911" s="8">
        <v>0</v>
      </c>
      <c r="S911" s="8">
        <v>0</v>
      </c>
      <c r="T911" s="8">
        <v>0</v>
      </c>
      <c r="U911" s="8">
        <v>0</v>
      </c>
      <c r="V911" s="8">
        <v>0</v>
      </c>
      <c r="W911" s="8">
        <v>0</v>
      </c>
      <c r="X911" s="8">
        <v>0</v>
      </c>
      <c r="Y911" s="8">
        <v>0</v>
      </c>
      <c r="Z911" s="8">
        <v>0</v>
      </c>
      <c r="AA911" s="8">
        <f t="shared" si="0"/>
        <v>0</v>
      </c>
      <c r="AB911" s="8">
        <f t="shared" si="1"/>
        <v>0</v>
      </c>
      <c r="AC911" s="8">
        <f t="shared" si="2"/>
        <v>0</v>
      </c>
      <c r="AD911" s="8">
        <f t="shared" si="3"/>
        <v>1</v>
      </c>
    </row>
    <row r="912" spans="1:30" ht="16">
      <c r="A912" s="16">
        <v>119</v>
      </c>
      <c r="B912" s="16">
        <v>119</v>
      </c>
      <c r="C912" s="17" t="s">
        <v>3559</v>
      </c>
      <c r="D912" s="17" t="s">
        <v>3560</v>
      </c>
      <c r="E912" s="18" t="s">
        <v>3561</v>
      </c>
      <c r="F912" s="17" t="s">
        <v>3562</v>
      </c>
      <c r="G912" s="16">
        <v>5</v>
      </c>
      <c r="H912" s="16">
        <v>0</v>
      </c>
      <c r="I912" s="17" t="s">
        <v>3526</v>
      </c>
      <c r="J912" s="8">
        <v>0</v>
      </c>
      <c r="K912" s="8">
        <v>0</v>
      </c>
      <c r="L912" s="8">
        <v>0</v>
      </c>
      <c r="M912" s="8">
        <v>0</v>
      </c>
      <c r="N912" s="8">
        <v>0</v>
      </c>
      <c r="O912" s="8">
        <v>0</v>
      </c>
      <c r="P912" s="8">
        <v>0</v>
      </c>
      <c r="Q912" s="8">
        <v>0</v>
      </c>
      <c r="R912" s="8">
        <v>0</v>
      </c>
      <c r="S912" s="8">
        <v>0</v>
      </c>
      <c r="T912" s="8">
        <v>0</v>
      </c>
      <c r="U912" s="8">
        <v>0</v>
      </c>
      <c r="V912" s="8">
        <v>0</v>
      </c>
      <c r="W912" s="8">
        <v>0</v>
      </c>
      <c r="X912" s="8">
        <v>0</v>
      </c>
      <c r="Y912" s="8">
        <v>0</v>
      </c>
      <c r="Z912" s="8">
        <v>0</v>
      </c>
      <c r="AA912" s="8">
        <f t="shared" si="0"/>
        <v>0</v>
      </c>
      <c r="AB912" s="8">
        <f t="shared" si="1"/>
        <v>0</v>
      </c>
      <c r="AC912" s="8">
        <f t="shared" si="2"/>
        <v>0</v>
      </c>
      <c r="AD912" s="8">
        <f t="shared" si="3"/>
        <v>1</v>
      </c>
    </row>
    <row r="913" spans="1:30" ht="16">
      <c r="A913" s="16">
        <v>2483</v>
      </c>
      <c r="B913" s="16">
        <v>2483</v>
      </c>
      <c r="C913" s="17" t="s">
        <v>3563</v>
      </c>
      <c r="D913" s="17" t="s">
        <v>3564</v>
      </c>
      <c r="E913" s="18" t="s">
        <v>3565</v>
      </c>
      <c r="F913" s="17" t="s">
        <v>3566</v>
      </c>
      <c r="G913" s="16">
        <v>1</v>
      </c>
      <c r="H913" s="16">
        <v>1</v>
      </c>
      <c r="I913" s="17" t="s">
        <v>3526</v>
      </c>
      <c r="J913" s="8">
        <v>0</v>
      </c>
      <c r="K913" s="8">
        <v>1</v>
      </c>
      <c r="L913" s="8">
        <v>0</v>
      </c>
      <c r="M913" s="8">
        <v>0</v>
      </c>
      <c r="N913" s="8">
        <v>0</v>
      </c>
      <c r="O913" s="8">
        <v>0</v>
      </c>
      <c r="P913" s="8">
        <v>0</v>
      </c>
      <c r="Q913" s="8">
        <v>0</v>
      </c>
      <c r="R913" s="8">
        <v>0</v>
      </c>
      <c r="S913" s="8">
        <v>0</v>
      </c>
      <c r="T913" s="8">
        <v>0</v>
      </c>
      <c r="U913" s="8">
        <v>0</v>
      </c>
      <c r="V913" s="8">
        <v>0</v>
      </c>
      <c r="W913" s="8">
        <v>0</v>
      </c>
      <c r="X913" s="8">
        <v>0</v>
      </c>
      <c r="Y913" s="8">
        <v>0</v>
      </c>
      <c r="Z913" s="8">
        <v>0</v>
      </c>
      <c r="AA913" s="8">
        <f t="shared" si="0"/>
        <v>1</v>
      </c>
      <c r="AB913" s="8">
        <f t="shared" si="1"/>
        <v>0</v>
      </c>
      <c r="AC913" s="8">
        <f t="shared" si="2"/>
        <v>0</v>
      </c>
      <c r="AD913" s="8">
        <f t="shared" si="3"/>
        <v>0</v>
      </c>
    </row>
    <row r="914" spans="1:30" ht="16">
      <c r="A914" s="16">
        <v>6935</v>
      </c>
      <c r="B914" s="16">
        <v>6935</v>
      </c>
      <c r="C914" s="17" t="s">
        <v>3567</v>
      </c>
      <c r="D914" s="17" t="s">
        <v>3568</v>
      </c>
      <c r="E914" s="18" t="s">
        <v>3569</v>
      </c>
      <c r="F914" s="17" t="s">
        <v>3570</v>
      </c>
      <c r="G914" s="16">
        <v>3</v>
      </c>
      <c r="H914" s="16">
        <v>0</v>
      </c>
      <c r="I914" s="17" t="s">
        <v>3526</v>
      </c>
      <c r="J914" s="8">
        <v>0</v>
      </c>
      <c r="K914" s="8">
        <v>1</v>
      </c>
      <c r="L914" s="8">
        <v>0</v>
      </c>
      <c r="M914" s="8">
        <v>0</v>
      </c>
      <c r="N914" s="8">
        <v>0</v>
      </c>
      <c r="O914" s="8">
        <v>0</v>
      </c>
      <c r="P914" s="8">
        <v>0</v>
      </c>
      <c r="Q914" s="8">
        <v>0</v>
      </c>
      <c r="R914" s="8">
        <v>0</v>
      </c>
      <c r="S914" s="8">
        <v>0</v>
      </c>
      <c r="T914" s="8">
        <v>0</v>
      </c>
      <c r="U914" s="8">
        <v>0</v>
      </c>
      <c r="V914" s="8">
        <v>0</v>
      </c>
      <c r="W914" s="8">
        <v>0</v>
      </c>
      <c r="X914" s="8">
        <v>0</v>
      </c>
      <c r="Y914" s="8">
        <v>0</v>
      </c>
      <c r="Z914" s="8">
        <v>0</v>
      </c>
      <c r="AA914" s="8">
        <f t="shared" si="0"/>
        <v>1</v>
      </c>
      <c r="AB914" s="8">
        <f t="shared" si="1"/>
        <v>0</v>
      </c>
      <c r="AC914" s="8">
        <f t="shared" si="2"/>
        <v>0</v>
      </c>
      <c r="AD914" s="8">
        <f t="shared" si="3"/>
        <v>0</v>
      </c>
    </row>
    <row r="915" spans="1:30" ht="16">
      <c r="A915" s="16">
        <v>3064</v>
      </c>
      <c r="B915" s="16">
        <v>3064</v>
      </c>
      <c r="C915" s="17" t="s">
        <v>3571</v>
      </c>
      <c r="D915" s="17" t="s">
        <v>3572</v>
      </c>
      <c r="E915" s="18" t="s">
        <v>3573</v>
      </c>
      <c r="F915" s="17" t="s">
        <v>3574</v>
      </c>
      <c r="G915" s="16">
        <v>5</v>
      </c>
      <c r="H915" s="16">
        <v>1</v>
      </c>
      <c r="I915" s="17" t="s">
        <v>3526</v>
      </c>
      <c r="J915" s="8">
        <v>0</v>
      </c>
      <c r="K915" s="8">
        <v>0</v>
      </c>
      <c r="L915" s="8">
        <v>0</v>
      </c>
      <c r="M915" s="8">
        <v>0</v>
      </c>
      <c r="N915" s="8">
        <v>0</v>
      </c>
      <c r="O915" s="8">
        <v>0</v>
      </c>
      <c r="P915" s="8">
        <v>0</v>
      </c>
      <c r="Q915" s="8">
        <v>0</v>
      </c>
      <c r="R915" s="8">
        <v>0</v>
      </c>
      <c r="S915" s="8">
        <v>0</v>
      </c>
      <c r="T915" s="8">
        <v>0</v>
      </c>
      <c r="U915" s="8">
        <v>0</v>
      </c>
      <c r="V915" s="8">
        <v>0</v>
      </c>
      <c r="W915" s="8">
        <v>0</v>
      </c>
      <c r="X915" s="8">
        <v>0</v>
      </c>
      <c r="Y915" s="8">
        <v>0</v>
      </c>
      <c r="Z915" s="8">
        <v>0</v>
      </c>
      <c r="AA915" s="8">
        <f t="shared" si="0"/>
        <v>0</v>
      </c>
      <c r="AB915" s="8">
        <f t="shared" si="1"/>
        <v>0</v>
      </c>
      <c r="AC915" s="8">
        <f t="shared" si="2"/>
        <v>0</v>
      </c>
      <c r="AD915" s="8">
        <f t="shared" si="3"/>
        <v>1</v>
      </c>
    </row>
    <row r="916" spans="1:30" ht="16">
      <c r="A916" s="16">
        <v>1213</v>
      </c>
      <c r="B916" s="16">
        <v>1213</v>
      </c>
      <c r="C916" s="17" t="s">
        <v>3575</v>
      </c>
      <c r="D916" s="17" t="s">
        <v>3576</v>
      </c>
      <c r="E916" s="18" t="s">
        <v>3577</v>
      </c>
      <c r="F916" s="17" t="s">
        <v>3578</v>
      </c>
      <c r="G916" s="16">
        <v>5</v>
      </c>
      <c r="H916" s="16">
        <v>2</v>
      </c>
      <c r="I916" s="17" t="s">
        <v>3526</v>
      </c>
      <c r="J916" s="8">
        <v>0</v>
      </c>
      <c r="K916" s="8">
        <v>0</v>
      </c>
      <c r="L916" s="8">
        <v>0</v>
      </c>
      <c r="M916" s="8">
        <v>0</v>
      </c>
      <c r="N916" s="8">
        <v>0</v>
      </c>
      <c r="O916" s="8">
        <v>0</v>
      </c>
      <c r="P916" s="8">
        <v>0</v>
      </c>
      <c r="Q916" s="8">
        <v>0</v>
      </c>
      <c r="R916" s="8">
        <v>0</v>
      </c>
      <c r="S916" s="8">
        <v>0</v>
      </c>
      <c r="T916" s="8">
        <v>0</v>
      </c>
      <c r="U916" s="8">
        <v>0</v>
      </c>
      <c r="V916" s="8">
        <v>0</v>
      </c>
      <c r="W916" s="8">
        <v>0</v>
      </c>
      <c r="X916" s="8">
        <v>0</v>
      </c>
      <c r="Y916" s="8">
        <v>0</v>
      </c>
      <c r="Z916" s="8">
        <v>0</v>
      </c>
      <c r="AA916" s="8">
        <f t="shared" si="0"/>
        <v>0</v>
      </c>
      <c r="AB916" s="8">
        <f t="shared" si="1"/>
        <v>0</v>
      </c>
      <c r="AC916" s="8">
        <f t="shared" si="2"/>
        <v>0</v>
      </c>
      <c r="AD916" s="8">
        <f t="shared" si="3"/>
        <v>1</v>
      </c>
    </row>
    <row r="917" spans="1:30" ht="16">
      <c r="A917" s="16">
        <v>2557</v>
      </c>
      <c r="B917" s="16">
        <v>2557</v>
      </c>
      <c r="C917" s="17" t="s">
        <v>3579</v>
      </c>
      <c r="D917" s="17" t="s">
        <v>3580</v>
      </c>
      <c r="E917" s="18" t="s">
        <v>3581</v>
      </c>
      <c r="F917" s="17" t="s">
        <v>3582</v>
      </c>
      <c r="G917" s="16">
        <v>5</v>
      </c>
      <c r="H917" s="16">
        <v>0</v>
      </c>
      <c r="I917" s="17" t="s">
        <v>3526</v>
      </c>
      <c r="J917" s="8">
        <v>0</v>
      </c>
      <c r="K917" s="8">
        <v>0</v>
      </c>
      <c r="L917" s="8">
        <v>0</v>
      </c>
      <c r="M917" s="8">
        <v>0</v>
      </c>
      <c r="N917" s="8">
        <v>0</v>
      </c>
      <c r="O917" s="8">
        <v>0</v>
      </c>
      <c r="P917" s="8">
        <v>0</v>
      </c>
      <c r="Q917" s="8">
        <v>0</v>
      </c>
      <c r="R917" s="8">
        <v>0</v>
      </c>
      <c r="S917" s="8">
        <v>0</v>
      </c>
      <c r="T917" s="8">
        <v>0</v>
      </c>
      <c r="U917" s="8">
        <v>0</v>
      </c>
      <c r="V917" s="8">
        <v>0</v>
      </c>
      <c r="W917" s="8">
        <v>0</v>
      </c>
      <c r="X917" s="8">
        <v>0</v>
      </c>
      <c r="Y917" s="8">
        <v>0</v>
      </c>
      <c r="Z917" s="8">
        <v>0</v>
      </c>
      <c r="AA917" s="8">
        <f t="shared" si="0"/>
        <v>0</v>
      </c>
      <c r="AB917" s="8">
        <f t="shared" si="1"/>
        <v>0</v>
      </c>
      <c r="AC917" s="8">
        <f t="shared" si="2"/>
        <v>0</v>
      </c>
      <c r="AD917" s="8">
        <f t="shared" si="3"/>
        <v>1</v>
      </c>
    </row>
    <row r="918" spans="1:30" ht="16">
      <c r="A918" s="16">
        <v>2772</v>
      </c>
      <c r="B918" s="16">
        <v>2772</v>
      </c>
      <c r="C918" s="17" t="s">
        <v>3583</v>
      </c>
      <c r="D918" s="17" t="s">
        <v>3584</v>
      </c>
      <c r="E918" s="18" t="s">
        <v>3585</v>
      </c>
      <c r="F918" s="17" t="s">
        <v>3586</v>
      </c>
      <c r="G918" s="16">
        <v>5</v>
      </c>
      <c r="H918" s="16">
        <v>0</v>
      </c>
      <c r="I918" s="17" t="s">
        <v>3526</v>
      </c>
      <c r="J918" s="8">
        <v>0</v>
      </c>
      <c r="K918" s="8">
        <v>0</v>
      </c>
      <c r="L918" s="8">
        <v>0</v>
      </c>
      <c r="M918" s="8">
        <v>0</v>
      </c>
      <c r="N918" s="8">
        <v>0</v>
      </c>
      <c r="O918" s="8">
        <v>0</v>
      </c>
      <c r="P918" s="8">
        <v>0</v>
      </c>
      <c r="Q918" s="8">
        <v>0</v>
      </c>
      <c r="R918" s="8">
        <v>0</v>
      </c>
      <c r="S918" s="8">
        <v>0</v>
      </c>
      <c r="T918" s="8">
        <v>0</v>
      </c>
      <c r="U918" s="8">
        <v>0</v>
      </c>
      <c r="V918" s="8">
        <v>0</v>
      </c>
      <c r="W918" s="8">
        <v>0</v>
      </c>
      <c r="X918" s="8">
        <v>0</v>
      </c>
      <c r="Y918" s="8">
        <v>0</v>
      </c>
      <c r="Z918" s="8">
        <v>0</v>
      </c>
      <c r="AA918" s="8">
        <f t="shared" si="0"/>
        <v>0</v>
      </c>
      <c r="AB918" s="8">
        <f t="shared" si="1"/>
        <v>0</v>
      </c>
      <c r="AC918" s="8">
        <f t="shared" si="2"/>
        <v>0</v>
      </c>
      <c r="AD918" s="8">
        <f t="shared" si="3"/>
        <v>1</v>
      </c>
    </row>
    <row r="919" spans="1:30" ht="16">
      <c r="A919" s="16">
        <v>2829</v>
      </c>
      <c r="B919" s="16">
        <v>2829</v>
      </c>
      <c r="C919" s="17" t="s">
        <v>3587</v>
      </c>
      <c r="D919" s="17" t="s">
        <v>503</v>
      </c>
      <c r="E919" s="18" t="s">
        <v>504</v>
      </c>
      <c r="F919" s="17" t="s">
        <v>3588</v>
      </c>
      <c r="G919" s="16">
        <v>5</v>
      </c>
      <c r="H919" s="16">
        <v>1</v>
      </c>
      <c r="I919" s="17" t="s">
        <v>3526</v>
      </c>
      <c r="J919" s="8">
        <v>0</v>
      </c>
      <c r="K919" s="8">
        <v>0</v>
      </c>
      <c r="L919" s="8">
        <v>0</v>
      </c>
      <c r="M919" s="8">
        <v>0</v>
      </c>
      <c r="N919" s="8">
        <v>0</v>
      </c>
      <c r="O919" s="8">
        <v>0</v>
      </c>
      <c r="P919" s="8">
        <v>0</v>
      </c>
      <c r="Q919" s="8">
        <v>0</v>
      </c>
      <c r="R919" s="8">
        <v>0</v>
      </c>
      <c r="S919" s="8">
        <v>0</v>
      </c>
      <c r="T919" s="8">
        <v>0</v>
      </c>
      <c r="U919" s="8">
        <v>0</v>
      </c>
      <c r="V919" s="8">
        <v>0</v>
      </c>
      <c r="W919" s="8">
        <v>0</v>
      </c>
      <c r="X919" s="8">
        <v>0</v>
      </c>
      <c r="Y919" s="8">
        <v>0</v>
      </c>
      <c r="Z919" s="8">
        <v>0</v>
      </c>
      <c r="AA919" s="8">
        <f t="shared" si="0"/>
        <v>0</v>
      </c>
      <c r="AB919" s="8">
        <f t="shared" si="1"/>
        <v>0</v>
      </c>
      <c r="AC919" s="8">
        <f t="shared" si="2"/>
        <v>0</v>
      </c>
      <c r="AD919" s="8">
        <f t="shared" si="3"/>
        <v>1</v>
      </c>
    </row>
    <row r="920" spans="1:30" ht="16">
      <c r="A920" s="16">
        <v>4872</v>
      </c>
      <c r="B920" s="16">
        <v>4872</v>
      </c>
      <c r="C920" s="17" t="s">
        <v>3589</v>
      </c>
      <c r="D920" s="17" t="s">
        <v>3590</v>
      </c>
      <c r="E920" s="18" t="s">
        <v>3591</v>
      </c>
      <c r="F920" s="17" t="s">
        <v>3592</v>
      </c>
      <c r="G920" s="16">
        <v>4</v>
      </c>
      <c r="H920" s="16">
        <v>0</v>
      </c>
      <c r="I920" s="17" t="s">
        <v>3526</v>
      </c>
      <c r="J920" s="8">
        <v>0</v>
      </c>
      <c r="K920" s="8">
        <v>0</v>
      </c>
      <c r="L920" s="8">
        <v>0</v>
      </c>
      <c r="M920" s="8">
        <v>0</v>
      </c>
      <c r="N920" s="8">
        <v>0</v>
      </c>
      <c r="O920" s="8">
        <v>0</v>
      </c>
      <c r="P920" s="8">
        <v>0</v>
      </c>
      <c r="Q920" s="8">
        <v>0</v>
      </c>
      <c r="R920" s="8">
        <v>0</v>
      </c>
      <c r="S920" s="8">
        <v>0</v>
      </c>
      <c r="T920" s="8">
        <v>0</v>
      </c>
      <c r="U920" s="8">
        <v>0</v>
      </c>
      <c r="V920" s="8">
        <v>0</v>
      </c>
      <c r="W920" s="8">
        <v>0</v>
      </c>
      <c r="X920" s="8">
        <v>0</v>
      </c>
      <c r="Y920" s="8">
        <v>0</v>
      </c>
      <c r="Z920" s="8">
        <v>0</v>
      </c>
      <c r="AA920" s="8">
        <f t="shared" si="0"/>
        <v>0</v>
      </c>
      <c r="AB920" s="8">
        <f t="shared" si="1"/>
        <v>0</v>
      </c>
      <c r="AC920" s="8">
        <f t="shared" si="2"/>
        <v>0</v>
      </c>
      <c r="AD920" s="8">
        <f t="shared" si="3"/>
        <v>1</v>
      </c>
    </row>
    <row r="921" spans="1:30" ht="16">
      <c r="A921" s="16">
        <v>7424</v>
      </c>
      <c r="B921" s="16">
        <v>7424</v>
      </c>
      <c r="C921" s="17" t="s">
        <v>3593</v>
      </c>
      <c r="D921" s="17" t="s">
        <v>3594</v>
      </c>
      <c r="E921" s="18" t="s">
        <v>3595</v>
      </c>
      <c r="F921" s="17" t="s">
        <v>3596</v>
      </c>
      <c r="G921" s="16">
        <v>3</v>
      </c>
      <c r="H921" s="16">
        <v>0</v>
      </c>
      <c r="I921" s="17" t="s">
        <v>3526</v>
      </c>
      <c r="J921" s="8">
        <v>0</v>
      </c>
      <c r="K921" s="8">
        <v>0</v>
      </c>
      <c r="L921" s="8">
        <v>0</v>
      </c>
      <c r="M921" s="8">
        <v>0</v>
      </c>
      <c r="N921" s="8">
        <v>0</v>
      </c>
      <c r="O921" s="8">
        <v>0</v>
      </c>
      <c r="P921" s="8">
        <v>0</v>
      </c>
      <c r="Q921" s="8">
        <v>0</v>
      </c>
      <c r="R921" s="8">
        <v>0</v>
      </c>
      <c r="S921" s="8">
        <v>0</v>
      </c>
      <c r="T921" s="8">
        <v>0</v>
      </c>
      <c r="U921" s="8">
        <v>0</v>
      </c>
      <c r="V921" s="8">
        <v>0</v>
      </c>
      <c r="W921" s="8">
        <v>0</v>
      </c>
      <c r="X921" s="8">
        <v>0</v>
      </c>
      <c r="Y921" s="8">
        <v>0</v>
      </c>
      <c r="Z921" s="8">
        <v>0</v>
      </c>
      <c r="AA921" s="8">
        <f t="shared" si="0"/>
        <v>0</v>
      </c>
      <c r="AB921" s="8">
        <f t="shared" si="1"/>
        <v>0</v>
      </c>
      <c r="AC921" s="8">
        <f t="shared" si="2"/>
        <v>0</v>
      </c>
      <c r="AD921" s="8">
        <f t="shared" si="3"/>
        <v>1</v>
      </c>
    </row>
    <row r="922" spans="1:30" ht="16">
      <c r="A922" s="16">
        <v>7733</v>
      </c>
      <c r="B922" s="16">
        <v>7733</v>
      </c>
      <c r="C922" s="17" t="s">
        <v>3597</v>
      </c>
      <c r="D922" s="17" t="s">
        <v>3598</v>
      </c>
      <c r="E922" s="18" t="s">
        <v>3599</v>
      </c>
      <c r="F922" s="17" t="s">
        <v>3600</v>
      </c>
      <c r="G922" s="16">
        <v>2</v>
      </c>
      <c r="H922" s="16">
        <v>0</v>
      </c>
      <c r="I922" s="17" t="s">
        <v>3526</v>
      </c>
      <c r="J922" s="8">
        <v>0</v>
      </c>
      <c r="K922" s="8">
        <v>0</v>
      </c>
      <c r="L922" s="8">
        <v>0</v>
      </c>
      <c r="M922" s="8">
        <v>0</v>
      </c>
      <c r="N922" s="8">
        <v>0</v>
      </c>
      <c r="O922" s="8">
        <v>0</v>
      </c>
      <c r="P922" s="8">
        <v>0</v>
      </c>
      <c r="Q922" s="8">
        <v>0</v>
      </c>
      <c r="R922" s="8">
        <v>0</v>
      </c>
      <c r="S922" s="8">
        <v>0</v>
      </c>
      <c r="T922" s="8">
        <v>0</v>
      </c>
      <c r="U922" s="8">
        <v>0</v>
      </c>
      <c r="V922" s="8">
        <v>0</v>
      </c>
      <c r="W922" s="8">
        <v>0</v>
      </c>
      <c r="X922" s="8">
        <v>0</v>
      </c>
      <c r="Y922" s="8">
        <v>0</v>
      </c>
      <c r="Z922" s="8">
        <v>0</v>
      </c>
      <c r="AA922" s="8">
        <f t="shared" si="0"/>
        <v>0</v>
      </c>
      <c r="AB922" s="8">
        <f t="shared" si="1"/>
        <v>0</v>
      </c>
      <c r="AC922" s="8">
        <f t="shared" si="2"/>
        <v>0</v>
      </c>
      <c r="AD922" s="8">
        <f t="shared" si="3"/>
        <v>1</v>
      </c>
    </row>
    <row r="923" spans="1:30" ht="16">
      <c r="A923" s="16">
        <v>2702</v>
      </c>
      <c r="B923" s="16">
        <v>2702</v>
      </c>
      <c r="C923" s="17" t="s">
        <v>3601</v>
      </c>
      <c r="D923" s="17" t="s">
        <v>3602</v>
      </c>
      <c r="E923" s="18" t="s">
        <v>3603</v>
      </c>
      <c r="F923" s="17" t="s">
        <v>3604</v>
      </c>
      <c r="G923" s="16">
        <v>5</v>
      </c>
      <c r="H923" s="16">
        <v>0</v>
      </c>
      <c r="I923" s="17" t="s">
        <v>3526</v>
      </c>
      <c r="J923" s="8">
        <v>0</v>
      </c>
      <c r="K923" s="8">
        <v>0</v>
      </c>
      <c r="L923" s="8">
        <v>0</v>
      </c>
      <c r="M923" s="8">
        <v>0</v>
      </c>
      <c r="N923" s="8">
        <v>0</v>
      </c>
      <c r="O923" s="8">
        <v>0</v>
      </c>
      <c r="P923" s="8">
        <v>0</v>
      </c>
      <c r="Q923" s="8">
        <v>0</v>
      </c>
      <c r="R923" s="8">
        <v>0</v>
      </c>
      <c r="S923" s="8">
        <v>0</v>
      </c>
      <c r="T923" s="8">
        <v>0</v>
      </c>
      <c r="U923" s="8">
        <v>0</v>
      </c>
      <c r="V923" s="8">
        <v>0</v>
      </c>
      <c r="W923" s="8">
        <v>0</v>
      </c>
      <c r="X923" s="8">
        <v>0</v>
      </c>
      <c r="Y923" s="8">
        <v>0</v>
      </c>
      <c r="Z923" s="8">
        <v>0</v>
      </c>
      <c r="AA923" s="8">
        <f t="shared" si="0"/>
        <v>0</v>
      </c>
      <c r="AB923" s="8">
        <f t="shared" si="1"/>
        <v>0</v>
      </c>
      <c r="AC923" s="8">
        <f t="shared" si="2"/>
        <v>0</v>
      </c>
      <c r="AD923" s="8">
        <f t="shared" si="3"/>
        <v>1</v>
      </c>
    </row>
    <row r="924" spans="1:30" ht="16">
      <c r="A924" s="16">
        <v>3066</v>
      </c>
      <c r="B924" s="16">
        <v>3066</v>
      </c>
      <c r="C924" s="17" t="s">
        <v>3605</v>
      </c>
      <c r="D924" s="17" t="s">
        <v>3606</v>
      </c>
      <c r="E924" s="18" t="s">
        <v>3607</v>
      </c>
      <c r="F924" s="17" t="s">
        <v>3608</v>
      </c>
      <c r="G924" s="16">
        <v>5</v>
      </c>
      <c r="H924" s="16">
        <v>0</v>
      </c>
      <c r="I924" s="17" t="s">
        <v>3526</v>
      </c>
      <c r="J924" s="8">
        <v>0</v>
      </c>
      <c r="K924" s="8">
        <v>0</v>
      </c>
      <c r="L924" s="8">
        <v>0</v>
      </c>
      <c r="M924" s="8">
        <v>0</v>
      </c>
      <c r="N924" s="8">
        <v>0</v>
      </c>
      <c r="O924" s="8">
        <v>0</v>
      </c>
      <c r="P924" s="8">
        <v>0</v>
      </c>
      <c r="Q924" s="8">
        <v>0</v>
      </c>
      <c r="R924" s="8">
        <v>0</v>
      </c>
      <c r="S924" s="8">
        <v>0</v>
      </c>
      <c r="T924" s="8">
        <v>0</v>
      </c>
      <c r="U924" s="8">
        <v>0</v>
      </c>
      <c r="V924" s="8">
        <v>0</v>
      </c>
      <c r="W924" s="8">
        <v>0</v>
      </c>
      <c r="X924" s="8">
        <v>0</v>
      </c>
      <c r="Y924" s="8">
        <v>0</v>
      </c>
      <c r="Z924" s="8">
        <v>0</v>
      </c>
      <c r="AA924" s="8">
        <f t="shared" si="0"/>
        <v>0</v>
      </c>
      <c r="AB924" s="8">
        <f t="shared" si="1"/>
        <v>0</v>
      </c>
      <c r="AC924" s="8">
        <f t="shared" si="2"/>
        <v>0</v>
      </c>
      <c r="AD924" s="8">
        <f t="shared" si="3"/>
        <v>1</v>
      </c>
    </row>
    <row r="925" spans="1:30" ht="16">
      <c r="A925" s="16">
        <v>1569</v>
      </c>
      <c r="B925" s="16">
        <v>1569</v>
      </c>
      <c r="C925" s="17" t="s">
        <v>3609</v>
      </c>
      <c r="D925" s="17" t="s">
        <v>3610</v>
      </c>
      <c r="E925" s="18" t="s">
        <v>3611</v>
      </c>
      <c r="F925" s="17" t="s">
        <v>3612</v>
      </c>
      <c r="G925" s="16">
        <v>5</v>
      </c>
      <c r="H925" s="16">
        <v>1</v>
      </c>
      <c r="I925" s="17" t="s">
        <v>3526</v>
      </c>
      <c r="J925" s="8">
        <v>0</v>
      </c>
      <c r="K925" s="8">
        <v>0</v>
      </c>
      <c r="L925" s="8">
        <v>0</v>
      </c>
      <c r="M925" s="8">
        <v>0</v>
      </c>
      <c r="N925" s="8">
        <v>0</v>
      </c>
      <c r="O925" s="8">
        <v>0</v>
      </c>
      <c r="P925" s="8">
        <v>0</v>
      </c>
      <c r="Q925" s="8">
        <v>0</v>
      </c>
      <c r="R925" s="8">
        <v>0</v>
      </c>
      <c r="S925" s="8">
        <v>0</v>
      </c>
      <c r="T925" s="8">
        <v>0</v>
      </c>
      <c r="U925" s="8">
        <v>0</v>
      </c>
      <c r="V925" s="8">
        <v>0</v>
      </c>
      <c r="W925" s="8">
        <v>0</v>
      </c>
      <c r="X925" s="8">
        <v>0</v>
      </c>
      <c r="Y925" s="8">
        <v>0</v>
      </c>
      <c r="Z925" s="8">
        <v>0</v>
      </c>
      <c r="AA925" s="8">
        <f t="shared" si="0"/>
        <v>0</v>
      </c>
      <c r="AB925" s="8">
        <f t="shared" si="1"/>
        <v>0</v>
      </c>
      <c r="AC925" s="8">
        <f t="shared" si="2"/>
        <v>0</v>
      </c>
      <c r="AD925" s="8">
        <f t="shared" si="3"/>
        <v>1</v>
      </c>
    </row>
    <row r="926" spans="1:30" ht="16">
      <c r="A926" s="16">
        <v>447</v>
      </c>
      <c r="B926" s="16">
        <v>447</v>
      </c>
      <c r="C926" s="17" t="s">
        <v>3613</v>
      </c>
      <c r="D926" s="17" t="s">
        <v>3614</v>
      </c>
      <c r="E926" s="18" t="s">
        <v>3615</v>
      </c>
      <c r="F926" s="17" t="s">
        <v>3616</v>
      </c>
      <c r="G926" s="16">
        <v>5</v>
      </c>
      <c r="H926" s="16">
        <v>2</v>
      </c>
      <c r="I926" s="17" t="s">
        <v>3526</v>
      </c>
      <c r="J926" s="8">
        <v>0</v>
      </c>
      <c r="K926" s="8">
        <v>0</v>
      </c>
      <c r="L926" s="8">
        <v>0</v>
      </c>
      <c r="M926" s="8">
        <v>0</v>
      </c>
      <c r="N926" s="8">
        <v>0</v>
      </c>
      <c r="O926" s="8">
        <v>0</v>
      </c>
      <c r="P926" s="8">
        <v>0</v>
      </c>
      <c r="Q926" s="8">
        <v>0</v>
      </c>
      <c r="R926" s="8">
        <v>0</v>
      </c>
      <c r="S926" s="8">
        <v>0</v>
      </c>
      <c r="T926" s="8">
        <v>0</v>
      </c>
      <c r="U926" s="8">
        <v>0</v>
      </c>
      <c r="V926" s="8">
        <v>0</v>
      </c>
      <c r="W926" s="8">
        <v>0</v>
      </c>
      <c r="X926" s="8">
        <v>0</v>
      </c>
      <c r="Y926" s="8">
        <v>0</v>
      </c>
      <c r="Z926" s="8">
        <v>0</v>
      </c>
      <c r="AA926" s="8">
        <f t="shared" si="0"/>
        <v>0</v>
      </c>
      <c r="AB926" s="8">
        <f t="shared" si="1"/>
        <v>0</v>
      </c>
      <c r="AC926" s="8">
        <f t="shared" si="2"/>
        <v>0</v>
      </c>
      <c r="AD926" s="8">
        <f t="shared" si="3"/>
        <v>1</v>
      </c>
    </row>
    <row r="927" spans="1:30" ht="16">
      <c r="A927" s="16">
        <v>6019</v>
      </c>
      <c r="B927" s="16">
        <v>6019</v>
      </c>
      <c r="C927" s="17" t="s">
        <v>3617</v>
      </c>
      <c r="D927" s="17" t="s">
        <v>3618</v>
      </c>
      <c r="E927" s="18" t="s">
        <v>3619</v>
      </c>
      <c r="F927" s="17" t="s">
        <v>3620</v>
      </c>
      <c r="G927" s="16">
        <v>5</v>
      </c>
      <c r="H927" s="16">
        <v>0</v>
      </c>
      <c r="I927" s="17" t="s">
        <v>3526</v>
      </c>
      <c r="J927" s="8">
        <v>0</v>
      </c>
      <c r="K927" s="8">
        <v>0</v>
      </c>
      <c r="L927" s="8">
        <v>0</v>
      </c>
      <c r="M927" s="8">
        <v>0</v>
      </c>
      <c r="N927" s="8">
        <v>0</v>
      </c>
      <c r="O927" s="8">
        <v>0</v>
      </c>
      <c r="P927" s="8">
        <v>0</v>
      </c>
      <c r="Q927" s="8">
        <v>0</v>
      </c>
      <c r="R927" s="8">
        <v>0</v>
      </c>
      <c r="S927" s="8">
        <v>0</v>
      </c>
      <c r="T927" s="8">
        <v>0</v>
      </c>
      <c r="U927" s="8">
        <v>0</v>
      </c>
      <c r="V927" s="8">
        <v>0</v>
      </c>
      <c r="W927" s="8">
        <v>0</v>
      </c>
      <c r="X927" s="8">
        <v>0</v>
      </c>
      <c r="Y927" s="8">
        <v>0</v>
      </c>
      <c r="Z927" s="8">
        <v>0</v>
      </c>
      <c r="AA927" s="8">
        <f t="shared" si="0"/>
        <v>0</v>
      </c>
      <c r="AB927" s="8">
        <f t="shared" si="1"/>
        <v>0</v>
      </c>
      <c r="AC927" s="8">
        <f t="shared" si="2"/>
        <v>0</v>
      </c>
      <c r="AD927" s="8">
        <f t="shared" si="3"/>
        <v>1</v>
      </c>
    </row>
    <row r="928" spans="1:30" ht="16">
      <c r="A928" s="16">
        <v>2149</v>
      </c>
      <c r="B928" s="16">
        <v>2149</v>
      </c>
      <c r="C928" s="17" t="s">
        <v>3621</v>
      </c>
      <c r="D928" s="17" t="s">
        <v>3622</v>
      </c>
      <c r="E928" s="18" t="s">
        <v>3623</v>
      </c>
      <c r="F928" s="17" t="s">
        <v>3624</v>
      </c>
      <c r="G928" s="16">
        <v>5</v>
      </c>
      <c r="H928" s="16">
        <v>1</v>
      </c>
      <c r="I928" s="17" t="s">
        <v>3526</v>
      </c>
      <c r="J928" s="8">
        <v>0</v>
      </c>
      <c r="K928" s="8">
        <v>0</v>
      </c>
      <c r="L928" s="8">
        <v>0</v>
      </c>
      <c r="M928" s="8">
        <v>0</v>
      </c>
      <c r="N928" s="8">
        <v>0</v>
      </c>
      <c r="O928" s="8">
        <v>0</v>
      </c>
      <c r="P928" s="8">
        <v>0</v>
      </c>
      <c r="Q928" s="8">
        <v>0</v>
      </c>
      <c r="R928" s="8">
        <v>0</v>
      </c>
      <c r="S928" s="8">
        <v>0</v>
      </c>
      <c r="T928" s="8">
        <v>0</v>
      </c>
      <c r="U928" s="8">
        <v>0</v>
      </c>
      <c r="V928" s="8">
        <v>0</v>
      </c>
      <c r="W928" s="8">
        <v>0</v>
      </c>
      <c r="X928" s="8">
        <v>0</v>
      </c>
      <c r="Y928" s="8">
        <v>0</v>
      </c>
      <c r="Z928" s="8">
        <v>0</v>
      </c>
      <c r="AA928" s="8">
        <f t="shared" si="0"/>
        <v>0</v>
      </c>
      <c r="AB928" s="8">
        <f t="shared" si="1"/>
        <v>0</v>
      </c>
      <c r="AC928" s="8">
        <f t="shared" si="2"/>
        <v>0</v>
      </c>
      <c r="AD928" s="8">
        <f t="shared" si="3"/>
        <v>1</v>
      </c>
    </row>
    <row r="929" spans="1:30" ht="16">
      <c r="A929" s="16">
        <v>4902</v>
      </c>
      <c r="B929" s="16">
        <v>4902</v>
      </c>
      <c r="C929" s="17" t="s">
        <v>3625</v>
      </c>
      <c r="D929" s="17" t="s">
        <v>3626</v>
      </c>
      <c r="E929" s="18" t="s">
        <v>3627</v>
      </c>
      <c r="F929" s="17" t="s">
        <v>3628</v>
      </c>
      <c r="G929" s="16">
        <v>5</v>
      </c>
      <c r="H929" s="16">
        <v>0</v>
      </c>
      <c r="I929" s="17" t="s">
        <v>3526</v>
      </c>
      <c r="J929" s="8">
        <v>0</v>
      </c>
      <c r="K929" s="8">
        <v>0</v>
      </c>
      <c r="L929" s="8">
        <v>0</v>
      </c>
      <c r="M929" s="8">
        <v>0</v>
      </c>
      <c r="N929" s="8">
        <v>0</v>
      </c>
      <c r="O929" s="8">
        <v>0</v>
      </c>
      <c r="P929" s="8">
        <v>0</v>
      </c>
      <c r="Q929" s="8">
        <v>0</v>
      </c>
      <c r="R929" s="8">
        <v>0</v>
      </c>
      <c r="S929" s="8">
        <v>0</v>
      </c>
      <c r="T929" s="8">
        <v>0</v>
      </c>
      <c r="U929" s="8">
        <v>0</v>
      </c>
      <c r="V929" s="8">
        <v>0</v>
      </c>
      <c r="W929" s="8">
        <v>0</v>
      </c>
      <c r="X929" s="8">
        <v>0</v>
      </c>
      <c r="Y929" s="8">
        <v>0</v>
      </c>
      <c r="Z929" s="8">
        <v>0</v>
      </c>
      <c r="AA929" s="8">
        <f t="shared" si="0"/>
        <v>0</v>
      </c>
      <c r="AB929" s="8">
        <f t="shared" si="1"/>
        <v>0</v>
      </c>
      <c r="AC929" s="8">
        <f t="shared" si="2"/>
        <v>0</v>
      </c>
      <c r="AD929" s="8">
        <f t="shared" si="3"/>
        <v>1</v>
      </c>
    </row>
    <row r="930" spans="1:30" ht="16">
      <c r="A930" s="16">
        <v>960</v>
      </c>
      <c r="B930" s="16">
        <v>960</v>
      </c>
      <c r="C930" s="17" t="s">
        <v>3629</v>
      </c>
      <c r="D930" s="17" t="s">
        <v>3630</v>
      </c>
      <c r="E930" s="18" t="s">
        <v>3631</v>
      </c>
      <c r="F930" s="17" t="s">
        <v>3632</v>
      </c>
      <c r="G930" s="16">
        <v>3</v>
      </c>
      <c r="H930" s="16">
        <v>49</v>
      </c>
      <c r="I930" s="17" t="s">
        <v>3526</v>
      </c>
      <c r="J930" s="8">
        <v>0</v>
      </c>
      <c r="K930" s="8">
        <v>0</v>
      </c>
      <c r="L930" s="8">
        <v>0</v>
      </c>
      <c r="M930" s="8">
        <v>1</v>
      </c>
      <c r="N930" s="8">
        <v>0</v>
      </c>
      <c r="O930" s="8">
        <v>0</v>
      </c>
      <c r="P930" s="8">
        <v>0</v>
      </c>
      <c r="Q930" s="8">
        <v>0</v>
      </c>
      <c r="R930" s="8">
        <v>0</v>
      </c>
      <c r="S930" s="8">
        <v>0</v>
      </c>
      <c r="T930" s="8">
        <v>0</v>
      </c>
      <c r="U930" s="8">
        <v>0</v>
      </c>
      <c r="V930" s="8">
        <v>0</v>
      </c>
      <c r="W930" s="8">
        <v>0</v>
      </c>
      <c r="X930" s="8">
        <v>0</v>
      </c>
      <c r="Y930" s="8">
        <v>1</v>
      </c>
      <c r="Z930" s="8">
        <v>0</v>
      </c>
      <c r="AA930" s="8">
        <f t="shared" si="0"/>
        <v>1</v>
      </c>
      <c r="AB930" s="8">
        <f t="shared" si="1"/>
        <v>0</v>
      </c>
      <c r="AC930" s="8">
        <f t="shared" si="2"/>
        <v>1</v>
      </c>
      <c r="AD930" s="8">
        <f t="shared" si="3"/>
        <v>0</v>
      </c>
    </row>
    <row r="931" spans="1:30" ht="16">
      <c r="A931" s="16">
        <v>3785</v>
      </c>
      <c r="B931" s="16">
        <v>3785</v>
      </c>
      <c r="C931" s="17" t="s">
        <v>3633</v>
      </c>
      <c r="D931" s="17" t="s">
        <v>3634</v>
      </c>
      <c r="E931" s="18" t="s">
        <v>3635</v>
      </c>
      <c r="F931" s="17" t="s">
        <v>3636</v>
      </c>
      <c r="G931" s="16">
        <v>5</v>
      </c>
      <c r="H931" s="16">
        <v>0</v>
      </c>
      <c r="I931" s="17" t="s">
        <v>3526</v>
      </c>
      <c r="J931" s="8">
        <v>0</v>
      </c>
      <c r="K931" s="8">
        <v>0</v>
      </c>
      <c r="L931" s="8">
        <v>0</v>
      </c>
      <c r="M931" s="8">
        <v>0</v>
      </c>
      <c r="N931" s="8">
        <v>0</v>
      </c>
      <c r="O931" s="8">
        <v>0</v>
      </c>
      <c r="P931" s="8">
        <v>0</v>
      </c>
      <c r="Q931" s="8">
        <v>0</v>
      </c>
      <c r="R931" s="8">
        <v>0</v>
      </c>
      <c r="S931" s="8">
        <v>0</v>
      </c>
      <c r="T931" s="8">
        <v>0</v>
      </c>
      <c r="U931" s="8">
        <v>0</v>
      </c>
      <c r="V931" s="8">
        <v>0</v>
      </c>
      <c r="W931" s="8">
        <v>0</v>
      </c>
      <c r="X931" s="8">
        <v>0</v>
      </c>
      <c r="Y931" s="8">
        <v>0</v>
      </c>
      <c r="Z931" s="8">
        <v>0</v>
      </c>
      <c r="AA931" s="8">
        <f t="shared" si="0"/>
        <v>0</v>
      </c>
      <c r="AB931" s="8">
        <f t="shared" si="1"/>
        <v>0</v>
      </c>
      <c r="AC931" s="8">
        <f t="shared" si="2"/>
        <v>0</v>
      </c>
      <c r="AD931" s="8">
        <f t="shared" si="3"/>
        <v>1</v>
      </c>
    </row>
    <row r="932" spans="1:30" ht="16">
      <c r="A932" s="16">
        <v>4762</v>
      </c>
      <c r="B932" s="16">
        <v>4762</v>
      </c>
      <c r="C932" s="17" t="s">
        <v>3637</v>
      </c>
      <c r="D932" s="17" t="s">
        <v>3638</v>
      </c>
      <c r="E932" s="18" t="s">
        <v>3639</v>
      </c>
      <c r="F932" s="17" t="s">
        <v>3640</v>
      </c>
      <c r="G932" s="16">
        <v>4</v>
      </c>
      <c r="H932" s="16">
        <v>0</v>
      </c>
      <c r="I932" s="17" t="s">
        <v>3526</v>
      </c>
      <c r="J932" s="8">
        <v>0</v>
      </c>
      <c r="K932" s="8">
        <v>0</v>
      </c>
      <c r="L932" s="8">
        <v>0</v>
      </c>
      <c r="M932" s="8">
        <v>0</v>
      </c>
      <c r="N932" s="8">
        <v>0</v>
      </c>
      <c r="O932" s="8">
        <v>0</v>
      </c>
      <c r="P932" s="8">
        <v>0</v>
      </c>
      <c r="Q932" s="8">
        <v>0</v>
      </c>
      <c r="R932" s="8">
        <v>0</v>
      </c>
      <c r="S932" s="8">
        <v>0</v>
      </c>
      <c r="T932" s="8">
        <v>0</v>
      </c>
      <c r="U932" s="8">
        <v>0</v>
      </c>
      <c r="V932" s="8">
        <v>0</v>
      </c>
      <c r="W932" s="8">
        <v>0</v>
      </c>
      <c r="X932" s="8">
        <v>0</v>
      </c>
      <c r="Y932" s="8">
        <v>0</v>
      </c>
      <c r="Z932" s="8">
        <v>0</v>
      </c>
      <c r="AA932" s="8">
        <f t="shared" si="0"/>
        <v>0</v>
      </c>
      <c r="AB932" s="8">
        <f t="shared" si="1"/>
        <v>0</v>
      </c>
      <c r="AC932" s="8">
        <f t="shared" si="2"/>
        <v>0</v>
      </c>
      <c r="AD932" s="8">
        <f t="shared" si="3"/>
        <v>1</v>
      </c>
    </row>
    <row r="933" spans="1:30" ht="16">
      <c r="A933" s="16">
        <v>1824</v>
      </c>
      <c r="B933" s="16">
        <v>1824</v>
      </c>
      <c r="C933" s="17" t="s">
        <v>3641</v>
      </c>
      <c r="D933" s="17" t="s">
        <v>3642</v>
      </c>
      <c r="E933" s="18" t="s">
        <v>3643</v>
      </c>
      <c r="F933" s="17" t="s">
        <v>3644</v>
      </c>
      <c r="G933" s="16">
        <v>3</v>
      </c>
      <c r="H933" s="16">
        <v>13</v>
      </c>
      <c r="I933" s="17" t="s">
        <v>3526</v>
      </c>
      <c r="J933" s="8">
        <v>0</v>
      </c>
      <c r="K933" s="8">
        <v>0</v>
      </c>
      <c r="L933" s="8">
        <v>0</v>
      </c>
      <c r="M933" s="8">
        <v>0</v>
      </c>
      <c r="N933" s="8">
        <v>0</v>
      </c>
      <c r="O933" s="8">
        <v>0</v>
      </c>
      <c r="P933" s="8">
        <v>0</v>
      </c>
      <c r="Q933" s="8">
        <v>0</v>
      </c>
      <c r="R933" s="8">
        <v>0</v>
      </c>
      <c r="S933" s="8">
        <v>0</v>
      </c>
      <c r="T933" s="8">
        <v>0</v>
      </c>
      <c r="U933" s="8">
        <v>0</v>
      </c>
      <c r="V933" s="8">
        <v>0</v>
      </c>
      <c r="W933" s="8">
        <v>0</v>
      </c>
      <c r="X933" s="8">
        <v>0</v>
      </c>
      <c r="Y933" s="8">
        <v>1</v>
      </c>
      <c r="Z933" s="8">
        <v>0</v>
      </c>
      <c r="AA933" s="8">
        <f t="shared" si="0"/>
        <v>0</v>
      </c>
      <c r="AB933" s="8">
        <f t="shared" si="1"/>
        <v>0</v>
      </c>
      <c r="AC933" s="8">
        <f t="shared" si="2"/>
        <v>1</v>
      </c>
      <c r="AD933" s="8">
        <f t="shared" si="3"/>
        <v>0</v>
      </c>
    </row>
    <row r="934" spans="1:30" ht="16">
      <c r="A934" s="16">
        <v>4175</v>
      </c>
      <c r="B934" s="16">
        <v>4175</v>
      </c>
      <c r="C934" s="17" t="s">
        <v>3645</v>
      </c>
      <c r="D934" s="17" t="s">
        <v>3646</v>
      </c>
      <c r="E934" s="18" t="s">
        <v>3647</v>
      </c>
      <c r="F934" s="17" t="s">
        <v>3648</v>
      </c>
      <c r="G934" s="16">
        <v>5</v>
      </c>
      <c r="H934" s="16">
        <v>0</v>
      </c>
      <c r="I934" s="17" t="s">
        <v>3526</v>
      </c>
      <c r="J934" s="8">
        <v>0</v>
      </c>
      <c r="K934" s="8">
        <v>0</v>
      </c>
      <c r="L934" s="8">
        <v>0</v>
      </c>
      <c r="M934" s="8">
        <v>0</v>
      </c>
      <c r="N934" s="8">
        <v>0</v>
      </c>
      <c r="O934" s="8">
        <v>0</v>
      </c>
      <c r="P934" s="8">
        <v>0</v>
      </c>
      <c r="Q934" s="8">
        <v>0</v>
      </c>
      <c r="R934" s="8">
        <v>0</v>
      </c>
      <c r="S934" s="8">
        <v>0</v>
      </c>
      <c r="T934" s="8">
        <v>0</v>
      </c>
      <c r="U934" s="8">
        <v>0</v>
      </c>
      <c r="V934" s="8">
        <v>0</v>
      </c>
      <c r="W934" s="8">
        <v>0</v>
      </c>
      <c r="X934" s="8">
        <v>0</v>
      </c>
      <c r="Y934" s="8">
        <v>0</v>
      </c>
      <c r="Z934" s="8">
        <v>0</v>
      </c>
      <c r="AA934" s="8">
        <f t="shared" si="0"/>
        <v>0</v>
      </c>
      <c r="AB934" s="8">
        <f t="shared" si="1"/>
        <v>0</v>
      </c>
      <c r="AC934" s="8">
        <f t="shared" si="2"/>
        <v>0</v>
      </c>
      <c r="AD934" s="8">
        <f t="shared" si="3"/>
        <v>1</v>
      </c>
    </row>
    <row r="935" spans="1:30" ht="16">
      <c r="A935" s="16">
        <v>7004</v>
      </c>
      <c r="B935" s="16">
        <v>7004</v>
      </c>
      <c r="C935" s="17" t="s">
        <v>3649</v>
      </c>
      <c r="D935" s="17" t="s">
        <v>3650</v>
      </c>
      <c r="E935" s="18" t="s">
        <v>3651</v>
      </c>
      <c r="F935" s="17" t="s">
        <v>3652</v>
      </c>
      <c r="G935" s="16">
        <v>5</v>
      </c>
      <c r="H935" s="16">
        <v>0</v>
      </c>
      <c r="I935" s="17" t="s">
        <v>3526</v>
      </c>
      <c r="J935" s="8">
        <v>0</v>
      </c>
      <c r="K935" s="8">
        <v>0</v>
      </c>
      <c r="L935" s="8">
        <v>0</v>
      </c>
      <c r="M935" s="8">
        <v>0</v>
      </c>
      <c r="N935" s="8">
        <v>0</v>
      </c>
      <c r="O935" s="8">
        <v>0</v>
      </c>
      <c r="P935" s="8">
        <v>0</v>
      </c>
      <c r="Q935" s="8">
        <v>0</v>
      </c>
      <c r="R935" s="8">
        <v>0</v>
      </c>
      <c r="S935" s="8">
        <v>0</v>
      </c>
      <c r="T935" s="8">
        <v>0</v>
      </c>
      <c r="U935" s="8">
        <v>0</v>
      </c>
      <c r="V935" s="8">
        <v>0</v>
      </c>
      <c r="W935" s="8">
        <v>0</v>
      </c>
      <c r="X935" s="8">
        <v>0</v>
      </c>
      <c r="Y935" s="8">
        <v>0</v>
      </c>
      <c r="Z935" s="8">
        <v>0</v>
      </c>
      <c r="AA935" s="8">
        <f t="shared" si="0"/>
        <v>0</v>
      </c>
      <c r="AB935" s="8">
        <f t="shared" si="1"/>
        <v>0</v>
      </c>
      <c r="AC935" s="8">
        <f t="shared" si="2"/>
        <v>0</v>
      </c>
      <c r="AD935" s="8">
        <f t="shared" si="3"/>
        <v>1</v>
      </c>
    </row>
    <row r="936" spans="1:30" ht="16">
      <c r="A936" s="16">
        <v>1784</v>
      </c>
      <c r="B936" s="16">
        <v>1784</v>
      </c>
      <c r="C936" s="17" t="s">
        <v>3653</v>
      </c>
      <c r="D936" s="17" t="s">
        <v>3654</v>
      </c>
      <c r="E936" s="18" t="s">
        <v>3655</v>
      </c>
      <c r="F936" s="17" t="s">
        <v>3656</v>
      </c>
      <c r="G936" s="16">
        <v>1</v>
      </c>
      <c r="H936" s="16">
        <v>3</v>
      </c>
      <c r="I936" s="17" t="s">
        <v>3526</v>
      </c>
      <c r="J936" s="8">
        <v>0</v>
      </c>
      <c r="K936" s="8">
        <v>1</v>
      </c>
      <c r="L936" s="8">
        <v>0</v>
      </c>
      <c r="M936" s="8">
        <v>0</v>
      </c>
      <c r="N936" s="8">
        <v>0</v>
      </c>
      <c r="O936" s="8">
        <v>0</v>
      </c>
      <c r="P936" s="8">
        <v>0</v>
      </c>
      <c r="Q936" s="8">
        <v>0</v>
      </c>
      <c r="R936" s="8">
        <v>0</v>
      </c>
      <c r="S936" s="8">
        <v>0</v>
      </c>
      <c r="T936" s="8">
        <v>0</v>
      </c>
      <c r="U936" s="8">
        <v>0</v>
      </c>
      <c r="V936" s="8">
        <v>0</v>
      </c>
      <c r="W936" s="8">
        <v>0</v>
      </c>
      <c r="X936" s="8">
        <v>0</v>
      </c>
      <c r="Y936" s="8">
        <v>0</v>
      </c>
      <c r="Z936" s="8">
        <v>0</v>
      </c>
      <c r="AA936" s="8">
        <f t="shared" si="0"/>
        <v>1</v>
      </c>
      <c r="AB936" s="8">
        <f t="shared" si="1"/>
        <v>0</v>
      </c>
      <c r="AC936" s="8">
        <f t="shared" si="2"/>
        <v>0</v>
      </c>
      <c r="AD936" s="8">
        <f t="shared" si="3"/>
        <v>0</v>
      </c>
    </row>
    <row r="937" spans="1:30" ht="16">
      <c r="A937" s="16">
        <v>5304</v>
      </c>
      <c r="B937" s="16">
        <v>5304</v>
      </c>
      <c r="C937" s="17" t="s">
        <v>3657</v>
      </c>
      <c r="D937" s="17" t="s">
        <v>3658</v>
      </c>
      <c r="E937" s="18" t="s">
        <v>3659</v>
      </c>
      <c r="F937" s="17" t="s">
        <v>3660</v>
      </c>
      <c r="G937" s="16">
        <v>5</v>
      </c>
      <c r="H937" s="16">
        <v>0</v>
      </c>
      <c r="I937" s="17" t="s">
        <v>3526</v>
      </c>
      <c r="J937" s="8">
        <v>0</v>
      </c>
      <c r="K937" s="8">
        <v>0</v>
      </c>
      <c r="L937" s="8">
        <v>0</v>
      </c>
      <c r="M937" s="8">
        <v>0</v>
      </c>
      <c r="N937" s="8">
        <v>0</v>
      </c>
      <c r="O937" s="8">
        <v>0</v>
      </c>
      <c r="P937" s="8">
        <v>0</v>
      </c>
      <c r="Q937" s="8">
        <v>0</v>
      </c>
      <c r="R937" s="8">
        <v>0</v>
      </c>
      <c r="S937" s="8">
        <v>0</v>
      </c>
      <c r="T937" s="8">
        <v>0</v>
      </c>
      <c r="U937" s="8">
        <v>0</v>
      </c>
      <c r="V937" s="8">
        <v>0</v>
      </c>
      <c r="W937" s="8">
        <v>0</v>
      </c>
      <c r="X937" s="8">
        <v>0</v>
      </c>
      <c r="Y937" s="8">
        <v>0</v>
      </c>
      <c r="Z937" s="8">
        <v>0</v>
      </c>
      <c r="AA937" s="8">
        <f t="shared" si="0"/>
        <v>0</v>
      </c>
      <c r="AB937" s="8">
        <f t="shared" si="1"/>
        <v>0</v>
      </c>
      <c r="AC937" s="8">
        <f t="shared" si="2"/>
        <v>0</v>
      </c>
      <c r="AD937" s="8">
        <f t="shared" si="3"/>
        <v>1</v>
      </c>
    </row>
    <row r="938" spans="1:30" ht="16">
      <c r="A938" s="16">
        <v>2585</v>
      </c>
      <c r="B938" s="16">
        <v>2585</v>
      </c>
      <c r="C938" s="17" t="s">
        <v>3661</v>
      </c>
      <c r="D938" s="17" t="s">
        <v>3662</v>
      </c>
      <c r="E938" s="18" t="s">
        <v>3663</v>
      </c>
      <c r="F938" s="17" t="s">
        <v>3664</v>
      </c>
      <c r="G938" s="16">
        <v>5</v>
      </c>
      <c r="H938" s="16">
        <v>2</v>
      </c>
      <c r="I938" s="17" t="s">
        <v>3526</v>
      </c>
      <c r="J938" s="8">
        <v>0</v>
      </c>
      <c r="K938" s="8">
        <v>0</v>
      </c>
      <c r="L938" s="8">
        <v>0</v>
      </c>
      <c r="M938" s="8">
        <v>0</v>
      </c>
      <c r="N938" s="8">
        <v>0</v>
      </c>
      <c r="O938" s="8">
        <v>0</v>
      </c>
      <c r="P938" s="8">
        <v>0</v>
      </c>
      <c r="Q938" s="8">
        <v>0</v>
      </c>
      <c r="R938" s="8">
        <v>0</v>
      </c>
      <c r="S938" s="8">
        <v>0</v>
      </c>
      <c r="T938" s="8">
        <v>0</v>
      </c>
      <c r="U938" s="8">
        <v>0</v>
      </c>
      <c r="V938" s="8">
        <v>0</v>
      </c>
      <c r="W938" s="8">
        <v>0</v>
      </c>
      <c r="X938" s="8">
        <v>0</v>
      </c>
      <c r="Y938" s="8">
        <v>0</v>
      </c>
      <c r="Z938" s="8">
        <v>0</v>
      </c>
      <c r="AA938" s="8">
        <f t="shared" si="0"/>
        <v>0</v>
      </c>
      <c r="AB938" s="8">
        <f t="shared" si="1"/>
        <v>0</v>
      </c>
      <c r="AC938" s="8">
        <f t="shared" si="2"/>
        <v>0</v>
      </c>
      <c r="AD938" s="8">
        <f t="shared" si="3"/>
        <v>1</v>
      </c>
    </row>
    <row r="939" spans="1:30" ht="16">
      <c r="A939" s="16">
        <v>1564</v>
      </c>
      <c r="B939" s="16">
        <v>1564</v>
      </c>
      <c r="C939" s="17" t="s">
        <v>3665</v>
      </c>
      <c r="D939" s="17" t="s">
        <v>3666</v>
      </c>
      <c r="E939" s="18" t="s">
        <v>3667</v>
      </c>
      <c r="F939" s="17" t="s">
        <v>3668</v>
      </c>
      <c r="G939" s="16">
        <v>4</v>
      </c>
      <c r="H939" s="16">
        <v>1</v>
      </c>
      <c r="I939" s="17" t="s">
        <v>3526</v>
      </c>
      <c r="J939" s="8">
        <v>0</v>
      </c>
      <c r="K939" s="8">
        <v>0</v>
      </c>
      <c r="L939" s="8">
        <v>0</v>
      </c>
      <c r="M939" s="8">
        <v>0</v>
      </c>
      <c r="N939" s="8">
        <v>0</v>
      </c>
      <c r="O939" s="8">
        <v>0</v>
      </c>
      <c r="P939" s="8">
        <v>0</v>
      </c>
      <c r="Q939" s="8">
        <v>0</v>
      </c>
      <c r="R939" s="8">
        <v>0</v>
      </c>
      <c r="S939" s="8">
        <v>0</v>
      </c>
      <c r="T939" s="8">
        <v>0</v>
      </c>
      <c r="U939" s="8">
        <v>0</v>
      </c>
      <c r="V939" s="8">
        <v>0</v>
      </c>
      <c r="W939" s="8">
        <v>0</v>
      </c>
      <c r="X939" s="8">
        <v>0</v>
      </c>
      <c r="Y939" s="8">
        <v>0</v>
      </c>
      <c r="Z939" s="8">
        <v>0</v>
      </c>
      <c r="AA939" s="8">
        <f t="shared" si="0"/>
        <v>0</v>
      </c>
      <c r="AB939" s="8">
        <f t="shared" si="1"/>
        <v>0</v>
      </c>
      <c r="AC939" s="8">
        <f t="shared" si="2"/>
        <v>0</v>
      </c>
      <c r="AD939" s="8">
        <f t="shared" si="3"/>
        <v>1</v>
      </c>
    </row>
    <row r="940" spans="1:30" ht="16">
      <c r="A940" s="16">
        <v>7836</v>
      </c>
      <c r="B940" s="16">
        <v>7836</v>
      </c>
      <c r="C940" s="17" t="s">
        <v>3669</v>
      </c>
      <c r="D940" s="17" t="s">
        <v>3670</v>
      </c>
      <c r="E940" s="18" t="s">
        <v>3671</v>
      </c>
      <c r="F940" s="17" t="s">
        <v>3672</v>
      </c>
      <c r="G940" s="16">
        <v>5</v>
      </c>
      <c r="H940" s="16">
        <v>0</v>
      </c>
      <c r="I940" s="17" t="s">
        <v>3526</v>
      </c>
      <c r="J940" s="8">
        <v>0</v>
      </c>
      <c r="K940" s="8">
        <v>0</v>
      </c>
      <c r="L940" s="8">
        <v>0</v>
      </c>
      <c r="M940" s="8">
        <v>0</v>
      </c>
      <c r="N940" s="8">
        <v>0</v>
      </c>
      <c r="O940" s="8">
        <v>0</v>
      </c>
      <c r="P940" s="8">
        <v>0</v>
      </c>
      <c r="Q940" s="8">
        <v>0</v>
      </c>
      <c r="R940" s="8">
        <v>0</v>
      </c>
      <c r="S940" s="8">
        <v>0</v>
      </c>
      <c r="T940" s="8">
        <v>0</v>
      </c>
      <c r="U940" s="8">
        <v>0</v>
      </c>
      <c r="V940" s="8">
        <v>0</v>
      </c>
      <c r="W940" s="8">
        <v>0</v>
      </c>
      <c r="X940" s="8">
        <v>0</v>
      </c>
      <c r="Y940" s="8">
        <v>0</v>
      </c>
      <c r="Z940" s="8">
        <v>0</v>
      </c>
      <c r="AA940" s="8">
        <f t="shared" si="0"/>
        <v>0</v>
      </c>
      <c r="AB940" s="8">
        <f t="shared" si="1"/>
        <v>0</v>
      </c>
      <c r="AC940" s="8">
        <f t="shared" si="2"/>
        <v>0</v>
      </c>
      <c r="AD940" s="8">
        <f t="shared" si="3"/>
        <v>1</v>
      </c>
    </row>
    <row r="941" spans="1:30" ht="16">
      <c r="A941" s="16">
        <v>4806</v>
      </c>
      <c r="B941" s="16">
        <v>4806</v>
      </c>
      <c r="C941" s="17" t="s">
        <v>3673</v>
      </c>
      <c r="D941" s="17" t="s">
        <v>3674</v>
      </c>
      <c r="E941" s="18" t="s">
        <v>3675</v>
      </c>
      <c r="F941" s="17" t="s">
        <v>3676</v>
      </c>
      <c r="G941" s="16">
        <v>5</v>
      </c>
      <c r="H941" s="16">
        <v>0</v>
      </c>
      <c r="I941" s="17" t="s">
        <v>3526</v>
      </c>
      <c r="J941" s="8">
        <v>0</v>
      </c>
      <c r="K941" s="8">
        <v>0</v>
      </c>
      <c r="L941" s="8">
        <v>0</v>
      </c>
      <c r="M941" s="8">
        <v>0</v>
      </c>
      <c r="N941" s="8">
        <v>0</v>
      </c>
      <c r="O941" s="8">
        <v>0</v>
      </c>
      <c r="P941" s="8">
        <v>0</v>
      </c>
      <c r="Q941" s="8">
        <v>0</v>
      </c>
      <c r="R941" s="8">
        <v>0</v>
      </c>
      <c r="S941" s="8">
        <v>0</v>
      </c>
      <c r="T941" s="8">
        <v>0</v>
      </c>
      <c r="U941" s="8">
        <v>0</v>
      </c>
      <c r="V941" s="8">
        <v>0</v>
      </c>
      <c r="W941" s="8">
        <v>0</v>
      </c>
      <c r="X941" s="8">
        <v>0</v>
      </c>
      <c r="Y941" s="8">
        <v>0</v>
      </c>
      <c r="Z941" s="8">
        <v>0</v>
      </c>
      <c r="AA941" s="8">
        <f t="shared" si="0"/>
        <v>0</v>
      </c>
      <c r="AB941" s="8">
        <f t="shared" si="1"/>
        <v>0</v>
      </c>
      <c r="AC941" s="8">
        <f t="shared" si="2"/>
        <v>0</v>
      </c>
      <c r="AD941" s="8">
        <f t="shared" si="3"/>
        <v>1</v>
      </c>
    </row>
    <row r="942" spans="1:30" ht="16">
      <c r="A942" s="16">
        <v>6000</v>
      </c>
      <c r="B942" s="16">
        <v>6000</v>
      </c>
      <c r="C942" s="17" t="s">
        <v>3677</v>
      </c>
      <c r="D942" s="17" t="s">
        <v>3678</v>
      </c>
      <c r="E942" s="18" t="s">
        <v>3679</v>
      </c>
      <c r="F942" s="17" t="s">
        <v>3680</v>
      </c>
      <c r="G942" s="16">
        <v>5</v>
      </c>
      <c r="H942" s="16">
        <v>0</v>
      </c>
      <c r="I942" s="17" t="s">
        <v>3526</v>
      </c>
      <c r="J942" s="8">
        <v>0</v>
      </c>
      <c r="K942" s="8">
        <v>0</v>
      </c>
      <c r="L942" s="8">
        <v>0</v>
      </c>
      <c r="M942" s="8">
        <v>0</v>
      </c>
      <c r="N942" s="8">
        <v>0</v>
      </c>
      <c r="O942" s="8">
        <v>0</v>
      </c>
      <c r="P942" s="8">
        <v>0</v>
      </c>
      <c r="Q942" s="8">
        <v>0</v>
      </c>
      <c r="R942" s="8">
        <v>0</v>
      </c>
      <c r="S942" s="8">
        <v>0</v>
      </c>
      <c r="T942" s="8">
        <v>0</v>
      </c>
      <c r="U942" s="8">
        <v>0</v>
      </c>
      <c r="V942" s="8">
        <v>0</v>
      </c>
      <c r="W942" s="8">
        <v>0</v>
      </c>
      <c r="X942" s="8">
        <v>0</v>
      </c>
      <c r="Y942" s="8">
        <v>0</v>
      </c>
      <c r="Z942" s="8">
        <v>0</v>
      </c>
      <c r="AA942" s="8">
        <f t="shared" si="0"/>
        <v>0</v>
      </c>
      <c r="AB942" s="8">
        <f t="shared" si="1"/>
        <v>0</v>
      </c>
      <c r="AC942" s="8">
        <f t="shared" si="2"/>
        <v>0</v>
      </c>
      <c r="AD942" s="8">
        <f t="shared" si="3"/>
        <v>1</v>
      </c>
    </row>
    <row r="943" spans="1:30" ht="16">
      <c r="A943" s="16">
        <v>3121</v>
      </c>
      <c r="B943" s="16">
        <v>3121</v>
      </c>
      <c r="C943" s="17" t="s">
        <v>3681</v>
      </c>
      <c r="D943" s="17" t="s">
        <v>3682</v>
      </c>
      <c r="E943" s="18" t="s">
        <v>3683</v>
      </c>
      <c r="F943" s="17" t="s">
        <v>3684</v>
      </c>
      <c r="G943" s="16">
        <v>5</v>
      </c>
      <c r="H943" s="16">
        <v>1</v>
      </c>
      <c r="I943" s="17" t="s">
        <v>3526</v>
      </c>
      <c r="J943" s="8">
        <v>0</v>
      </c>
      <c r="K943" s="8">
        <v>0</v>
      </c>
      <c r="L943" s="8">
        <v>0</v>
      </c>
      <c r="M943" s="8">
        <v>0</v>
      </c>
      <c r="N943" s="8">
        <v>0</v>
      </c>
      <c r="O943" s="8">
        <v>0</v>
      </c>
      <c r="P943" s="8">
        <v>0</v>
      </c>
      <c r="Q943" s="8">
        <v>0</v>
      </c>
      <c r="R943" s="8">
        <v>0</v>
      </c>
      <c r="S943" s="8">
        <v>0</v>
      </c>
      <c r="T943" s="8">
        <v>0</v>
      </c>
      <c r="U943" s="8">
        <v>0</v>
      </c>
      <c r="V943" s="8">
        <v>0</v>
      </c>
      <c r="W943" s="8">
        <v>0</v>
      </c>
      <c r="X943" s="8">
        <v>0</v>
      </c>
      <c r="Y943" s="8">
        <v>0</v>
      </c>
      <c r="Z943" s="8">
        <v>0</v>
      </c>
      <c r="AA943" s="8">
        <f t="shared" si="0"/>
        <v>0</v>
      </c>
      <c r="AB943" s="8">
        <f t="shared" si="1"/>
        <v>0</v>
      </c>
      <c r="AC943" s="8">
        <f t="shared" si="2"/>
        <v>0</v>
      </c>
      <c r="AD943" s="8">
        <f t="shared" si="3"/>
        <v>1</v>
      </c>
    </row>
    <row r="944" spans="1:30" ht="16">
      <c r="A944" s="16">
        <v>421</v>
      </c>
      <c r="B944" s="16">
        <v>421</v>
      </c>
      <c r="C944" s="17" t="s">
        <v>3685</v>
      </c>
      <c r="D944" s="17" t="s">
        <v>3686</v>
      </c>
      <c r="E944" s="18" t="s">
        <v>3687</v>
      </c>
      <c r="F944" s="17" t="s">
        <v>3688</v>
      </c>
      <c r="G944" s="16">
        <v>1</v>
      </c>
      <c r="H944" s="16">
        <v>5</v>
      </c>
      <c r="I944" s="17" t="s">
        <v>3526</v>
      </c>
      <c r="J944" s="8">
        <v>0</v>
      </c>
      <c r="K944" s="8">
        <v>0</v>
      </c>
      <c r="L944" s="8">
        <v>0</v>
      </c>
      <c r="M944" s="8">
        <v>0</v>
      </c>
      <c r="N944" s="8">
        <v>0</v>
      </c>
      <c r="O944" s="8">
        <v>0</v>
      </c>
      <c r="P944" s="8">
        <v>0</v>
      </c>
      <c r="Q944" s="8">
        <v>0</v>
      </c>
      <c r="R944" s="8">
        <v>0</v>
      </c>
      <c r="S944" s="8">
        <v>0</v>
      </c>
      <c r="T944" s="8">
        <v>1</v>
      </c>
      <c r="U944" s="8">
        <v>0</v>
      </c>
      <c r="V944" s="8">
        <v>0</v>
      </c>
      <c r="W944" s="8">
        <v>0</v>
      </c>
      <c r="X944" s="8">
        <v>0</v>
      </c>
      <c r="Y944" s="8">
        <v>0</v>
      </c>
      <c r="Z944" s="8">
        <v>0</v>
      </c>
      <c r="AA944" s="8">
        <f t="shared" si="0"/>
        <v>0</v>
      </c>
      <c r="AB944" s="8">
        <f t="shared" si="1"/>
        <v>1</v>
      </c>
      <c r="AC944" s="8">
        <f t="shared" si="2"/>
        <v>0</v>
      </c>
      <c r="AD944" s="8">
        <f t="shared" si="3"/>
        <v>0</v>
      </c>
    </row>
    <row r="945" spans="1:30" ht="16">
      <c r="A945" s="16">
        <v>3666</v>
      </c>
      <c r="B945" s="16">
        <v>3666</v>
      </c>
      <c r="C945" s="17" t="s">
        <v>3689</v>
      </c>
      <c r="D945" s="17" t="s">
        <v>3690</v>
      </c>
      <c r="E945" s="18" t="s">
        <v>3691</v>
      </c>
      <c r="F945" s="17" t="s">
        <v>3692</v>
      </c>
      <c r="G945" s="16">
        <v>4</v>
      </c>
      <c r="H945" s="16">
        <v>0</v>
      </c>
      <c r="I945" s="17" t="s">
        <v>3526</v>
      </c>
      <c r="J945" s="8">
        <v>0</v>
      </c>
      <c r="K945" s="8">
        <v>0</v>
      </c>
      <c r="L945" s="8">
        <v>0</v>
      </c>
      <c r="M945" s="8">
        <v>0</v>
      </c>
      <c r="N945" s="8">
        <v>0</v>
      </c>
      <c r="O945" s="8">
        <v>0</v>
      </c>
      <c r="P945" s="8">
        <v>0</v>
      </c>
      <c r="Q945" s="8">
        <v>0</v>
      </c>
      <c r="R945" s="8">
        <v>0</v>
      </c>
      <c r="S945" s="8">
        <v>0</v>
      </c>
      <c r="T945" s="8">
        <v>0</v>
      </c>
      <c r="U945" s="8">
        <v>0</v>
      </c>
      <c r="V945" s="8">
        <v>0</v>
      </c>
      <c r="W945" s="8">
        <v>0</v>
      </c>
      <c r="X945" s="8">
        <v>0</v>
      </c>
      <c r="Y945" s="8">
        <v>0</v>
      </c>
      <c r="Z945" s="8">
        <v>0</v>
      </c>
      <c r="AA945" s="8">
        <f t="shared" si="0"/>
        <v>0</v>
      </c>
      <c r="AB945" s="8">
        <f t="shared" si="1"/>
        <v>0</v>
      </c>
      <c r="AC945" s="8">
        <f t="shared" si="2"/>
        <v>0</v>
      </c>
      <c r="AD945" s="8">
        <f t="shared" si="3"/>
        <v>1</v>
      </c>
    </row>
    <row r="946" spans="1:30" ht="16">
      <c r="A946" s="16">
        <v>2827</v>
      </c>
      <c r="B946" s="16">
        <v>2827</v>
      </c>
      <c r="C946" s="17" t="s">
        <v>3693</v>
      </c>
      <c r="D946" s="17" t="s">
        <v>3694</v>
      </c>
      <c r="E946" s="18" t="s">
        <v>3695</v>
      </c>
      <c r="F946" s="17" t="s">
        <v>3696</v>
      </c>
      <c r="G946" s="16">
        <v>5</v>
      </c>
      <c r="H946" s="16">
        <v>0</v>
      </c>
      <c r="I946" s="17" t="s">
        <v>3526</v>
      </c>
      <c r="J946" s="8">
        <v>0</v>
      </c>
      <c r="K946" s="8">
        <v>0</v>
      </c>
      <c r="L946" s="8">
        <v>0</v>
      </c>
      <c r="M946" s="8">
        <v>0</v>
      </c>
      <c r="N946" s="8">
        <v>0</v>
      </c>
      <c r="O946" s="8">
        <v>0</v>
      </c>
      <c r="P946" s="8">
        <v>0</v>
      </c>
      <c r="Q946" s="8">
        <v>0</v>
      </c>
      <c r="R946" s="8">
        <v>0</v>
      </c>
      <c r="S946" s="8">
        <v>0</v>
      </c>
      <c r="T946" s="8">
        <v>0</v>
      </c>
      <c r="U946" s="8">
        <v>0</v>
      </c>
      <c r="V946" s="8">
        <v>0</v>
      </c>
      <c r="W946" s="8">
        <v>0</v>
      </c>
      <c r="X946" s="8">
        <v>0</v>
      </c>
      <c r="Y946" s="8">
        <v>0</v>
      </c>
      <c r="Z946" s="8">
        <v>0</v>
      </c>
      <c r="AA946" s="8">
        <f t="shared" si="0"/>
        <v>0</v>
      </c>
      <c r="AB946" s="8">
        <f t="shared" si="1"/>
        <v>0</v>
      </c>
      <c r="AC946" s="8">
        <f t="shared" si="2"/>
        <v>0</v>
      </c>
      <c r="AD946" s="8">
        <f t="shared" si="3"/>
        <v>1</v>
      </c>
    </row>
    <row r="947" spans="1:30" ht="16">
      <c r="A947" s="16">
        <v>4741</v>
      </c>
      <c r="B947" s="16">
        <v>4741</v>
      </c>
      <c r="C947" s="17" t="s">
        <v>3697</v>
      </c>
      <c r="D947" s="17" t="s">
        <v>3698</v>
      </c>
      <c r="E947" s="18" t="s">
        <v>3699</v>
      </c>
      <c r="F947" s="17" t="s">
        <v>3700</v>
      </c>
      <c r="G947" s="16">
        <v>5</v>
      </c>
      <c r="H947" s="16">
        <v>1</v>
      </c>
      <c r="I947" s="17" t="s">
        <v>3526</v>
      </c>
      <c r="J947" s="8">
        <v>0</v>
      </c>
      <c r="K947" s="8">
        <v>0</v>
      </c>
      <c r="L947" s="8">
        <v>0</v>
      </c>
      <c r="M947" s="8">
        <v>0</v>
      </c>
      <c r="N947" s="8">
        <v>0</v>
      </c>
      <c r="O947" s="8">
        <v>0</v>
      </c>
      <c r="P947" s="8">
        <v>0</v>
      </c>
      <c r="Q947" s="8">
        <v>0</v>
      </c>
      <c r="R947" s="8">
        <v>0</v>
      </c>
      <c r="S947" s="8">
        <v>0</v>
      </c>
      <c r="T947" s="8">
        <v>0</v>
      </c>
      <c r="U947" s="8">
        <v>0</v>
      </c>
      <c r="V947" s="8">
        <v>0</v>
      </c>
      <c r="W947" s="8">
        <v>0</v>
      </c>
      <c r="X947" s="8">
        <v>0</v>
      </c>
      <c r="Y947" s="8">
        <v>0</v>
      </c>
      <c r="Z947" s="8">
        <v>0</v>
      </c>
      <c r="AA947" s="8">
        <f t="shared" si="0"/>
        <v>0</v>
      </c>
      <c r="AB947" s="8">
        <f t="shared" si="1"/>
        <v>0</v>
      </c>
      <c r="AC947" s="8">
        <f t="shared" si="2"/>
        <v>0</v>
      </c>
      <c r="AD947" s="8">
        <f t="shared" si="3"/>
        <v>1</v>
      </c>
    </row>
    <row r="948" spans="1:30" ht="16">
      <c r="A948" s="16">
        <v>3503</v>
      </c>
      <c r="B948" s="16">
        <v>3503</v>
      </c>
      <c r="C948" s="17" t="s">
        <v>3701</v>
      </c>
      <c r="D948" s="17" t="s">
        <v>3702</v>
      </c>
      <c r="E948" s="18" t="s">
        <v>3703</v>
      </c>
      <c r="F948" s="17" t="s">
        <v>3704</v>
      </c>
      <c r="G948" s="16">
        <v>5</v>
      </c>
      <c r="H948" s="16">
        <v>1</v>
      </c>
      <c r="I948" s="17" t="s">
        <v>3526</v>
      </c>
      <c r="J948" s="8">
        <v>0</v>
      </c>
      <c r="K948" s="8">
        <v>0</v>
      </c>
      <c r="L948" s="8">
        <v>0</v>
      </c>
      <c r="M948" s="8">
        <v>0</v>
      </c>
      <c r="N948" s="8">
        <v>0</v>
      </c>
      <c r="O948" s="8">
        <v>0</v>
      </c>
      <c r="P948" s="8">
        <v>0</v>
      </c>
      <c r="Q948" s="8">
        <v>0</v>
      </c>
      <c r="R948" s="8">
        <v>0</v>
      </c>
      <c r="S948" s="8">
        <v>0</v>
      </c>
      <c r="T948" s="8">
        <v>0</v>
      </c>
      <c r="U948" s="8">
        <v>0</v>
      </c>
      <c r="V948" s="8">
        <v>0</v>
      </c>
      <c r="W948" s="8">
        <v>0</v>
      </c>
      <c r="X948" s="8">
        <v>0</v>
      </c>
      <c r="Y948" s="8">
        <v>0</v>
      </c>
      <c r="Z948" s="8">
        <v>0</v>
      </c>
      <c r="AA948" s="8">
        <f t="shared" si="0"/>
        <v>0</v>
      </c>
      <c r="AB948" s="8">
        <f t="shared" si="1"/>
        <v>0</v>
      </c>
      <c r="AC948" s="8">
        <f t="shared" si="2"/>
        <v>0</v>
      </c>
      <c r="AD948" s="8">
        <f t="shared" si="3"/>
        <v>1</v>
      </c>
    </row>
    <row r="949" spans="1:30" ht="16">
      <c r="A949" s="16">
        <v>4053</v>
      </c>
      <c r="B949" s="16">
        <v>4053</v>
      </c>
      <c r="C949" s="17" t="s">
        <v>3705</v>
      </c>
      <c r="D949" s="17" t="s">
        <v>3706</v>
      </c>
      <c r="E949" s="18" t="s">
        <v>3707</v>
      </c>
      <c r="F949" s="17" t="s">
        <v>3708</v>
      </c>
      <c r="G949" s="16">
        <v>5</v>
      </c>
      <c r="H949" s="16">
        <v>1</v>
      </c>
      <c r="I949" s="17" t="s">
        <v>3526</v>
      </c>
      <c r="J949" s="8">
        <v>0</v>
      </c>
      <c r="K949" s="8">
        <v>0</v>
      </c>
      <c r="L949" s="8">
        <v>0</v>
      </c>
      <c r="M949" s="8">
        <v>0</v>
      </c>
      <c r="N949" s="8">
        <v>0</v>
      </c>
      <c r="O949" s="8">
        <v>0</v>
      </c>
      <c r="P949" s="8">
        <v>0</v>
      </c>
      <c r="Q949" s="8">
        <v>0</v>
      </c>
      <c r="R949" s="8">
        <v>0</v>
      </c>
      <c r="S949" s="8">
        <v>0</v>
      </c>
      <c r="T949" s="8">
        <v>0</v>
      </c>
      <c r="U949" s="8">
        <v>0</v>
      </c>
      <c r="V949" s="8">
        <v>0</v>
      </c>
      <c r="W949" s="8">
        <v>0</v>
      </c>
      <c r="X949" s="8">
        <v>0</v>
      </c>
      <c r="Y949" s="8">
        <v>0</v>
      </c>
      <c r="Z949" s="8">
        <v>0</v>
      </c>
      <c r="AA949" s="8">
        <f t="shared" si="0"/>
        <v>0</v>
      </c>
      <c r="AB949" s="8">
        <f t="shared" si="1"/>
        <v>0</v>
      </c>
      <c r="AC949" s="8">
        <f t="shared" si="2"/>
        <v>0</v>
      </c>
      <c r="AD949" s="8">
        <f t="shared" si="3"/>
        <v>1</v>
      </c>
    </row>
    <row r="950" spans="1:30" ht="16">
      <c r="A950" s="16">
        <v>4193</v>
      </c>
      <c r="B950" s="16">
        <v>4193</v>
      </c>
      <c r="C950" s="17" t="s">
        <v>3709</v>
      </c>
      <c r="D950" s="17" t="s">
        <v>3710</v>
      </c>
      <c r="E950" s="18" t="s">
        <v>3711</v>
      </c>
      <c r="F950" s="17" t="s">
        <v>3712</v>
      </c>
      <c r="G950" s="16">
        <v>4</v>
      </c>
      <c r="H950" s="16">
        <v>0</v>
      </c>
      <c r="I950" s="17" t="s">
        <v>3526</v>
      </c>
      <c r="J950" s="8">
        <v>0</v>
      </c>
      <c r="K950" s="8">
        <v>0</v>
      </c>
      <c r="L950" s="8">
        <v>0</v>
      </c>
      <c r="M950" s="8">
        <v>0</v>
      </c>
      <c r="N950" s="8">
        <v>0</v>
      </c>
      <c r="O950" s="8">
        <v>0</v>
      </c>
      <c r="P950" s="8">
        <v>0</v>
      </c>
      <c r="Q950" s="8">
        <v>0</v>
      </c>
      <c r="R950" s="8">
        <v>0</v>
      </c>
      <c r="S950" s="8">
        <v>0</v>
      </c>
      <c r="T950" s="8">
        <v>0</v>
      </c>
      <c r="U950" s="8">
        <v>0</v>
      </c>
      <c r="V950" s="8">
        <v>0</v>
      </c>
      <c r="W950" s="8">
        <v>0</v>
      </c>
      <c r="X950" s="8">
        <v>0</v>
      </c>
      <c r="Y950" s="8">
        <v>0</v>
      </c>
      <c r="Z950" s="8">
        <v>0</v>
      </c>
      <c r="AA950" s="8">
        <f t="shared" si="0"/>
        <v>0</v>
      </c>
      <c r="AB950" s="8">
        <f t="shared" si="1"/>
        <v>0</v>
      </c>
      <c r="AC950" s="8">
        <f t="shared" si="2"/>
        <v>0</v>
      </c>
      <c r="AD950" s="8">
        <f t="shared" si="3"/>
        <v>1</v>
      </c>
    </row>
    <row r="951" spans="1:30" ht="16">
      <c r="A951" s="16">
        <v>3003</v>
      </c>
      <c r="B951" s="16">
        <v>3003</v>
      </c>
      <c r="C951" s="17" t="s">
        <v>3713</v>
      </c>
      <c r="D951" s="17" t="s">
        <v>3714</v>
      </c>
      <c r="E951" s="18" t="s">
        <v>3715</v>
      </c>
      <c r="F951" s="17" t="s">
        <v>3716</v>
      </c>
      <c r="G951" s="16">
        <v>4</v>
      </c>
      <c r="H951" s="16">
        <v>1</v>
      </c>
      <c r="I951" s="17" t="s">
        <v>3526</v>
      </c>
      <c r="J951" s="8">
        <v>0</v>
      </c>
      <c r="K951" s="8">
        <v>0</v>
      </c>
      <c r="L951" s="8">
        <v>0</v>
      </c>
      <c r="M951" s="8">
        <v>0</v>
      </c>
      <c r="N951" s="8">
        <v>0</v>
      </c>
      <c r="O951" s="8">
        <v>0</v>
      </c>
      <c r="P951" s="8">
        <v>0</v>
      </c>
      <c r="Q951" s="8">
        <v>0</v>
      </c>
      <c r="R951" s="8">
        <v>0</v>
      </c>
      <c r="S951" s="8">
        <v>0</v>
      </c>
      <c r="T951" s="8">
        <v>0</v>
      </c>
      <c r="U951" s="8">
        <v>0</v>
      </c>
      <c r="V951" s="8">
        <v>0</v>
      </c>
      <c r="W951" s="8">
        <v>0</v>
      </c>
      <c r="X951" s="8">
        <v>0</v>
      </c>
      <c r="Y951" s="8">
        <v>0</v>
      </c>
      <c r="Z951" s="8">
        <v>0</v>
      </c>
      <c r="AA951" s="8">
        <f t="shared" si="0"/>
        <v>0</v>
      </c>
      <c r="AB951" s="8">
        <f t="shared" si="1"/>
        <v>0</v>
      </c>
      <c r="AC951" s="8">
        <f t="shared" si="2"/>
        <v>0</v>
      </c>
      <c r="AD951" s="8">
        <f t="shared" si="3"/>
        <v>1</v>
      </c>
    </row>
    <row r="952" spans="1:30" ht="16">
      <c r="A952" s="16">
        <v>3516</v>
      </c>
      <c r="B952" s="16">
        <v>3516</v>
      </c>
      <c r="C952" s="17" t="s">
        <v>3717</v>
      </c>
      <c r="D952" s="17" t="s">
        <v>3718</v>
      </c>
      <c r="E952" s="18" t="s">
        <v>3719</v>
      </c>
      <c r="F952" s="17" t="s">
        <v>3720</v>
      </c>
      <c r="G952" s="16">
        <v>1</v>
      </c>
      <c r="H952" s="16">
        <v>1</v>
      </c>
      <c r="I952" s="17" t="s">
        <v>3526</v>
      </c>
      <c r="J952" s="8">
        <v>0</v>
      </c>
      <c r="K952" s="8">
        <v>0</v>
      </c>
      <c r="L952" s="8">
        <v>0</v>
      </c>
      <c r="M952" s="8">
        <v>0</v>
      </c>
      <c r="N952" s="8">
        <v>0</v>
      </c>
      <c r="O952" s="8">
        <v>0</v>
      </c>
      <c r="P952" s="8">
        <v>0</v>
      </c>
      <c r="Q952" s="8">
        <v>1</v>
      </c>
      <c r="R952" s="8">
        <v>0</v>
      </c>
      <c r="S952" s="8">
        <v>0</v>
      </c>
      <c r="T952" s="8">
        <v>0</v>
      </c>
      <c r="U952" s="8">
        <v>0</v>
      </c>
      <c r="V952" s="8">
        <v>0</v>
      </c>
      <c r="W952" s="8">
        <v>0</v>
      </c>
      <c r="X952" s="8">
        <v>0</v>
      </c>
      <c r="Y952" s="8">
        <v>0</v>
      </c>
      <c r="Z952" s="8">
        <v>0</v>
      </c>
      <c r="AA952" s="8">
        <f t="shared" si="0"/>
        <v>1</v>
      </c>
      <c r="AB952" s="8">
        <f t="shared" si="1"/>
        <v>0</v>
      </c>
      <c r="AC952" s="8">
        <f t="shared" si="2"/>
        <v>0</v>
      </c>
      <c r="AD952" s="8">
        <f t="shared" si="3"/>
        <v>0</v>
      </c>
    </row>
    <row r="953" spans="1:30" ht="16">
      <c r="A953" s="16">
        <v>2868</v>
      </c>
      <c r="B953" s="16">
        <v>2868</v>
      </c>
      <c r="C953" s="17" t="s">
        <v>3721</v>
      </c>
      <c r="D953" s="17" t="s">
        <v>3722</v>
      </c>
      <c r="E953" s="18" t="s">
        <v>3723</v>
      </c>
      <c r="F953" s="17" t="s">
        <v>3724</v>
      </c>
      <c r="G953" s="16">
        <v>4</v>
      </c>
      <c r="H953" s="16">
        <v>0</v>
      </c>
      <c r="I953" s="17" t="s">
        <v>3526</v>
      </c>
      <c r="J953" s="8">
        <v>0</v>
      </c>
      <c r="K953" s="8">
        <v>0</v>
      </c>
      <c r="L953" s="8">
        <v>0</v>
      </c>
      <c r="M953" s="8">
        <v>0</v>
      </c>
      <c r="N953" s="8">
        <v>0</v>
      </c>
      <c r="O953" s="8">
        <v>0</v>
      </c>
      <c r="P953" s="8">
        <v>0</v>
      </c>
      <c r="Q953" s="8">
        <v>0</v>
      </c>
      <c r="R953" s="8">
        <v>0</v>
      </c>
      <c r="S953" s="8">
        <v>0</v>
      </c>
      <c r="T953" s="8">
        <v>0</v>
      </c>
      <c r="U953" s="8">
        <v>0</v>
      </c>
      <c r="V953" s="8">
        <v>0</v>
      </c>
      <c r="W953" s="8">
        <v>0</v>
      </c>
      <c r="X953" s="8">
        <v>0</v>
      </c>
      <c r="Y953" s="8">
        <v>1</v>
      </c>
      <c r="Z953" s="8">
        <v>0</v>
      </c>
      <c r="AA953" s="8">
        <f t="shared" si="0"/>
        <v>0</v>
      </c>
      <c r="AB953" s="8">
        <f t="shared" si="1"/>
        <v>0</v>
      </c>
      <c r="AC953" s="8">
        <f t="shared" si="2"/>
        <v>1</v>
      </c>
      <c r="AD953" s="8">
        <f t="shared" si="3"/>
        <v>0</v>
      </c>
    </row>
    <row r="954" spans="1:30" ht="16">
      <c r="A954" s="16">
        <v>2437</v>
      </c>
      <c r="B954" s="16">
        <v>2437</v>
      </c>
      <c r="C954" s="17" t="s">
        <v>3725</v>
      </c>
      <c r="D954" s="17" t="s">
        <v>3726</v>
      </c>
      <c r="E954" s="18" t="s">
        <v>3727</v>
      </c>
      <c r="F954" s="17" t="s">
        <v>3728</v>
      </c>
      <c r="G954" s="16">
        <v>5</v>
      </c>
      <c r="H954" s="16">
        <v>1</v>
      </c>
      <c r="I954" s="17" t="s">
        <v>3526</v>
      </c>
      <c r="J954" s="8">
        <v>0</v>
      </c>
      <c r="K954" s="8">
        <v>0</v>
      </c>
      <c r="L954" s="8">
        <v>0</v>
      </c>
      <c r="M954" s="8">
        <v>0</v>
      </c>
      <c r="N954" s="8">
        <v>0</v>
      </c>
      <c r="O954" s="8">
        <v>0</v>
      </c>
      <c r="P954" s="8">
        <v>0</v>
      </c>
      <c r="Q954" s="8">
        <v>0</v>
      </c>
      <c r="R954" s="8">
        <v>0</v>
      </c>
      <c r="S954" s="8">
        <v>0</v>
      </c>
      <c r="T954" s="8">
        <v>0</v>
      </c>
      <c r="U954" s="8">
        <v>0</v>
      </c>
      <c r="V954" s="8">
        <v>0</v>
      </c>
      <c r="W954" s="8">
        <v>0</v>
      </c>
      <c r="X954" s="8">
        <v>0</v>
      </c>
      <c r="Y954" s="8">
        <v>0</v>
      </c>
      <c r="Z954" s="8">
        <v>0</v>
      </c>
      <c r="AA954" s="8">
        <f t="shared" si="0"/>
        <v>0</v>
      </c>
      <c r="AB954" s="8">
        <f t="shared" si="1"/>
        <v>0</v>
      </c>
      <c r="AC954" s="8">
        <f t="shared" si="2"/>
        <v>0</v>
      </c>
      <c r="AD954" s="8">
        <f t="shared" si="3"/>
        <v>1</v>
      </c>
    </row>
    <row r="955" spans="1:30" ht="16">
      <c r="A955" s="16">
        <v>1797</v>
      </c>
      <c r="B955" s="16">
        <v>1797</v>
      </c>
      <c r="C955" s="17" t="s">
        <v>3729</v>
      </c>
      <c r="D955" s="17" t="s">
        <v>3730</v>
      </c>
      <c r="E955" s="18" t="s">
        <v>3731</v>
      </c>
      <c r="F955" s="17" t="s">
        <v>3732</v>
      </c>
      <c r="G955" s="16">
        <v>5</v>
      </c>
      <c r="H955" s="16">
        <v>3</v>
      </c>
      <c r="I955" s="17" t="s">
        <v>3526</v>
      </c>
      <c r="J955" s="8">
        <v>0</v>
      </c>
      <c r="K955" s="8">
        <v>0</v>
      </c>
      <c r="L955" s="8">
        <v>0</v>
      </c>
      <c r="M955" s="8">
        <v>0</v>
      </c>
      <c r="N955" s="8">
        <v>0</v>
      </c>
      <c r="O955" s="8">
        <v>0</v>
      </c>
      <c r="P955" s="8">
        <v>0</v>
      </c>
      <c r="Q955" s="8">
        <v>0</v>
      </c>
      <c r="R955" s="8">
        <v>0</v>
      </c>
      <c r="S955" s="8">
        <v>0</v>
      </c>
      <c r="T955" s="8">
        <v>0</v>
      </c>
      <c r="U955" s="8">
        <v>0</v>
      </c>
      <c r="V955" s="8">
        <v>0</v>
      </c>
      <c r="W955" s="8">
        <v>0</v>
      </c>
      <c r="X955" s="8">
        <v>0</v>
      </c>
      <c r="Y955" s="8">
        <v>0</v>
      </c>
      <c r="Z955" s="8">
        <v>0</v>
      </c>
      <c r="AA955" s="8">
        <f t="shared" si="0"/>
        <v>0</v>
      </c>
      <c r="AB955" s="8">
        <f t="shared" si="1"/>
        <v>0</v>
      </c>
      <c r="AC955" s="8">
        <f t="shared" si="2"/>
        <v>0</v>
      </c>
      <c r="AD955" s="8">
        <f t="shared" si="3"/>
        <v>1</v>
      </c>
    </row>
    <row r="956" spans="1:30" ht="16">
      <c r="A956" s="16">
        <v>6346</v>
      </c>
      <c r="B956" s="16">
        <v>6346</v>
      </c>
      <c r="C956" s="17" t="s">
        <v>3733</v>
      </c>
      <c r="D956" s="17" t="s">
        <v>3734</v>
      </c>
      <c r="E956" s="18" t="s">
        <v>3735</v>
      </c>
      <c r="F956" s="17" t="s">
        <v>3736</v>
      </c>
      <c r="G956" s="16">
        <v>3</v>
      </c>
      <c r="H956" s="16">
        <v>0</v>
      </c>
      <c r="I956" s="17" t="s">
        <v>3526</v>
      </c>
      <c r="J956" s="8">
        <v>0</v>
      </c>
      <c r="K956" s="8">
        <v>0</v>
      </c>
      <c r="L956" s="8">
        <v>0</v>
      </c>
      <c r="M956" s="8">
        <v>0</v>
      </c>
      <c r="N956" s="8">
        <v>0</v>
      </c>
      <c r="O956" s="8">
        <v>0</v>
      </c>
      <c r="P956" s="8">
        <v>0</v>
      </c>
      <c r="Q956" s="8">
        <v>0</v>
      </c>
      <c r="R956" s="8">
        <v>0</v>
      </c>
      <c r="S956" s="8">
        <v>0</v>
      </c>
      <c r="T956" s="8">
        <v>0</v>
      </c>
      <c r="U956" s="8">
        <v>0</v>
      </c>
      <c r="V956" s="8">
        <v>0</v>
      </c>
      <c r="W956" s="8">
        <v>0</v>
      </c>
      <c r="X956" s="8">
        <v>0</v>
      </c>
      <c r="Y956" s="8">
        <v>0</v>
      </c>
      <c r="Z956" s="8">
        <v>0</v>
      </c>
      <c r="AA956" s="8">
        <f t="shared" si="0"/>
        <v>0</v>
      </c>
      <c r="AB956" s="8">
        <f t="shared" si="1"/>
        <v>0</v>
      </c>
      <c r="AC956" s="8">
        <f t="shared" si="2"/>
        <v>0</v>
      </c>
      <c r="AD956" s="8">
        <f t="shared" si="3"/>
        <v>1</v>
      </c>
    </row>
    <row r="957" spans="1:30" ht="16">
      <c r="A957" s="16">
        <v>2690</v>
      </c>
      <c r="B957" s="16">
        <v>2690</v>
      </c>
      <c r="C957" s="17" t="s">
        <v>3737</v>
      </c>
      <c r="D957" s="17" t="s">
        <v>3738</v>
      </c>
      <c r="E957" s="18" t="s">
        <v>3739</v>
      </c>
      <c r="F957" s="17" t="s">
        <v>3740</v>
      </c>
      <c r="G957" s="16">
        <v>4</v>
      </c>
      <c r="H957" s="16">
        <v>0</v>
      </c>
      <c r="I957" s="17" t="s">
        <v>3526</v>
      </c>
      <c r="J957" s="8">
        <v>0</v>
      </c>
      <c r="K957" s="8">
        <v>0</v>
      </c>
      <c r="L957" s="8">
        <v>1</v>
      </c>
      <c r="M957" s="8">
        <v>0</v>
      </c>
      <c r="N957" s="8">
        <v>0</v>
      </c>
      <c r="O957" s="8">
        <v>0</v>
      </c>
      <c r="P957" s="8">
        <v>0</v>
      </c>
      <c r="Q957" s="8">
        <v>0</v>
      </c>
      <c r="R957" s="8">
        <v>0</v>
      </c>
      <c r="S957" s="8">
        <v>0</v>
      </c>
      <c r="T957" s="8">
        <v>0</v>
      </c>
      <c r="U957" s="8">
        <v>0</v>
      </c>
      <c r="V957" s="8">
        <v>0</v>
      </c>
      <c r="W957" s="8">
        <v>0</v>
      </c>
      <c r="X957" s="8">
        <v>0</v>
      </c>
      <c r="Y957" s="8">
        <v>0</v>
      </c>
      <c r="Z957" s="8">
        <v>0</v>
      </c>
      <c r="AA957" s="8">
        <f t="shared" si="0"/>
        <v>1</v>
      </c>
      <c r="AB957" s="8">
        <f t="shared" si="1"/>
        <v>0</v>
      </c>
      <c r="AC957" s="8">
        <f t="shared" si="2"/>
        <v>0</v>
      </c>
      <c r="AD957" s="8">
        <f t="shared" si="3"/>
        <v>0</v>
      </c>
    </row>
    <row r="958" spans="1:30" ht="16">
      <c r="A958" s="16">
        <v>5299</v>
      </c>
      <c r="B958" s="16">
        <v>5299</v>
      </c>
      <c r="C958" s="17" t="s">
        <v>3741</v>
      </c>
      <c r="D958" s="17" t="s">
        <v>3742</v>
      </c>
      <c r="E958" s="18" t="s">
        <v>3743</v>
      </c>
      <c r="F958" s="17" t="s">
        <v>3744</v>
      </c>
      <c r="G958" s="16">
        <v>5</v>
      </c>
      <c r="H958" s="16">
        <v>0</v>
      </c>
      <c r="I958" s="17" t="s">
        <v>3526</v>
      </c>
      <c r="J958" s="8">
        <v>0</v>
      </c>
      <c r="K958" s="8">
        <v>0</v>
      </c>
      <c r="L958" s="8">
        <v>0</v>
      </c>
      <c r="M958" s="8">
        <v>0</v>
      </c>
      <c r="N958" s="8">
        <v>0</v>
      </c>
      <c r="O958" s="8">
        <v>0</v>
      </c>
      <c r="P958" s="8">
        <v>0</v>
      </c>
      <c r="Q958" s="8">
        <v>0</v>
      </c>
      <c r="R958" s="8">
        <v>0</v>
      </c>
      <c r="S958" s="8">
        <v>0</v>
      </c>
      <c r="T958" s="8">
        <v>0</v>
      </c>
      <c r="U958" s="8">
        <v>0</v>
      </c>
      <c r="V958" s="8">
        <v>0</v>
      </c>
      <c r="W958" s="8">
        <v>0</v>
      </c>
      <c r="X958" s="8">
        <v>0</v>
      </c>
      <c r="Y958" s="8">
        <v>0</v>
      </c>
      <c r="Z958" s="8">
        <v>0</v>
      </c>
      <c r="AA958" s="8">
        <f t="shared" si="0"/>
        <v>0</v>
      </c>
      <c r="AB958" s="8">
        <f t="shared" si="1"/>
        <v>0</v>
      </c>
      <c r="AC958" s="8">
        <f t="shared" si="2"/>
        <v>0</v>
      </c>
      <c r="AD958" s="8">
        <f t="shared" si="3"/>
        <v>1</v>
      </c>
    </row>
    <row r="959" spans="1:30" ht="16">
      <c r="A959" s="16">
        <v>3958</v>
      </c>
      <c r="B959" s="16">
        <v>3958</v>
      </c>
      <c r="C959" s="17" t="s">
        <v>3745</v>
      </c>
      <c r="D959" s="17" t="s">
        <v>3746</v>
      </c>
      <c r="E959" s="18" t="s">
        <v>3747</v>
      </c>
      <c r="F959" s="17" t="s">
        <v>3748</v>
      </c>
      <c r="G959" s="16">
        <v>4</v>
      </c>
      <c r="H959" s="16">
        <v>0</v>
      </c>
      <c r="I959" s="17" t="s">
        <v>3526</v>
      </c>
      <c r="J959" s="8">
        <v>0</v>
      </c>
      <c r="K959" s="8">
        <v>0</v>
      </c>
      <c r="L959" s="8">
        <v>0</v>
      </c>
      <c r="M959" s="8">
        <v>0</v>
      </c>
      <c r="N959" s="8">
        <v>0</v>
      </c>
      <c r="O959" s="8">
        <v>0</v>
      </c>
      <c r="P959" s="8">
        <v>0</v>
      </c>
      <c r="Q959" s="8">
        <v>0</v>
      </c>
      <c r="R959" s="8">
        <v>0</v>
      </c>
      <c r="S959" s="8">
        <v>0</v>
      </c>
      <c r="T959" s="8">
        <v>0</v>
      </c>
      <c r="U959" s="8">
        <v>0</v>
      </c>
      <c r="V959" s="8">
        <v>0</v>
      </c>
      <c r="W959" s="8">
        <v>0</v>
      </c>
      <c r="X959" s="8">
        <v>0</v>
      </c>
      <c r="Y959" s="8">
        <v>0</v>
      </c>
      <c r="Z959" s="8">
        <v>0</v>
      </c>
      <c r="AA959" s="8">
        <f t="shared" si="0"/>
        <v>0</v>
      </c>
      <c r="AB959" s="8">
        <f t="shared" si="1"/>
        <v>0</v>
      </c>
      <c r="AC959" s="8">
        <f t="shared" si="2"/>
        <v>0</v>
      </c>
      <c r="AD959" s="8">
        <f t="shared" si="3"/>
        <v>1</v>
      </c>
    </row>
    <row r="960" spans="1:30" ht="16">
      <c r="A960" s="16">
        <v>2778</v>
      </c>
      <c r="B960" s="16">
        <v>2778</v>
      </c>
      <c r="C960" s="17" t="s">
        <v>3749</v>
      </c>
      <c r="D960" s="17" t="s">
        <v>3750</v>
      </c>
      <c r="E960" s="18" t="s">
        <v>3751</v>
      </c>
      <c r="F960" s="17" t="s">
        <v>3752</v>
      </c>
      <c r="G960" s="16">
        <v>3</v>
      </c>
      <c r="H960" s="16">
        <v>2</v>
      </c>
      <c r="I960" s="17" t="s">
        <v>3526</v>
      </c>
      <c r="J960" s="8">
        <v>0</v>
      </c>
      <c r="K960" s="8">
        <v>0</v>
      </c>
      <c r="L960" s="8">
        <v>0</v>
      </c>
      <c r="M960" s="8">
        <v>0</v>
      </c>
      <c r="N960" s="8">
        <v>0</v>
      </c>
      <c r="O960" s="8">
        <v>1</v>
      </c>
      <c r="P960" s="8">
        <v>0</v>
      </c>
      <c r="Q960" s="8">
        <v>0</v>
      </c>
      <c r="R960" s="8">
        <v>0</v>
      </c>
      <c r="S960" s="8">
        <v>0</v>
      </c>
      <c r="T960" s="8">
        <v>0</v>
      </c>
      <c r="U960" s="8">
        <v>0</v>
      </c>
      <c r="V960" s="8">
        <v>0</v>
      </c>
      <c r="W960" s="8">
        <v>0</v>
      </c>
      <c r="X960" s="8">
        <v>0</v>
      </c>
      <c r="Y960" s="8">
        <v>0</v>
      </c>
      <c r="Z960" s="8">
        <v>0</v>
      </c>
      <c r="AA960" s="8">
        <f t="shared" si="0"/>
        <v>1</v>
      </c>
      <c r="AB960" s="8">
        <f t="shared" si="1"/>
        <v>0</v>
      </c>
      <c r="AC960" s="8">
        <f t="shared" si="2"/>
        <v>0</v>
      </c>
      <c r="AD960" s="8">
        <f t="shared" si="3"/>
        <v>0</v>
      </c>
    </row>
    <row r="961" spans="1:30" ht="16">
      <c r="A961" s="16">
        <v>3546</v>
      </c>
      <c r="B961" s="16">
        <v>3546</v>
      </c>
      <c r="C961" s="17" t="s">
        <v>3753</v>
      </c>
      <c r="D961" s="17" t="s">
        <v>3754</v>
      </c>
      <c r="E961" s="18" t="s">
        <v>3755</v>
      </c>
      <c r="F961" s="17" t="s">
        <v>3756</v>
      </c>
      <c r="G961" s="16">
        <v>3</v>
      </c>
      <c r="H961" s="16">
        <v>0</v>
      </c>
      <c r="I961" s="17" t="s">
        <v>3526</v>
      </c>
      <c r="J961" s="8">
        <v>0</v>
      </c>
      <c r="K961" s="8">
        <v>0</v>
      </c>
      <c r="L961" s="8">
        <v>0</v>
      </c>
      <c r="M961" s="8">
        <v>0</v>
      </c>
      <c r="N961" s="8">
        <v>0</v>
      </c>
      <c r="O961" s="8">
        <v>0</v>
      </c>
      <c r="P961" s="8">
        <v>0</v>
      </c>
      <c r="Q961" s="8">
        <v>0</v>
      </c>
      <c r="R961" s="8">
        <v>0</v>
      </c>
      <c r="S961" s="8">
        <v>0</v>
      </c>
      <c r="T961" s="8">
        <v>0</v>
      </c>
      <c r="U961" s="8">
        <v>0</v>
      </c>
      <c r="V961" s="8">
        <v>0</v>
      </c>
      <c r="W961" s="8">
        <v>0</v>
      </c>
      <c r="X961" s="8">
        <v>0</v>
      </c>
      <c r="Y961" s="8">
        <v>1</v>
      </c>
      <c r="Z961" s="8">
        <v>0</v>
      </c>
      <c r="AA961" s="8">
        <f t="shared" si="0"/>
        <v>0</v>
      </c>
      <c r="AB961" s="8">
        <f t="shared" si="1"/>
        <v>0</v>
      </c>
      <c r="AC961" s="8">
        <f t="shared" si="2"/>
        <v>1</v>
      </c>
      <c r="AD961" s="8">
        <f t="shared" si="3"/>
        <v>0</v>
      </c>
    </row>
    <row r="962" spans="1:30" ht="16">
      <c r="A962" s="16">
        <v>3339</v>
      </c>
      <c r="B962" s="16">
        <v>3339</v>
      </c>
      <c r="C962" s="17" t="s">
        <v>3757</v>
      </c>
      <c r="D962" s="17" t="s">
        <v>3758</v>
      </c>
      <c r="E962" s="18" t="s">
        <v>3759</v>
      </c>
      <c r="F962" s="17" t="s">
        <v>3760</v>
      </c>
      <c r="G962" s="16">
        <v>5</v>
      </c>
      <c r="H962" s="16">
        <v>0</v>
      </c>
      <c r="I962" s="17" t="s">
        <v>3526</v>
      </c>
      <c r="J962" s="8">
        <v>0</v>
      </c>
      <c r="K962" s="8">
        <v>0</v>
      </c>
      <c r="L962" s="8">
        <v>0</v>
      </c>
      <c r="M962" s="8">
        <v>0</v>
      </c>
      <c r="N962" s="8">
        <v>0</v>
      </c>
      <c r="O962" s="8">
        <v>0</v>
      </c>
      <c r="P962" s="8">
        <v>0</v>
      </c>
      <c r="Q962" s="8">
        <v>0</v>
      </c>
      <c r="R962" s="8">
        <v>0</v>
      </c>
      <c r="S962" s="8">
        <v>0</v>
      </c>
      <c r="T962" s="8">
        <v>0</v>
      </c>
      <c r="U962" s="8">
        <v>0</v>
      </c>
      <c r="V962" s="8">
        <v>0</v>
      </c>
      <c r="W962" s="8">
        <v>0</v>
      </c>
      <c r="X962" s="8">
        <v>0</v>
      </c>
      <c r="Y962" s="8">
        <v>0</v>
      </c>
      <c r="Z962" s="8">
        <v>0</v>
      </c>
      <c r="AA962" s="8">
        <f t="shared" si="0"/>
        <v>0</v>
      </c>
      <c r="AB962" s="8">
        <f t="shared" si="1"/>
        <v>0</v>
      </c>
      <c r="AC962" s="8">
        <f t="shared" si="2"/>
        <v>0</v>
      </c>
      <c r="AD962" s="8">
        <f t="shared" si="3"/>
        <v>1</v>
      </c>
    </row>
    <row r="963" spans="1:30" ht="16">
      <c r="A963" s="16">
        <v>5512</v>
      </c>
      <c r="B963" s="16">
        <v>5512</v>
      </c>
      <c r="C963" s="17" t="s">
        <v>3761</v>
      </c>
      <c r="D963" s="17" t="s">
        <v>3762</v>
      </c>
      <c r="E963" s="18" t="s">
        <v>3763</v>
      </c>
      <c r="F963" s="17" t="s">
        <v>3764</v>
      </c>
      <c r="G963" s="16">
        <v>4</v>
      </c>
      <c r="H963" s="16">
        <v>0</v>
      </c>
      <c r="I963" s="17" t="s">
        <v>3526</v>
      </c>
      <c r="J963" s="8">
        <v>0</v>
      </c>
      <c r="K963" s="8">
        <v>0</v>
      </c>
      <c r="L963" s="8">
        <v>0</v>
      </c>
      <c r="M963" s="8">
        <v>0</v>
      </c>
      <c r="N963" s="8">
        <v>0</v>
      </c>
      <c r="O963" s="8">
        <v>0</v>
      </c>
      <c r="P963" s="8">
        <v>0</v>
      </c>
      <c r="Q963" s="8">
        <v>0</v>
      </c>
      <c r="R963" s="8">
        <v>0</v>
      </c>
      <c r="S963" s="8">
        <v>0</v>
      </c>
      <c r="T963" s="8">
        <v>0</v>
      </c>
      <c r="U963" s="8">
        <v>0</v>
      </c>
      <c r="V963" s="8">
        <v>0</v>
      </c>
      <c r="W963" s="8">
        <v>0</v>
      </c>
      <c r="X963" s="8">
        <v>0</v>
      </c>
      <c r="Y963" s="8">
        <v>0</v>
      </c>
      <c r="Z963" s="8">
        <v>0</v>
      </c>
      <c r="AA963" s="8">
        <f t="shared" si="0"/>
        <v>0</v>
      </c>
      <c r="AB963" s="8">
        <f t="shared" si="1"/>
        <v>0</v>
      </c>
      <c r="AC963" s="8">
        <f t="shared" si="2"/>
        <v>0</v>
      </c>
      <c r="AD963" s="8">
        <f t="shared" si="3"/>
        <v>1</v>
      </c>
    </row>
    <row r="964" spans="1:30" ht="16">
      <c r="A964" s="16">
        <v>3817</v>
      </c>
      <c r="B964" s="16">
        <v>3817</v>
      </c>
      <c r="C964" s="17" t="s">
        <v>3765</v>
      </c>
      <c r="D964" s="17" t="s">
        <v>3766</v>
      </c>
      <c r="E964" s="18" t="s">
        <v>3767</v>
      </c>
      <c r="F964" s="17" t="s">
        <v>3768</v>
      </c>
      <c r="G964" s="16">
        <v>5</v>
      </c>
      <c r="H964" s="16">
        <v>1</v>
      </c>
      <c r="I964" s="17" t="s">
        <v>3526</v>
      </c>
      <c r="J964" s="8">
        <v>0</v>
      </c>
      <c r="K964" s="8">
        <v>0</v>
      </c>
      <c r="L964" s="8">
        <v>0</v>
      </c>
      <c r="M964" s="8">
        <v>0</v>
      </c>
      <c r="N964" s="8">
        <v>0</v>
      </c>
      <c r="O964" s="8">
        <v>0</v>
      </c>
      <c r="P964" s="8">
        <v>0</v>
      </c>
      <c r="Q964" s="8">
        <v>0</v>
      </c>
      <c r="R964" s="8">
        <v>0</v>
      </c>
      <c r="S964" s="8">
        <v>0</v>
      </c>
      <c r="T964" s="8">
        <v>0</v>
      </c>
      <c r="U964" s="8">
        <v>0</v>
      </c>
      <c r="V964" s="8">
        <v>0</v>
      </c>
      <c r="W964" s="8">
        <v>0</v>
      </c>
      <c r="X964" s="8">
        <v>0</v>
      </c>
      <c r="Y964" s="8">
        <v>0</v>
      </c>
      <c r="Z964" s="8">
        <v>0</v>
      </c>
      <c r="AA964" s="8">
        <f t="shared" si="0"/>
        <v>0</v>
      </c>
      <c r="AB964" s="8">
        <f t="shared" si="1"/>
        <v>0</v>
      </c>
      <c r="AC964" s="8">
        <f t="shared" si="2"/>
        <v>0</v>
      </c>
      <c r="AD964" s="8">
        <f t="shared" si="3"/>
        <v>1</v>
      </c>
    </row>
    <row r="965" spans="1:30" ht="16">
      <c r="A965" s="16">
        <v>4713</v>
      </c>
      <c r="B965" s="16">
        <v>4713</v>
      </c>
      <c r="C965" s="17" t="s">
        <v>3769</v>
      </c>
      <c r="D965" s="17" t="s">
        <v>3770</v>
      </c>
      <c r="E965" s="18" t="s">
        <v>3771</v>
      </c>
      <c r="F965" s="17" t="s">
        <v>3772</v>
      </c>
      <c r="G965" s="16">
        <v>5</v>
      </c>
      <c r="H965" s="16">
        <v>0</v>
      </c>
      <c r="I965" s="17" t="s">
        <v>3526</v>
      </c>
      <c r="J965" s="8">
        <v>0</v>
      </c>
      <c r="K965" s="8">
        <v>0</v>
      </c>
      <c r="L965" s="8">
        <v>0</v>
      </c>
      <c r="M965" s="8">
        <v>0</v>
      </c>
      <c r="N965" s="8">
        <v>0</v>
      </c>
      <c r="O965" s="8">
        <v>0</v>
      </c>
      <c r="P965" s="8">
        <v>0</v>
      </c>
      <c r="Q965" s="8">
        <v>0</v>
      </c>
      <c r="R965" s="8">
        <v>0</v>
      </c>
      <c r="S965" s="8">
        <v>0</v>
      </c>
      <c r="T965" s="8">
        <v>0</v>
      </c>
      <c r="U965" s="8">
        <v>0</v>
      </c>
      <c r="V965" s="8">
        <v>0</v>
      </c>
      <c r="W965" s="8">
        <v>0</v>
      </c>
      <c r="X965" s="8">
        <v>0</v>
      </c>
      <c r="Y965" s="8">
        <v>0</v>
      </c>
      <c r="Z965" s="8">
        <v>0</v>
      </c>
      <c r="AA965" s="8">
        <f t="shared" si="0"/>
        <v>0</v>
      </c>
      <c r="AB965" s="8">
        <f t="shared" si="1"/>
        <v>0</v>
      </c>
      <c r="AC965" s="8">
        <f t="shared" si="2"/>
        <v>0</v>
      </c>
      <c r="AD965" s="8">
        <f t="shared" si="3"/>
        <v>1</v>
      </c>
    </row>
    <row r="966" spans="1:30" ht="16">
      <c r="A966" s="16">
        <v>1342</v>
      </c>
      <c r="B966" s="16">
        <v>1342</v>
      </c>
      <c r="C966" s="17" t="s">
        <v>3773</v>
      </c>
      <c r="D966" s="17" t="s">
        <v>3774</v>
      </c>
      <c r="E966" s="18" t="s">
        <v>3775</v>
      </c>
      <c r="F966" s="17" t="s">
        <v>3776</v>
      </c>
      <c r="G966" s="16">
        <v>4</v>
      </c>
      <c r="H966" s="16">
        <v>1</v>
      </c>
      <c r="I966" s="17" t="s">
        <v>3526</v>
      </c>
      <c r="J966" s="8">
        <v>0</v>
      </c>
      <c r="K966" s="8">
        <v>1</v>
      </c>
      <c r="L966" s="8">
        <v>0</v>
      </c>
      <c r="M966" s="8">
        <v>0</v>
      </c>
      <c r="N966" s="8">
        <v>0</v>
      </c>
      <c r="O966" s="8">
        <v>0</v>
      </c>
      <c r="P966" s="8">
        <v>0</v>
      </c>
      <c r="Q966" s="8">
        <v>0</v>
      </c>
      <c r="R966" s="8">
        <v>0</v>
      </c>
      <c r="S966" s="8">
        <v>0</v>
      </c>
      <c r="T966" s="8">
        <v>0</v>
      </c>
      <c r="U966" s="8">
        <v>0</v>
      </c>
      <c r="V966" s="8">
        <v>0</v>
      </c>
      <c r="W966" s="8">
        <v>0</v>
      </c>
      <c r="X966" s="8">
        <v>0</v>
      </c>
      <c r="Y966" s="8">
        <v>0</v>
      </c>
      <c r="Z966" s="8">
        <v>0</v>
      </c>
      <c r="AA966" s="8">
        <f t="shared" si="0"/>
        <v>1</v>
      </c>
      <c r="AB966" s="8">
        <f t="shared" si="1"/>
        <v>0</v>
      </c>
      <c r="AC966" s="8">
        <f t="shared" si="2"/>
        <v>0</v>
      </c>
      <c r="AD966" s="8">
        <f t="shared" si="3"/>
        <v>0</v>
      </c>
    </row>
    <row r="967" spans="1:30" ht="16">
      <c r="A967" s="16">
        <v>6707</v>
      </c>
      <c r="B967" s="16">
        <v>6707</v>
      </c>
      <c r="C967" s="17" t="s">
        <v>3777</v>
      </c>
      <c r="D967" s="17" t="s">
        <v>3778</v>
      </c>
      <c r="E967" s="18" t="s">
        <v>3779</v>
      </c>
      <c r="F967" s="17" t="s">
        <v>3780</v>
      </c>
      <c r="G967" s="16">
        <v>5</v>
      </c>
      <c r="H967" s="16">
        <v>0</v>
      </c>
      <c r="I967" s="17" t="s">
        <v>3526</v>
      </c>
      <c r="J967" s="8">
        <v>0</v>
      </c>
      <c r="K967" s="8">
        <v>0</v>
      </c>
      <c r="L967" s="8">
        <v>0</v>
      </c>
      <c r="M967" s="8">
        <v>0</v>
      </c>
      <c r="N967" s="8">
        <v>0</v>
      </c>
      <c r="O967" s="8">
        <v>0</v>
      </c>
      <c r="P967" s="8">
        <v>0</v>
      </c>
      <c r="Q967" s="8">
        <v>0</v>
      </c>
      <c r="R967" s="8">
        <v>0</v>
      </c>
      <c r="S967" s="8">
        <v>0</v>
      </c>
      <c r="T967" s="8">
        <v>0</v>
      </c>
      <c r="U967" s="8">
        <v>0</v>
      </c>
      <c r="V967" s="8">
        <v>0</v>
      </c>
      <c r="W967" s="8">
        <v>0</v>
      </c>
      <c r="X967" s="8">
        <v>0</v>
      </c>
      <c r="Y967" s="8">
        <v>0</v>
      </c>
      <c r="Z967" s="8">
        <v>0</v>
      </c>
      <c r="AA967" s="8">
        <f t="shared" si="0"/>
        <v>0</v>
      </c>
      <c r="AB967" s="8">
        <f t="shared" si="1"/>
        <v>0</v>
      </c>
      <c r="AC967" s="8">
        <f t="shared" si="2"/>
        <v>0</v>
      </c>
      <c r="AD967" s="8">
        <f t="shared" si="3"/>
        <v>1</v>
      </c>
    </row>
    <row r="968" spans="1:30" ht="16">
      <c r="A968" s="16">
        <v>2863</v>
      </c>
      <c r="B968" s="16">
        <v>2863</v>
      </c>
      <c r="C968" s="17" t="s">
        <v>3781</v>
      </c>
      <c r="D968" s="17" t="s">
        <v>3782</v>
      </c>
      <c r="E968" s="18" t="s">
        <v>3783</v>
      </c>
      <c r="F968" s="17" t="s">
        <v>3784</v>
      </c>
      <c r="G968" s="16">
        <v>4</v>
      </c>
      <c r="H968" s="16">
        <v>1</v>
      </c>
      <c r="I968" s="17" t="s">
        <v>3526</v>
      </c>
      <c r="J968" s="8">
        <v>0</v>
      </c>
      <c r="K968" s="8">
        <v>0</v>
      </c>
      <c r="L968" s="8">
        <v>1</v>
      </c>
      <c r="M968" s="8">
        <v>0</v>
      </c>
      <c r="N968" s="8">
        <v>0</v>
      </c>
      <c r="O968" s="8">
        <v>0</v>
      </c>
      <c r="P968" s="8">
        <v>0</v>
      </c>
      <c r="Q968" s="8">
        <v>0</v>
      </c>
      <c r="R968" s="8">
        <v>0</v>
      </c>
      <c r="S968" s="8">
        <v>0</v>
      </c>
      <c r="T968" s="8">
        <v>0</v>
      </c>
      <c r="U968" s="8">
        <v>0</v>
      </c>
      <c r="V968" s="8">
        <v>0</v>
      </c>
      <c r="W968" s="8">
        <v>0</v>
      </c>
      <c r="X968" s="8">
        <v>0</v>
      </c>
      <c r="Y968" s="8">
        <v>0</v>
      </c>
      <c r="Z968" s="8">
        <v>0</v>
      </c>
      <c r="AA968" s="8">
        <f t="shared" si="0"/>
        <v>1</v>
      </c>
      <c r="AB968" s="8">
        <f t="shared" si="1"/>
        <v>0</v>
      </c>
      <c r="AC968" s="8">
        <f t="shared" si="2"/>
        <v>0</v>
      </c>
      <c r="AD968" s="8">
        <f t="shared" si="3"/>
        <v>0</v>
      </c>
    </row>
    <row r="969" spans="1:30" ht="16">
      <c r="A969" s="16">
        <v>2968</v>
      </c>
      <c r="B969" s="16">
        <v>2968</v>
      </c>
      <c r="C969" s="17" t="s">
        <v>3785</v>
      </c>
      <c r="D969" s="17" t="s">
        <v>3786</v>
      </c>
      <c r="E969" s="18" t="s">
        <v>3787</v>
      </c>
      <c r="F969" s="17" t="s">
        <v>3788</v>
      </c>
      <c r="G969" s="16">
        <v>3</v>
      </c>
      <c r="H969" s="16">
        <v>1</v>
      </c>
      <c r="I969" s="17" t="s">
        <v>3526</v>
      </c>
      <c r="J969" s="8">
        <v>0</v>
      </c>
      <c r="K969" s="8">
        <v>1</v>
      </c>
      <c r="L969" s="8">
        <v>0</v>
      </c>
      <c r="M969" s="8">
        <v>0</v>
      </c>
      <c r="N969" s="8">
        <v>0</v>
      </c>
      <c r="O969" s="8">
        <v>0</v>
      </c>
      <c r="P969" s="8">
        <v>0</v>
      </c>
      <c r="Q969" s="8">
        <v>0</v>
      </c>
      <c r="R969" s="8">
        <v>0</v>
      </c>
      <c r="S969" s="8">
        <v>0</v>
      </c>
      <c r="T969" s="8">
        <v>0</v>
      </c>
      <c r="U969" s="8">
        <v>0</v>
      </c>
      <c r="V969" s="8">
        <v>0</v>
      </c>
      <c r="W969" s="8">
        <v>0</v>
      </c>
      <c r="X969" s="8">
        <v>0</v>
      </c>
      <c r="Y969" s="8">
        <v>0</v>
      </c>
      <c r="Z969" s="8">
        <v>0</v>
      </c>
      <c r="AA969" s="8">
        <f t="shared" si="0"/>
        <v>1</v>
      </c>
      <c r="AB969" s="8">
        <f t="shared" si="1"/>
        <v>0</v>
      </c>
      <c r="AC969" s="8">
        <f t="shared" si="2"/>
        <v>0</v>
      </c>
      <c r="AD969" s="8">
        <f t="shared" si="3"/>
        <v>0</v>
      </c>
    </row>
    <row r="970" spans="1:30" ht="16">
      <c r="A970" s="16">
        <v>6553</v>
      </c>
      <c r="B970" s="16">
        <v>6553</v>
      </c>
      <c r="C970" s="17" t="s">
        <v>3789</v>
      </c>
      <c r="D970" s="17" t="s">
        <v>3790</v>
      </c>
      <c r="E970" s="18" t="s">
        <v>3791</v>
      </c>
      <c r="F970" s="17" t="s">
        <v>3792</v>
      </c>
      <c r="G970" s="16">
        <v>4</v>
      </c>
      <c r="H970" s="16">
        <v>0</v>
      </c>
      <c r="I970" s="17" t="s">
        <v>3526</v>
      </c>
      <c r="J970" s="8">
        <v>0</v>
      </c>
      <c r="K970" s="8">
        <v>0</v>
      </c>
      <c r="L970" s="8">
        <v>0</v>
      </c>
      <c r="M970" s="8">
        <v>0</v>
      </c>
      <c r="N970" s="8">
        <v>0</v>
      </c>
      <c r="O970" s="8">
        <v>1</v>
      </c>
      <c r="P970" s="8">
        <v>0</v>
      </c>
      <c r="Q970" s="8">
        <v>0</v>
      </c>
      <c r="R970" s="8">
        <v>0</v>
      </c>
      <c r="S970" s="8">
        <v>0</v>
      </c>
      <c r="T970" s="8">
        <v>0</v>
      </c>
      <c r="U970" s="8">
        <v>0</v>
      </c>
      <c r="V970" s="8">
        <v>0</v>
      </c>
      <c r="W970" s="8">
        <v>0</v>
      </c>
      <c r="X970" s="8">
        <v>0</v>
      </c>
      <c r="Y970" s="8">
        <v>0</v>
      </c>
      <c r="Z970" s="8">
        <v>0</v>
      </c>
      <c r="AA970" s="8">
        <f t="shared" si="0"/>
        <v>1</v>
      </c>
      <c r="AB970" s="8">
        <f t="shared" si="1"/>
        <v>0</v>
      </c>
      <c r="AC970" s="8">
        <f t="shared" si="2"/>
        <v>0</v>
      </c>
      <c r="AD970" s="8">
        <f t="shared" si="3"/>
        <v>0</v>
      </c>
    </row>
    <row r="971" spans="1:30" ht="16">
      <c r="A971" s="16">
        <v>5384</v>
      </c>
      <c r="B971" s="16">
        <v>5384</v>
      </c>
      <c r="C971" s="17" t="s">
        <v>3793</v>
      </c>
      <c r="D971" s="17" t="s">
        <v>3794</v>
      </c>
      <c r="E971" s="18" t="s">
        <v>3795</v>
      </c>
      <c r="F971" s="17" t="s">
        <v>3796</v>
      </c>
      <c r="G971" s="16">
        <v>5</v>
      </c>
      <c r="H971" s="16">
        <v>1</v>
      </c>
      <c r="I971" s="17" t="s">
        <v>3526</v>
      </c>
      <c r="J971" s="8">
        <v>0</v>
      </c>
      <c r="K971" s="8">
        <v>0</v>
      </c>
      <c r="L971" s="8">
        <v>0</v>
      </c>
      <c r="M971" s="8">
        <v>1</v>
      </c>
      <c r="N971" s="8">
        <v>0</v>
      </c>
      <c r="O971" s="8">
        <v>0</v>
      </c>
      <c r="P971" s="8">
        <v>0</v>
      </c>
      <c r="Q971" s="8">
        <v>0</v>
      </c>
      <c r="R971" s="8">
        <v>0</v>
      </c>
      <c r="S971" s="8">
        <v>0</v>
      </c>
      <c r="T971" s="8">
        <v>0</v>
      </c>
      <c r="U971" s="8">
        <v>0</v>
      </c>
      <c r="V971" s="8">
        <v>0</v>
      </c>
      <c r="W971" s="8">
        <v>0</v>
      </c>
      <c r="X971" s="8">
        <v>0</v>
      </c>
      <c r="Y971" s="8">
        <v>0</v>
      </c>
      <c r="Z971" s="8">
        <v>0</v>
      </c>
      <c r="AA971" s="8">
        <f t="shared" si="0"/>
        <v>1</v>
      </c>
      <c r="AB971" s="8">
        <f t="shared" si="1"/>
        <v>0</v>
      </c>
      <c r="AC971" s="8">
        <f t="shared" si="2"/>
        <v>0</v>
      </c>
      <c r="AD971" s="8">
        <f t="shared" si="3"/>
        <v>0</v>
      </c>
    </row>
    <row r="972" spans="1:30" ht="16">
      <c r="A972" s="16">
        <v>1381</v>
      </c>
      <c r="B972" s="16">
        <v>1381</v>
      </c>
      <c r="C972" s="17" t="s">
        <v>3797</v>
      </c>
      <c r="D972" s="17" t="s">
        <v>3798</v>
      </c>
      <c r="E972" s="18" t="s">
        <v>3799</v>
      </c>
      <c r="F972" s="17" t="s">
        <v>3800</v>
      </c>
      <c r="G972" s="16">
        <v>3</v>
      </c>
      <c r="H972" s="16">
        <v>1</v>
      </c>
      <c r="I972" s="17" t="s">
        <v>3526</v>
      </c>
      <c r="J972" s="8">
        <v>0</v>
      </c>
      <c r="K972" s="8">
        <v>1</v>
      </c>
      <c r="L972" s="8">
        <v>0</v>
      </c>
      <c r="M972" s="8">
        <v>0</v>
      </c>
      <c r="N972" s="8">
        <v>0</v>
      </c>
      <c r="O972" s="8">
        <v>0</v>
      </c>
      <c r="P972" s="8">
        <v>0</v>
      </c>
      <c r="Q972" s="8">
        <v>0</v>
      </c>
      <c r="R972" s="8">
        <v>0</v>
      </c>
      <c r="S972" s="8">
        <v>0</v>
      </c>
      <c r="T972" s="8">
        <v>0</v>
      </c>
      <c r="U972" s="8">
        <v>0</v>
      </c>
      <c r="V972" s="8">
        <v>0</v>
      </c>
      <c r="W972" s="8">
        <v>0</v>
      </c>
      <c r="X972" s="8">
        <v>0</v>
      </c>
      <c r="Y972" s="8">
        <v>0</v>
      </c>
      <c r="Z972" s="8">
        <v>0</v>
      </c>
      <c r="AA972" s="8">
        <f t="shared" si="0"/>
        <v>1</v>
      </c>
      <c r="AB972" s="8">
        <f t="shared" si="1"/>
        <v>0</v>
      </c>
      <c r="AC972" s="8">
        <f t="shared" si="2"/>
        <v>0</v>
      </c>
      <c r="AD972" s="8">
        <f t="shared" si="3"/>
        <v>0</v>
      </c>
    </row>
    <row r="973" spans="1:30" ht="16">
      <c r="A973" s="16">
        <v>4349</v>
      </c>
      <c r="B973" s="16">
        <v>4349</v>
      </c>
      <c r="C973" s="17" t="s">
        <v>3801</v>
      </c>
      <c r="D973" s="17" t="s">
        <v>3802</v>
      </c>
      <c r="E973" s="18" t="s">
        <v>3803</v>
      </c>
      <c r="F973" s="17" t="s">
        <v>3804</v>
      </c>
      <c r="G973" s="16">
        <v>5</v>
      </c>
      <c r="H973" s="16">
        <v>0</v>
      </c>
      <c r="I973" s="17" t="s">
        <v>3526</v>
      </c>
      <c r="J973" s="8">
        <v>0</v>
      </c>
      <c r="K973" s="8">
        <v>0</v>
      </c>
      <c r="L973" s="8">
        <v>0</v>
      </c>
      <c r="M973" s="8">
        <v>0</v>
      </c>
      <c r="N973" s="8">
        <v>0</v>
      </c>
      <c r="O973" s="8">
        <v>0</v>
      </c>
      <c r="P973" s="8">
        <v>0</v>
      </c>
      <c r="Q973" s="8">
        <v>0</v>
      </c>
      <c r="R973" s="8">
        <v>0</v>
      </c>
      <c r="S973" s="8">
        <v>0</v>
      </c>
      <c r="T973" s="8">
        <v>0</v>
      </c>
      <c r="U973" s="8">
        <v>0</v>
      </c>
      <c r="V973" s="8">
        <v>0</v>
      </c>
      <c r="W973" s="8">
        <v>0</v>
      </c>
      <c r="X973" s="8">
        <v>0</v>
      </c>
      <c r="Y973" s="8">
        <v>0</v>
      </c>
      <c r="Z973" s="8">
        <v>0</v>
      </c>
      <c r="AA973" s="8">
        <f t="shared" si="0"/>
        <v>0</v>
      </c>
      <c r="AB973" s="8">
        <f t="shared" si="1"/>
        <v>0</v>
      </c>
      <c r="AC973" s="8">
        <f t="shared" si="2"/>
        <v>0</v>
      </c>
      <c r="AD973" s="8">
        <f t="shared" si="3"/>
        <v>1</v>
      </c>
    </row>
    <row r="974" spans="1:30" ht="16">
      <c r="A974" s="16">
        <v>4849</v>
      </c>
      <c r="B974" s="16">
        <v>4849</v>
      </c>
      <c r="C974" s="17" t="s">
        <v>3805</v>
      </c>
      <c r="D974" s="17" t="s">
        <v>3806</v>
      </c>
      <c r="E974" s="18" t="s">
        <v>3807</v>
      </c>
      <c r="F974" s="17" t="s">
        <v>3808</v>
      </c>
      <c r="G974" s="16">
        <v>5</v>
      </c>
      <c r="H974" s="16">
        <v>0</v>
      </c>
      <c r="I974" s="17" t="s">
        <v>3526</v>
      </c>
      <c r="J974" s="8">
        <v>0</v>
      </c>
      <c r="K974" s="8">
        <v>0</v>
      </c>
      <c r="L974" s="8">
        <v>0</v>
      </c>
      <c r="M974" s="8">
        <v>0</v>
      </c>
      <c r="N974" s="8">
        <v>0</v>
      </c>
      <c r="O974" s="8">
        <v>0</v>
      </c>
      <c r="P974" s="8">
        <v>0</v>
      </c>
      <c r="Q974" s="8">
        <v>0</v>
      </c>
      <c r="R974" s="8">
        <v>0</v>
      </c>
      <c r="S974" s="8">
        <v>0</v>
      </c>
      <c r="T974" s="8">
        <v>0</v>
      </c>
      <c r="U974" s="8">
        <v>0</v>
      </c>
      <c r="V974" s="8">
        <v>0</v>
      </c>
      <c r="W974" s="8">
        <v>0</v>
      </c>
      <c r="X974" s="8">
        <v>0</v>
      </c>
      <c r="Y974" s="8">
        <v>0</v>
      </c>
      <c r="Z974" s="8">
        <v>0</v>
      </c>
      <c r="AA974" s="8">
        <f t="shared" si="0"/>
        <v>0</v>
      </c>
      <c r="AB974" s="8">
        <f t="shared" si="1"/>
        <v>0</v>
      </c>
      <c r="AC974" s="8">
        <f t="shared" si="2"/>
        <v>0</v>
      </c>
      <c r="AD974" s="8">
        <f t="shared" si="3"/>
        <v>1</v>
      </c>
    </row>
    <row r="975" spans="1:30" ht="16">
      <c r="A975" s="16">
        <v>2776</v>
      </c>
      <c r="B975" s="16">
        <v>2776</v>
      </c>
      <c r="C975" s="17" t="s">
        <v>3809</v>
      </c>
      <c r="D975" s="17" t="s">
        <v>3810</v>
      </c>
      <c r="E975" s="18" t="s">
        <v>3811</v>
      </c>
      <c r="F975" s="17" t="s">
        <v>3812</v>
      </c>
      <c r="G975" s="16">
        <v>4</v>
      </c>
      <c r="H975" s="16">
        <v>1</v>
      </c>
      <c r="I975" s="17" t="s">
        <v>3526</v>
      </c>
      <c r="J975" s="8">
        <v>0</v>
      </c>
      <c r="K975" s="8">
        <v>0</v>
      </c>
      <c r="L975" s="8">
        <v>0</v>
      </c>
      <c r="M975" s="8">
        <v>0</v>
      </c>
      <c r="N975" s="8">
        <v>0</v>
      </c>
      <c r="O975" s="8">
        <v>0</v>
      </c>
      <c r="P975" s="8">
        <v>0</v>
      </c>
      <c r="Q975" s="8">
        <v>0</v>
      </c>
      <c r="R975" s="8">
        <v>0</v>
      </c>
      <c r="S975" s="8">
        <v>0</v>
      </c>
      <c r="T975" s="8">
        <v>0</v>
      </c>
      <c r="U975" s="8">
        <v>0</v>
      </c>
      <c r="V975" s="8">
        <v>0</v>
      </c>
      <c r="W975" s="8">
        <v>0</v>
      </c>
      <c r="X975" s="8">
        <v>0</v>
      </c>
      <c r="Y975" s="8">
        <v>0</v>
      </c>
      <c r="Z975" s="8">
        <v>0</v>
      </c>
      <c r="AA975" s="8">
        <f t="shared" si="0"/>
        <v>0</v>
      </c>
      <c r="AB975" s="8">
        <f t="shared" si="1"/>
        <v>0</v>
      </c>
      <c r="AC975" s="8">
        <f t="shared" si="2"/>
        <v>0</v>
      </c>
      <c r="AD975" s="8">
        <f t="shared" si="3"/>
        <v>1</v>
      </c>
    </row>
    <row r="976" spans="1:30" ht="16">
      <c r="A976" s="16">
        <v>1600</v>
      </c>
      <c r="B976" s="16">
        <v>1600</v>
      </c>
      <c r="C976" s="17" t="s">
        <v>3813</v>
      </c>
      <c r="D976" s="17" t="s">
        <v>3814</v>
      </c>
      <c r="E976" s="18" t="s">
        <v>3815</v>
      </c>
      <c r="F976" s="17" t="s">
        <v>3816</v>
      </c>
      <c r="G976" s="16">
        <v>2</v>
      </c>
      <c r="H976" s="16">
        <v>0</v>
      </c>
      <c r="I976" s="17" t="s">
        <v>3526</v>
      </c>
      <c r="J976" s="8">
        <v>0</v>
      </c>
      <c r="K976" s="8">
        <v>1</v>
      </c>
      <c r="L976" s="8">
        <v>0</v>
      </c>
      <c r="M976" s="8">
        <v>0</v>
      </c>
      <c r="N976" s="8">
        <v>0</v>
      </c>
      <c r="O976" s="8">
        <v>0</v>
      </c>
      <c r="P976" s="8">
        <v>0</v>
      </c>
      <c r="Q976" s="8">
        <v>0</v>
      </c>
      <c r="R976" s="8">
        <v>0</v>
      </c>
      <c r="S976" s="8">
        <v>0</v>
      </c>
      <c r="T976" s="8">
        <v>0</v>
      </c>
      <c r="U976" s="8">
        <v>0</v>
      </c>
      <c r="V976" s="8">
        <v>0</v>
      </c>
      <c r="W976" s="8">
        <v>0</v>
      </c>
      <c r="X976" s="8">
        <v>0</v>
      </c>
      <c r="Y976" s="8">
        <v>0</v>
      </c>
      <c r="Z976" s="8">
        <v>0</v>
      </c>
      <c r="AA976" s="8">
        <f t="shared" si="0"/>
        <v>1</v>
      </c>
      <c r="AB976" s="8">
        <f t="shared" si="1"/>
        <v>0</v>
      </c>
      <c r="AC976" s="8">
        <f t="shared" si="2"/>
        <v>0</v>
      </c>
      <c r="AD976" s="8">
        <f t="shared" si="3"/>
        <v>0</v>
      </c>
    </row>
    <row r="977" spans="1:30" ht="16">
      <c r="A977" s="16">
        <v>5090</v>
      </c>
      <c r="B977" s="16">
        <v>5090</v>
      </c>
      <c r="C977" s="17" t="s">
        <v>3817</v>
      </c>
      <c r="D977" s="17" t="s">
        <v>3818</v>
      </c>
      <c r="E977" s="18" t="s">
        <v>3819</v>
      </c>
      <c r="F977" s="17" t="s">
        <v>3820</v>
      </c>
      <c r="G977" s="16">
        <v>5</v>
      </c>
      <c r="H977" s="16">
        <v>1</v>
      </c>
      <c r="I977" s="17" t="s">
        <v>3526</v>
      </c>
      <c r="J977" s="8">
        <v>0</v>
      </c>
      <c r="K977" s="8">
        <v>0</v>
      </c>
      <c r="L977" s="8">
        <v>0</v>
      </c>
      <c r="M977" s="8">
        <v>0</v>
      </c>
      <c r="N977" s="8">
        <v>0</v>
      </c>
      <c r="O977" s="8">
        <v>0</v>
      </c>
      <c r="P977" s="8">
        <v>0</v>
      </c>
      <c r="Q977" s="8">
        <v>0</v>
      </c>
      <c r="R977" s="8">
        <v>0</v>
      </c>
      <c r="S977" s="8">
        <v>0</v>
      </c>
      <c r="T977" s="8">
        <v>0</v>
      </c>
      <c r="U977" s="8">
        <v>0</v>
      </c>
      <c r="V977" s="8">
        <v>0</v>
      </c>
      <c r="W977" s="8">
        <v>0</v>
      </c>
      <c r="X977" s="8">
        <v>0</v>
      </c>
      <c r="Y977" s="8">
        <v>0</v>
      </c>
      <c r="Z977" s="8">
        <v>0</v>
      </c>
      <c r="AA977" s="8">
        <f t="shared" si="0"/>
        <v>0</v>
      </c>
      <c r="AB977" s="8">
        <f t="shared" si="1"/>
        <v>0</v>
      </c>
      <c r="AC977" s="8">
        <f t="shared" si="2"/>
        <v>0</v>
      </c>
      <c r="AD977" s="8">
        <f t="shared" si="3"/>
        <v>1</v>
      </c>
    </row>
    <row r="978" spans="1:30" ht="16">
      <c r="A978" s="16">
        <v>3285</v>
      </c>
      <c r="B978" s="16">
        <v>3285</v>
      </c>
      <c r="C978" s="17" t="s">
        <v>3821</v>
      </c>
      <c r="D978" s="17" t="s">
        <v>3822</v>
      </c>
      <c r="E978" s="18" t="s">
        <v>3823</v>
      </c>
      <c r="F978" s="17" t="s">
        <v>3824</v>
      </c>
      <c r="G978" s="16">
        <v>5</v>
      </c>
      <c r="H978" s="16">
        <v>0</v>
      </c>
      <c r="I978" s="17" t="s">
        <v>3526</v>
      </c>
      <c r="J978" s="8">
        <v>0</v>
      </c>
      <c r="K978" s="8">
        <v>0</v>
      </c>
      <c r="L978" s="8">
        <v>0</v>
      </c>
      <c r="M978" s="8">
        <v>0</v>
      </c>
      <c r="N978" s="8">
        <v>0</v>
      </c>
      <c r="O978" s="8">
        <v>0</v>
      </c>
      <c r="P978" s="8">
        <v>0</v>
      </c>
      <c r="Q978" s="8">
        <v>0</v>
      </c>
      <c r="R978" s="8">
        <v>0</v>
      </c>
      <c r="S978" s="8">
        <v>0</v>
      </c>
      <c r="T978" s="8">
        <v>0</v>
      </c>
      <c r="U978" s="8">
        <v>0</v>
      </c>
      <c r="V978" s="8">
        <v>0</v>
      </c>
      <c r="W978" s="8">
        <v>0</v>
      </c>
      <c r="X978" s="8">
        <v>0</v>
      </c>
      <c r="Y978" s="8">
        <v>0</v>
      </c>
      <c r="Z978" s="8">
        <v>0</v>
      </c>
      <c r="AA978" s="8">
        <f t="shared" si="0"/>
        <v>0</v>
      </c>
      <c r="AB978" s="8">
        <f t="shared" si="1"/>
        <v>0</v>
      </c>
      <c r="AC978" s="8">
        <f t="shared" si="2"/>
        <v>0</v>
      </c>
      <c r="AD978" s="8">
        <f t="shared" si="3"/>
        <v>1</v>
      </c>
    </row>
    <row r="979" spans="1:30" ht="16">
      <c r="A979" s="16">
        <v>5942</v>
      </c>
      <c r="B979" s="16">
        <v>5942</v>
      </c>
      <c r="C979" s="17" t="s">
        <v>3825</v>
      </c>
      <c r="D979" s="17" t="s">
        <v>3826</v>
      </c>
      <c r="E979" s="18" t="s">
        <v>3827</v>
      </c>
      <c r="F979" s="17" t="s">
        <v>3828</v>
      </c>
      <c r="G979" s="16">
        <v>5</v>
      </c>
      <c r="H979" s="16">
        <v>0</v>
      </c>
      <c r="I979" s="17" t="s">
        <v>3526</v>
      </c>
      <c r="J979" s="8">
        <v>0</v>
      </c>
      <c r="K979" s="8">
        <v>0</v>
      </c>
      <c r="L979" s="8">
        <v>0</v>
      </c>
      <c r="M979" s="8">
        <v>0</v>
      </c>
      <c r="N979" s="8">
        <v>0</v>
      </c>
      <c r="O979" s="8">
        <v>0</v>
      </c>
      <c r="P979" s="8">
        <v>0</v>
      </c>
      <c r="Q979" s="8">
        <v>0</v>
      </c>
      <c r="R979" s="8">
        <v>0</v>
      </c>
      <c r="S979" s="8">
        <v>0</v>
      </c>
      <c r="T979" s="8">
        <v>0</v>
      </c>
      <c r="U979" s="8">
        <v>0</v>
      </c>
      <c r="V979" s="8">
        <v>0</v>
      </c>
      <c r="W979" s="8">
        <v>0</v>
      </c>
      <c r="X979" s="8">
        <v>0</v>
      </c>
      <c r="Y979" s="8">
        <v>0</v>
      </c>
      <c r="Z979" s="8">
        <v>0</v>
      </c>
      <c r="AA979" s="8">
        <f t="shared" si="0"/>
        <v>0</v>
      </c>
      <c r="AB979" s="8">
        <f t="shared" si="1"/>
        <v>0</v>
      </c>
      <c r="AC979" s="8">
        <f t="shared" si="2"/>
        <v>0</v>
      </c>
      <c r="AD979" s="8">
        <f t="shared" si="3"/>
        <v>1</v>
      </c>
    </row>
    <row r="980" spans="1:30" ht="16">
      <c r="A980" s="16">
        <v>2872</v>
      </c>
      <c r="B980" s="16">
        <v>2872</v>
      </c>
      <c r="C980" s="17" t="s">
        <v>3829</v>
      </c>
      <c r="D980" s="17" t="s">
        <v>3830</v>
      </c>
      <c r="E980" s="18" t="s">
        <v>3831</v>
      </c>
      <c r="F980" s="17" t="s">
        <v>3832</v>
      </c>
      <c r="G980" s="16">
        <v>3</v>
      </c>
      <c r="H980" s="16">
        <v>1</v>
      </c>
      <c r="I980" s="17" t="s">
        <v>3526</v>
      </c>
      <c r="J980" s="8">
        <v>0</v>
      </c>
      <c r="K980" s="8">
        <v>0</v>
      </c>
      <c r="L980" s="8">
        <v>1</v>
      </c>
      <c r="M980" s="8">
        <v>0</v>
      </c>
      <c r="N980" s="8">
        <v>0</v>
      </c>
      <c r="O980" s="8">
        <v>0</v>
      </c>
      <c r="P980" s="8">
        <v>0</v>
      </c>
      <c r="Q980" s="8">
        <v>0</v>
      </c>
      <c r="R980" s="8">
        <v>0</v>
      </c>
      <c r="S980" s="8">
        <v>0</v>
      </c>
      <c r="T980" s="8">
        <v>0</v>
      </c>
      <c r="U980" s="8">
        <v>0</v>
      </c>
      <c r="V980" s="8">
        <v>0</v>
      </c>
      <c r="W980" s="8">
        <v>0</v>
      </c>
      <c r="X980" s="8">
        <v>0</v>
      </c>
      <c r="Y980" s="8">
        <v>0</v>
      </c>
      <c r="Z980" s="8">
        <v>0</v>
      </c>
      <c r="AA980" s="8">
        <f t="shared" si="0"/>
        <v>1</v>
      </c>
      <c r="AB980" s="8">
        <f t="shared" si="1"/>
        <v>0</v>
      </c>
      <c r="AC980" s="8">
        <f t="shared" si="2"/>
        <v>0</v>
      </c>
      <c r="AD980" s="8">
        <f t="shared" si="3"/>
        <v>0</v>
      </c>
    </row>
    <row r="981" spans="1:30" ht="16">
      <c r="A981" s="16">
        <v>2306</v>
      </c>
      <c r="B981" s="16">
        <v>2306</v>
      </c>
      <c r="C981" s="17" t="s">
        <v>3833</v>
      </c>
      <c r="D981" s="17" t="s">
        <v>3834</v>
      </c>
      <c r="E981" s="18" t="s">
        <v>3835</v>
      </c>
      <c r="F981" s="17" t="s">
        <v>3836</v>
      </c>
      <c r="G981" s="16">
        <v>5</v>
      </c>
      <c r="H981" s="16">
        <v>0</v>
      </c>
      <c r="I981" s="17" t="s">
        <v>3526</v>
      </c>
      <c r="J981" s="8">
        <v>0</v>
      </c>
      <c r="K981" s="8">
        <v>0</v>
      </c>
      <c r="L981" s="8">
        <v>0</v>
      </c>
      <c r="M981" s="8">
        <v>0</v>
      </c>
      <c r="N981" s="8">
        <v>0</v>
      </c>
      <c r="O981" s="8">
        <v>0</v>
      </c>
      <c r="P981" s="8">
        <v>0</v>
      </c>
      <c r="Q981" s="8">
        <v>0</v>
      </c>
      <c r="R981" s="8">
        <v>0</v>
      </c>
      <c r="S981" s="8">
        <v>0</v>
      </c>
      <c r="T981" s="8">
        <v>0</v>
      </c>
      <c r="U981" s="8">
        <v>0</v>
      </c>
      <c r="V981" s="8">
        <v>0</v>
      </c>
      <c r="W981" s="8">
        <v>0</v>
      </c>
      <c r="X981" s="8">
        <v>0</v>
      </c>
      <c r="Y981" s="8">
        <v>1</v>
      </c>
      <c r="Z981" s="8">
        <v>0</v>
      </c>
      <c r="AA981" s="8">
        <f t="shared" si="0"/>
        <v>0</v>
      </c>
      <c r="AB981" s="8">
        <f t="shared" si="1"/>
        <v>0</v>
      </c>
      <c r="AC981" s="8">
        <f t="shared" si="2"/>
        <v>1</v>
      </c>
      <c r="AD981" s="8">
        <f t="shared" si="3"/>
        <v>0</v>
      </c>
    </row>
    <row r="982" spans="1:30" ht="16">
      <c r="A982" s="16">
        <v>248</v>
      </c>
      <c r="B982" s="16">
        <v>248</v>
      </c>
      <c r="C982" s="17" t="s">
        <v>3837</v>
      </c>
      <c r="D982" s="17" t="s">
        <v>3838</v>
      </c>
      <c r="E982" s="18" t="s">
        <v>3839</v>
      </c>
      <c r="F982" s="17" t="s">
        <v>3840</v>
      </c>
      <c r="G982" s="16">
        <v>5</v>
      </c>
      <c r="H982" s="16">
        <v>0</v>
      </c>
      <c r="I982" s="17" t="s">
        <v>3526</v>
      </c>
      <c r="J982" s="8">
        <v>0</v>
      </c>
      <c r="K982" s="8">
        <v>0</v>
      </c>
      <c r="L982" s="8">
        <v>0</v>
      </c>
      <c r="M982" s="8">
        <v>0</v>
      </c>
      <c r="N982" s="8">
        <v>0</v>
      </c>
      <c r="O982" s="8">
        <v>0</v>
      </c>
      <c r="P982" s="8">
        <v>0</v>
      </c>
      <c r="Q982" s="8">
        <v>0</v>
      </c>
      <c r="R982" s="8">
        <v>0</v>
      </c>
      <c r="S982" s="8">
        <v>0</v>
      </c>
      <c r="T982" s="8">
        <v>0</v>
      </c>
      <c r="U982" s="8">
        <v>0</v>
      </c>
      <c r="V982" s="8">
        <v>0</v>
      </c>
      <c r="W982" s="8">
        <v>0</v>
      </c>
      <c r="X982" s="8">
        <v>0</v>
      </c>
      <c r="Y982" s="8">
        <v>0</v>
      </c>
      <c r="Z982" s="8">
        <v>0</v>
      </c>
      <c r="AA982" s="8">
        <f t="shared" si="0"/>
        <v>0</v>
      </c>
      <c r="AB982" s="8">
        <f t="shared" si="1"/>
        <v>0</v>
      </c>
      <c r="AC982" s="8">
        <f t="shared" si="2"/>
        <v>0</v>
      </c>
      <c r="AD982" s="8">
        <f t="shared" si="3"/>
        <v>1</v>
      </c>
    </row>
    <row r="983" spans="1:30" ht="16">
      <c r="A983" s="16">
        <v>4655</v>
      </c>
      <c r="B983" s="16">
        <v>4655</v>
      </c>
      <c r="C983" s="17" t="s">
        <v>3841</v>
      </c>
      <c r="D983" s="17" t="s">
        <v>3842</v>
      </c>
      <c r="E983" s="18" t="s">
        <v>3843</v>
      </c>
      <c r="F983" s="17" t="s">
        <v>3844</v>
      </c>
      <c r="G983" s="16">
        <v>5</v>
      </c>
      <c r="H983" s="16">
        <v>0</v>
      </c>
      <c r="I983" s="17" t="s">
        <v>3526</v>
      </c>
      <c r="J983" s="8">
        <v>0</v>
      </c>
      <c r="K983" s="8">
        <v>0</v>
      </c>
      <c r="L983" s="8">
        <v>0</v>
      </c>
      <c r="M983" s="8">
        <v>0</v>
      </c>
      <c r="N983" s="8">
        <v>0</v>
      </c>
      <c r="O983" s="8">
        <v>0</v>
      </c>
      <c r="P983" s="8">
        <v>0</v>
      </c>
      <c r="Q983" s="8">
        <v>0</v>
      </c>
      <c r="R983" s="8">
        <v>0</v>
      </c>
      <c r="S983" s="8">
        <v>0</v>
      </c>
      <c r="T983" s="8">
        <v>0</v>
      </c>
      <c r="U983" s="8">
        <v>0</v>
      </c>
      <c r="V983" s="8">
        <v>0</v>
      </c>
      <c r="W983" s="8">
        <v>0</v>
      </c>
      <c r="X983" s="8">
        <v>0</v>
      </c>
      <c r="Y983" s="8">
        <v>0</v>
      </c>
      <c r="Z983" s="8">
        <v>0</v>
      </c>
      <c r="AA983" s="8">
        <f t="shared" si="0"/>
        <v>0</v>
      </c>
      <c r="AB983" s="8">
        <f t="shared" si="1"/>
        <v>0</v>
      </c>
      <c r="AC983" s="8">
        <f t="shared" si="2"/>
        <v>0</v>
      </c>
      <c r="AD983" s="8">
        <f t="shared" si="3"/>
        <v>1</v>
      </c>
    </row>
    <row r="984" spans="1:30" ht="16">
      <c r="A984" s="16">
        <v>4326</v>
      </c>
      <c r="B984" s="16">
        <v>4326</v>
      </c>
      <c r="C984" s="17" t="s">
        <v>3845</v>
      </c>
      <c r="D984" s="17" t="s">
        <v>3846</v>
      </c>
      <c r="E984" s="18" t="s">
        <v>3847</v>
      </c>
      <c r="F984" s="17" t="s">
        <v>3848</v>
      </c>
      <c r="G984" s="16">
        <v>5</v>
      </c>
      <c r="H984" s="16">
        <v>0</v>
      </c>
      <c r="I984" s="17" t="s">
        <v>3526</v>
      </c>
      <c r="J984" s="8">
        <v>0</v>
      </c>
      <c r="K984" s="8">
        <v>0</v>
      </c>
      <c r="L984" s="8">
        <v>0</v>
      </c>
      <c r="M984" s="8">
        <v>0</v>
      </c>
      <c r="N984" s="8">
        <v>0</v>
      </c>
      <c r="O984" s="8">
        <v>0</v>
      </c>
      <c r="P984" s="8">
        <v>0</v>
      </c>
      <c r="Q984" s="8">
        <v>0</v>
      </c>
      <c r="R984" s="8">
        <v>0</v>
      </c>
      <c r="S984" s="8">
        <v>0</v>
      </c>
      <c r="T984" s="8">
        <v>0</v>
      </c>
      <c r="U984" s="8">
        <v>0</v>
      </c>
      <c r="V984" s="8">
        <v>0</v>
      </c>
      <c r="W984" s="8">
        <v>0</v>
      </c>
      <c r="X984" s="8">
        <v>0</v>
      </c>
      <c r="Y984" s="8">
        <v>0</v>
      </c>
      <c r="Z984" s="8">
        <v>0</v>
      </c>
      <c r="AA984" s="8">
        <f t="shared" si="0"/>
        <v>0</v>
      </c>
      <c r="AB984" s="8">
        <f t="shared" si="1"/>
        <v>0</v>
      </c>
      <c r="AC984" s="8">
        <f t="shared" si="2"/>
        <v>0</v>
      </c>
      <c r="AD984" s="8">
        <f t="shared" si="3"/>
        <v>1</v>
      </c>
    </row>
    <row r="985" spans="1:30" ht="16">
      <c r="A985" s="16">
        <v>6226</v>
      </c>
      <c r="B985" s="16">
        <v>6226</v>
      </c>
      <c r="C985" s="17" t="s">
        <v>3849</v>
      </c>
      <c r="D985" s="17" t="s">
        <v>3850</v>
      </c>
      <c r="E985" s="18" t="s">
        <v>3851</v>
      </c>
      <c r="F985" s="17" t="s">
        <v>3852</v>
      </c>
      <c r="G985" s="16">
        <v>5</v>
      </c>
      <c r="H985" s="16">
        <v>0</v>
      </c>
      <c r="I985" s="17" t="s">
        <v>3526</v>
      </c>
      <c r="J985" s="8">
        <v>0</v>
      </c>
      <c r="K985" s="8">
        <v>0</v>
      </c>
      <c r="L985" s="8">
        <v>0</v>
      </c>
      <c r="M985" s="8">
        <v>0</v>
      </c>
      <c r="N985" s="8">
        <v>0</v>
      </c>
      <c r="O985" s="8">
        <v>0</v>
      </c>
      <c r="P985" s="8">
        <v>0</v>
      </c>
      <c r="Q985" s="8">
        <v>0</v>
      </c>
      <c r="R985" s="8">
        <v>0</v>
      </c>
      <c r="S985" s="8">
        <v>0</v>
      </c>
      <c r="T985" s="8">
        <v>0</v>
      </c>
      <c r="U985" s="8">
        <v>0</v>
      </c>
      <c r="V985" s="8">
        <v>0</v>
      </c>
      <c r="W985" s="8">
        <v>0</v>
      </c>
      <c r="X985" s="8">
        <v>0</v>
      </c>
      <c r="Y985" s="8">
        <v>0</v>
      </c>
      <c r="Z985" s="8">
        <v>0</v>
      </c>
      <c r="AA985" s="8">
        <f t="shared" si="0"/>
        <v>0</v>
      </c>
      <c r="AB985" s="8">
        <f t="shared" si="1"/>
        <v>0</v>
      </c>
      <c r="AC985" s="8">
        <f t="shared" si="2"/>
        <v>0</v>
      </c>
      <c r="AD985" s="8">
        <f t="shared" si="3"/>
        <v>1</v>
      </c>
    </row>
    <row r="986" spans="1:30" ht="16">
      <c r="A986" s="16">
        <v>1747</v>
      </c>
      <c r="B986" s="16">
        <v>1747</v>
      </c>
      <c r="C986" s="17" t="s">
        <v>3853</v>
      </c>
      <c r="D986" s="17" t="s">
        <v>3854</v>
      </c>
      <c r="E986" s="18" t="s">
        <v>3855</v>
      </c>
      <c r="F986" s="17" t="s">
        <v>3856</v>
      </c>
      <c r="G986" s="16">
        <v>3</v>
      </c>
      <c r="H986" s="16">
        <v>0</v>
      </c>
      <c r="I986" s="17" t="s">
        <v>3526</v>
      </c>
      <c r="J986" s="8">
        <v>0</v>
      </c>
      <c r="K986" s="8">
        <v>0</v>
      </c>
      <c r="L986" s="8">
        <v>0</v>
      </c>
      <c r="M986" s="8">
        <v>1</v>
      </c>
      <c r="N986" s="8">
        <v>0</v>
      </c>
      <c r="O986" s="8">
        <v>0</v>
      </c>
      <c r="P986" s="8">
        <v>0</v>
      </c>
      <c r="Q986" s="8">
        <v>0</v>
      </c>
      <c r="R986" s="8">
        <v>0</v>
      </c>
      <c r="S986" s="8">
        <v>0</v>
      </c>
      <c r="T986" s="8">
        <v>0</v>
      </c>
      <c r="U986" s="8">
        <v>0</v>
      </c>
      <c r="V986" s="8">
        <v>0</v>
      </c>
      <c r="W986" s="8">
        <v>0</v>
      </c>
      <c r="X986" s="8">
        <v>0</v>
      </c>
      <c r="Y986" s="8">
        <v>1</v>
      </c>
      <c r="Z986" s="8">
        <v>0</v>
      </c>
      <c r="AA986" s="8">
        <f t="shared" si="0"/>
        <v>1</v>
      </c>
      <c r="AB986" s="8">
        <f t="shared" si="1"/>
        <v>0</v>
      </c>
      <c r="AC986" s="8">
        <f t="shared" si="2"/>
        <v>1</v>
      </c>
      <c r="AD986" s="8">
        <f t="shared" si="3"/>
        <v>0</v>
      </c>
    </row>
    <row r="987" spans="1:30" ht="16">
      <c r="A987" s="16">
        <v>5193</v>
      </c>
      <c r="B987" s="16">
        <v>5193</v>
      </c>
      <c r="C987" s="17" t="s">
        <v>3857</v>
      </c>
      <c r="D987" s="17" t="s">
        <v>3858</v>
      </c>
      <c r="E987" s="18" t="s">
        <v>3859</v>
      </c>
      <c r="F987" s="17" t="s">
        <v>3860</v>
      </c>
      <c r="G987" s="16">
        <v>5</v>
      </c>
      <c r="H987" s="16">
        <v>0</v>
      </c>
      <c r="I987" s="17" t="s">
        <v>3526</v>
      </c>
      <c r="J987" s="8">
        <v>0</v>
      </c>
      <c r="K987" s="8">
        <v>0</v>
      </c>
      <c r="L987" s="8">
        <v>0</v>
      </c>
      <c r="M987" s="8">
        <v>0</v>
      </c>
      <c r="N987" s="8">
        <v>0</v>
      </c>
      <c r="O987" s="8">
        <v>0</v>
      </c>
      <c r="P987" s="8">
        <v>0</v>
      </c>
      <c r="Q987" s="8">
        <v>0</v>
      </c>
      <c r="R987" s="8">
        <v>0</v>
      </c>
      <c r="S987" s="8">
        <v>0</v>
      </c>
      <c r="T987" s="8">
        <v>0</v>
      </c>
      <c r="U987" s="8">
        <v>0</v>
      </c>
      <c r="V987" s="8">
        <v>0</v>
      </c>
      <c r="W987" s="8">
        <v>0</v>
      </c>
      <c r="X987" s="8">
        <v>0</v>
      </c>
      <c r="Y987" s="8">
        <v>0</v>
      </c>
      <c r="Z987" s="8">
        <v>0</v>
      </c>
      <c r="AA987" s="8">
        <f t="shared" si="0"/>
        <v>0</v>
      </c>
      <c r="AB987" s="8">
        <f t="shared" si="1"/>
        <v>0</v>
      </c>
      <c r="AC987" s="8">
        <f t="shared" si="2"/>
        <v>0</v>
      </c>
      <c r="AD987" s="8">
        <f t="shared" si="3"/>
        <v>1</v>
      </c>
    </row>
    <row r="988" spans="1:30" ht="16">
      <c r="A988" s="16">
        <v>6585</v>
      </c>
      <c r="B988" s="16">
        <v>6585</v>
      </c>
      <c r="C988" s="17" t="s">
        <v>3861</v>
      </c>
      <c r="D988" s="17" t="s">
        <v>3862</v>
      </c>
      <c r="E988" s="18" t="s">
        <v>3863</v>
      </c>
      <c r="F988" s="17" t="s">
        <v>3864</v>
      </c>
      <c r="G988" s="16">
        <v>4</v>
      </c>
      <c r="H988" s="16">
        <v>0</v>
      </c>
      <c r="I988" s="17" t="s">
        <v>3526</v>
      </c>
      <c r="J988" s="8">
        <v>0</v>
      </c>
      <c r="K988" s="8">
        <v>0</v>
      </c>
      <c r="L988" s="8">
        <v>0</v>
      </c>
      <c r="M988" s="8">
        <v>0</v>
      </c>
      <c r="N988" s="8">
        <v>0</v>
      </c>
      <c r="O988" s="8">
        <v>0</v>
      </c>
      <c r="P988" s="8">
        <v>0</v>
      </c>
      <c r="Q988" s="8">
        <v>0</v>
      </c>
      <c r="R988" s="8">
        <v>0</v>
      </c>
      <c r="S988" s="8">
        <v>0</v>
      </c>
      <c r="T988" s="8">
        <v>0</v>
      </c>
      <c r="U988" s="8">
        <v>0</v>
      </c>
      <c r="V988" s="8">
        <v>0</v>
      </c>
      <c r="W988" s="8">
        <v>0</v>
      </c>
      <c r="X988" s="8">
        <v>0</v>
      </c>
      <c r="Y988" s="8">
        <v>0</v>
      </c>
      <c r="Z988" s="8">
        <v>0</v>
      </c>
      <c r="AA988" s="8">
        <f t="shared" si="0"/>
        <v>0</v>
      </c>
      <c r="AB988" s="8">
        <f t="shared" si="1"/>
        <v>0</v>
      </c>
      <c r="AC988" s="8">
        <f t="shared" si="2"/>
        <v>0</v>
      </c>
      <c r="AD988" s="8">
        <f t="shared" si="3"/>
        <v>1</v>
      </c>
    </row>
    <row r="989" spans="1:30" ht="16">
      <c r="A989" s="16">
        <v>1692</v>
      </c>
      <c r="B989" s="16">
        <v>1692</v>
      </c>
      <c r="C989" s="17" t="s">
        <v>3865</v>
      </c>
      <c r="D989" s="17" t="s">
        <v>3866</v>
      </c>
      <c r="E989" s="18" t="s">
        <v>3867</v>
      </c>
      <c r="F989" s="17" t="s">
        <v>3868</v>
      </c>
      <c r="G989" s="16">
        <v>5</v>
      </c>
      <c r="H989" s="16">
        <v>0</v>
      </c>
      <c r="I989" s="17" t="s">
        <v>3526</v>
      </c>
      <c r="J989" s="8">
        <v>0</v>
      </c>
      <c r="K989" s="8">
        <v>0</v>
      </c>
      <c r="L989" s="8">
        <v>0</v>
      </c>
      <c r="M989" s="8">
        <v>0</v>
      </c>
      <c r="N989" s="8">
        <v>0</v>
      </c>
      <c r="O989" s="8">
        <v>0</v>
      </c>
      <c r="P989" s="8">
        <v>0</v>
      </c>
      <c r="Q989" s="8">
        <v>0</v>
      </c>
      <c r="R989" s="8">
        <v>0</v>
      </c>
      <c r="S989" s="8">
        <v>0</v>
      </c>
      <c r="T989" s="8">
        <v>0</v>
      </c>
      <c r="U989" s="8">
        <v>0</v>
      </c>
      <c r="V989" s="8">
        <v>0</v>
      </c>
      <c r="W989" s="8">
        <v>0</v>
      </c>
      <c r="X989" s="8">
        <v>0</v>
      </c>
      <c r="Y989" s="8">
        <v>0</v>
      </c>
      <c r="Z989" s="8">
        <v>0</v>
      </c>
      <c r="AA989" s="8">
        <f t="shared" si="0"/>
        <v>0</v>
      </c>
      <c r="AB989" s="8">
        <f t="shared" si="1"/>
        <v>0</v>
      </c>
      <c r="AC989" s="8">
        <f t="shared" si="2"/>
        <v>0</v>
      </c>
      <c r="AD989" s="8">
        <f t="shared" si="3"/>
        <v>1</v>
      </c>
    </row>
    <row r="990" spans="1:30" ht="16">
      <c r="A990" s="16">
        <v>2936</v>
      </c>
      <c r="B990" s="16">
        <v>2936</v>
      </c>
      <c r="C990" s="17" t="s">
        <v>3869</v>
      </c>
      <c r="D990" s="17" t="s">
        <v>3870</v>
      </c>
      <c r="E990" s="18" t="s">
        <v>3871</v>
      </c>
      <c r="F990" s="17" t="s">
        <v>3872</v>
      </c>
      <c r="G990" s="16">
        <v>1</v>
      </c>
      <c r="H990" s="16">
        <v>1</v>
      </c>
      <c r="I990" s="17" t="s">
        <v>3526</v>
      </c>
      <c r="J990" s="8">
        <v>0</v>
      </c>
      <c r="K990" s="8">
        <v>0</v>
      </c>
      <c r="L990" s="8">
        <v>0</v>
      </c>
      <c r="M990" s="8">
        <v>1</v>
      </c>
      <c r="N990" s="8">
        <v>0</v>
      </c>
      <c r="O990" s="8">
        <v>0</v>
      </c>
      <c r="P990" s="8">
        <v>0</v>
      </c>
      <c r="Q990" s="8">
        <v>0</v>
      </c>
      <c r="R990" s="8">
        <v>0</v>
      </c>
      <c r="S990" s="8">
        <v>0</v>
      </c>
      <c r="T990" s="8">
        <v>0</v>
      </c>
      <c r="U990" s="8">
        <v>0</v>
      </c>
      <c r="V990" s="8">
        <v>0</v>
      </c>
      <c r="W990" s="8">
        <v>0</v>
      </c>
      <c r="X990" s="8">
        <v>0</v>
      </c>
      <c r="Y990" s="8">
        <v>0</v>
      </c>
      <c r="Z990" s="8">
        <v>0</v>
      </c>
      <c r="AA990" s="8">
        <f t="shared" si="0"/>
        <v>1</v>
      </c>
      <c r="AB990" s="8">
        <f t="shared" si="1"/>
        <v>0</v>
      </c>
      <c r="AC990" s="8">
        <f t="shared" si="2"/>
        <v>0</v>
      </c>
      <c r="AD990" s="8">
        <f t="shared" si="3"/>
        <v>0</v>
      </c>
    </row>
    <row r="991" spans="1:30" ht="16">
      <c r="A991" s="16">
        <v>7066</v>
      </c>
      <c r="B991" s="16">
        <v>7066</v>
      </c>
      <c r="C991" s="17" t="s">
        <v>3873</v>
      </c>
      <c r="D991" s="17" t="s">
        <v>3874</v>
      </c>
      <c r="E991" s="18" t="s">
        <v>3875</v>
      </c>
      <c r="F991" s="17" t="s">
        <v>3876</v>
      </c>
      <c r="G991" s="16">
        <v>5</v>
      </c>
      <c r="H991" s="16">
        <v>0</v>
      </c>
      <c r="I991" s="17" t="s">
        <v>3526</v>
      </c>
      <c r="J991" s="8">
        <v>0</v>
      </c>
      <c r="K991" s="8">
        <v>0</v>
      </c>
      <c r="L991" s="8">
        <v>0</v>
      </c>
      <c r="M991" s="8">
        <v>0</v>
      </c>
      <c r="N991" s="8">
        <v>0</v>
      </c>
      <c r="O991" s="8">
        <v>0</v>
      </c>
      <c r="P991" s="8">
        <v>0</v>
      </c>
      <c r="Q991" s="8">
        <v>0</v>
      </c>
      <c r="R991" s="8">
        <v>0</v>
      </c>
      <c r="S991" s="8">
        <v>0</v>
      </c>
      <c r="T991" s="8">
        <v>0</v>
      </c>
      <c r="U991" s="8">
        <v>0</v>
      </c>
      <c r="V991" s="8">
        <v>0</v>
      </c>
      <c r="W991" s="8">
        <v>0</v>
      </c>
      <c r="X991" s="8">
        <v>0</v>
      </c>
      <c r="Y991" s="8">
        <v>0</v>
      </c>
      <c r="Z991" s="8">
        <v>0</v>
      </c>
      <c r="AA991" s="8">
        <f t="shared" si="0"/>
        <v>0</v>
      </c>
      <c r="AB991" s="8">
        <f t="shared" si="1"/>
        <v>0</v>
      </c>
      <c r="AC991" s="8">
        <f t="shared" si="2"/>
        <v>0</v>
      </c>
      <c r="AD991" s="8">
        <f t="shared" si="3"/>
        <v>1</v>
      </c>
    </row>
    <row r="992" spans="1:30" ht="16">
      <c r="A992" s="16">
        <v>6978</v>
      </c>
      <c r="B992" s="16">
        <v>6978</v>
      </c>
      <c r="C992" s="17" t="s">
        <v>3877</v>
      </c>
      <c r="D992" s="17" t="s">
        <v>3878</v>
      </c>
      <c r="E992" s="18" t="s">
        <v>3879</v>
      </c>
      <c r="F992" s="17" t="s">
        <v>3880</v>
      </c>
      <c r="G992" s="16">
        <v>5</v>
      </c>
      <c r="H992" s="16">
        <v>0</v>
      </c>
      <c r="I992" s="17" t="s">
        <v>3526</v>
      </c>
      <c r="J992" s="8">
        <v>0</v>
      </c>
      <c r="K992" s="8">
        <v>0</v>
      </c>
      <c r="L992" s="8">
        <v>0</v>
      </c>
      <c r="M992" s="8">
        <v>0</v>
      </c>
      <c r="N992" s="8">
        <v>0</v>
      </c>
      <c r="O992" s="8">
        <v>0</v>
      </c>
      <c r="P992" s="8">
        <v>0</v>
      </c>
      <c r="Q992" s="8">
        <v>0</v>
      </c>
      <c r="R992" s="8">
        <v>0</v>
      </c>
      <c r="S992" s="8">
        <v>0</v>
      </c>
      <c r="T992" s="8">
        <v>0</v>
      </c>
      <c r="U992" s="8">
        <v>0</v>
      </c>
      <c r="V992" s="8">
        <v>0</v>
      </c>
      <c r="W992" s="8">
        <v>0</v>
      </c>
      <c r="X992" s="8">
        <v>0</v>
      </c>
      <c r="Y992" s="8">
        <v>0</v>
      </c>
      <c r="Z992" s="8">
        <v>0</v>
      </c>
      <c r="AA992" s="8">
        <f t="shared" si="0"/>
        <v>0</v>
      </c>
      <c r="AB992" s="8">
        <f t="shared" si="1"/>
        <v>0</v>
      </c>
      <c r="AC992" s="8">
        <f t="shared" si="2"/>
        <v>0</v>
      </c>
      <c r="AD992" s="8">
        <f t="shared" si="3"/>
        <v>1</v>
      </c>
    </row>
    <row r="993" spans="1:30" ht="16">
      <c r="A993" s="16">
        <v>4394</v>
      </c>
      <c r="B993" s="16">
        <v>4394</v>
      </c>
      <c r="C993" s="17" t="s">
        <v>3881</v>
      </c>
      <c r="D993" s="17" t="s">
        <v>3882</v>
      </c>
      <c r="E993" s="18" t="s">
        <v>3883</v>
      </c>
      <c r="F993" s="17" t="s">
        <v>3884</v>
      </c>
      <c r="G993" s="16">
        <v>4</v>
      </c>
      <c r="H993" s="16">
        <v>0</v>
      </c>
      <c r="I993" s="17" t="s">
        <v>3526</v>
      </c>
      <c r="J993" s="8">
        <v>0</v>
      </c>
      <c r="K993" s="8">
        <v>0</v>
      </c>
      <c r="L993" s="8">
        <v>0</v>
      </c>
      <c r="M993" s="8">
        <v>0</v>
      </c>
      <c r="N993" s="8">
        <v>0</v>
      </c>
      <c r="O993" s="8">
        <v>0</v>
      </c>
      <c r="P993" s="8">
        <v>0</v>
      </c>
      <c r="Q993" s="8">
        <v>0</v>
      </c>
      <c r="R993" s="8">
        <v>0</v>
      </c>
      <c r="S993" s="8">
        <v>0</v>
      </c>
      <c r="T993" s="8">
        <v>0</v>
      </c>
      <c r="U993" s="8">
        <v>0</v>
      </c>
      <c r="V993" s="8">
        <v>0</v>
      </c>
      <c r="W993" s="8">
        <v>0</v>
      </c>
      <c r="X993" s="8">
        <v>0</v>
      </c>
      <c r="Y993" s="8">
        <v>0</v>
      </c>
      <c r="Z993" s="8">
        <v>0</v>
      </c>
      <c r="AA993" s="8">
        <f t="shared" si="0"/>
        <v>0</v>
      </c>
      <c r="AB993" s="8">
        <f t="shared" si="1"/>
        <v>0</v>
      </c>
      <c r="AC993" s="8">
        <f t="shared" si="2"/>
        <v>0</v>
      </c>
      <c r="AD993" s="8">
        <f t="shared" si="3"/>
        <v>1</v>
      </c>
    </row>
    <row r="994" spans="1:30" ht="16">
      <c r="A994" s="16">
        <v>5379</v>
      </c>
      <c r="B994" s="16">
        <v>5379</v>
      </c>
      <c r="C994" s="17" t="s">
        <v>3885</v>
      </c>
      <c r="D994" s="17" t="s">
        <v>3886</v>
      </c>
      <c r="E994" s="18" t="s">
        <v>3887</v>
      </c>
      <c r="F994" s="17" t="s">
        <v>3888</v>
      </c>
      <c r="G994" s="16">
        <v>5</v>
      </c>
      <c r="H994" s="16">
        <v>0</v>
      </c>
      <c r="I994" s="17" t="s">
        <v>3526</v>
      </c>
      <c r="J994" s="8">
        <v>0</v>
      </c>
      <c r="K994" s="8">
        <v>0</v>
      </c>
      <c r="L994" s="8">
        <v>0</v>
      </c>
      <c r="M994" s="8">
        <v>0</v>
      </c>
      <c r="N994" s="8">
        <v>0</v>
      </c>
      <c r="O994" s="8">
        <v>0</v>
      </c>
      <c r="P994" s="8">
        <v>0</v>
      </c>
      <c r="Q994" s="8">
        <v>0</v>
      </c>
      <c r="R994" s="8">
        <v>0</v>
      </c>
      <c r="S994" s="8">
        <v>0</v>
      </c>
      <c r="T994" s="8">
        <v>0</v>
      </c>
      <c r="U994" s="8">
        <v>0</v>
      </c>
      <c r="V994" s="8">
        <v>0</v>
      </c>
      <c r="W994" s="8">
        <v>0</v>
      </c>
      <c r="X994" s="8">
        <v>0</v>
      </c>
      <c r="Y994" s="8">
        <v>0</v>
      </c>
      <c r="Z994" s="8">
        <v>0</v>
      </c>
      <c r="AA994" s="8">
        <f t="shared" si="0"/>
        <v>0</v>
      </c>
      <c r="AB994" s="8">
        <f t="shared" si="1"/>
        <v>0</v>
      </c>
      <c r="AC994" s="8">
        <f t="shared" si="2"/>
        <v>0</v>
      </c>
      <c r="AD994" s="8">
        <f t="shared" si="3"/>
        <v>1</v>
      </c>
    </row>
    <row r="995" spans="1:30" ht="16">
      <c r="A995" s="16">
        <v>3820</v>
      </c>
      <c r="B995" s="16">
        <v>3820</v>
      </c>
      <c r="C995" s="17" t="s">
        <v>3889</v>
      </c>
      <c r="D995" s="17" t="s">
        <v>3890</v>
      </c>
      <c r="E995" s="18" t="s">
        <v>3891</v>
      </c>
      <c r="F995" s="17" t="s">
        <v>3892</v>
      </c>
      <c r="G995" s="16">
        <v>5</v>
      </c>
      <c r="H995" s="16">
        <v>1</v>
      </c>
      <c r="I995" s="17" t="s">
        <v>3526</v>
      </c>
      <c r="J995" s="8">
        <v>0</v>
      </c>
      <c r="K995" s="8">
        <v>0</v>
      </c>
      <c r="L995" s="8">
        <v>0</v>
      </c>
      <c r="M995" s="8">
        <v>0</v>
      </c>
      <c r="N995" s="8">
        <v>0</v>
      </c>
      <c r="O995" s="8">
        <v>0</v>
      </c>
      <c r="P995" s="8">
        <v>0</v>
      </c>
      <c r="Q995" s="8">
        <v>0</v>
      </c>
      <c r="R995" s="8">
        <v>0</v>
      </c>
      <c r="S995" s="8">
        <v>0</v>
      </c>
      <c r="T995" s="8">
        <v>0</v>
      </c>
      <c r="U995" s="8">
        <v>0</v>
      </c>
      <c r="V995" s="8">
        <v>0</v>
      </c>
      <c r="W995" s="8">
        <v>0</v>
      </c>
      <c r="X995" s="8">
        <v>0</v>
      </c>
      <c r="Y995" s="8">
        <v>0</v>
      </c>
      <c r="Z995" s="8">
        <v>0</v>
      </c>
      <c r="AA995" s="8">
        <f t="shared" si="0"/>
        <v>0</v>
      </c>
      <c r="AB995" s="8">
        <f t="shared" si="1"/>
        <v>0</v>
      </c>
      <c r="AC995" s="8">
        <f t="shared" si="2"/>
        <v>0</v>
      </c>
      <c r="AD995" s="8">
        <f t="shared" si="3"/>
        <v>1</v>
      </c>
    </row>
    <row r="996" spans="1:30" ht="16">
      <c r="A996" s="16">
        <v>4453</v>
      </c>
      <c r="B996" s="16">
        <v>4453</v>
      </c>
      <c r="C996" s="17" t="s">
        <v>3893</v>
      </c>
      <c r="D996" s="17" t="s">
        <v>3894</v>
      </c>
      <c r="E996" s="18" t="s">
        <v>3895</v>
      </c>
      <c r="F996" s="17" t="s">
        <v>3896</v>
      </c>
      <c r="G996" s="16">
        <v>5</v>
      </c>
      <c r="H996" s="16">
        <v>0</v>
      </c>
      <c r="I996" s="17" t="s">
        <v>3526</v>
      </c>
      <c r="J996" s="8">
        <v>0</v>
      </c>
      <c r="K996" s="8">
        <v>0</v>
      </c>
      <c r="L996" s="8">
        <v>0</v>
      </c>
      <c r="M996" s="8">
        <v>0</v>
      </c>
      <c r="N996" s="8">
        <v>0</v>
      </c>
      <c r="O996" s="8">
        <v>0</v>
      </c>
      <c r="P996" s="8">
        <v>0</v>
      </c>
      <c r="Q996" s="8">
        <v>0</v>
      </c>
      <c r="R996" s="8">
        <v>0</v>
      </c>
      <c r="S996" s="8">
        <v>0</v>
      </c>
      <c r="T996" s="8">
        <v>0</v>
      </c>
      <c r="U996" s="8">
        <v>0</v>
      </c>
      <c r="V996" s="8">
        <v>0</v>
      </c>
      <c r="W996" s="8">
        <v>0</v>
      </c>
      <c r="X996" s="8">
        <v>0</v>
      </c>
      <c r="Y996" s="8">
        <v>0</v>
      </c>
      <c r="Z996" s="8">
        <v>0</v>
      </c>
      <c r="AA996" s="8">
        <f t="shared" si="0"/>
        <v>0</v>
      </c>
      <c r="AB996" s="8">
        <f t="shared" si="1"/>
        <v>0</v>
      </c>
      <c r="AC996" s="8">
        <f t="shared" si="2"/>
        <v>0</v>
      </c>
      <c r="AD996" s="8">
        <f t="shared" si="3"/>
        <v>1</v>
      </c>
    </row>
    <row r="997" spans="1:30" ht="16">
      <c r="A997" s="16">
        <v>4504</v>
      </c>
      <c r="B997" s="16">
        <v>4504</v>
      </c>
      <c r="C997" s="17" t="s">
        <v>3897</v>
      </c>
      <c r="D997" s="17" t="s">
        <v>3898</v>
      </c>
      <c r="E997" s="18" t="s">
        <v>3899</v>
      </c>
      <c r="F997" s="17" t="s">
        <v>3900</v>
      </c>
      <c r="G997" s="16">
        <v>1</v>
      </c>
      <c r="H997" s="16">
        <v>0</v>
      </c>
      <c r="I997" s="17" t="s">
        <v>3526</v>
      </c>
      <c r="J997" s="8">
        <v>0</v>
      </c>
      <c r="K997" s="8">
        <v>0</v>
      </c>
      <c r="L997" s="8">
        <v>0</v>
      </c>
      <c r="M997" s="8">
        <v>0</v>
      </c>
      <c r="N997" s="8">
        <v>0</v>
      </c>
      <c r="O997" s="8">
        <v>0</v>
      </c>
      <c r="P997" s="8">
        <v>0</v>
      </c>
      <c r="Q997" s="8">
        <v>0</v>
      </c>
      <c r="R997" s="8">
        <v>0</v>
      </c>
      <c r="S997" s="8">
        <v>0</v>
      </c>
      <c r="T997" s="8">
        <v>0</v>
      </c>
      <c r="U997" s="8">
        <v>0</v>
      </c>
      <c r="V997" s="8">
        <v>0</v>
      </c>
      <c r="W997" s="8">
        <v>0</v>
      </c>
      <c r="X997" s="8">
        <v>0</v>
      </c>
      <c r="Y997" s="8">
        <v>0</v>
      </c>
      <c r="Z997" s="8">
        <v>0</v>
      </c>
      <c r="AA997" s="8">
        <f t="shared" si="0"/>
        <v>0</v>
      </c>
      <c r="AB997" s="8">
        <f t="shared" si="1"/>
        <v>0</v>
      </c>
      <c r="AC997" s="8">
        <f t="shared" si="2"/>
        <v>0</v>
      </c>
      <c r="AD997" s="8">
        <f t="shared" si="3"/>
        <v>1</v>
      </c>
    </row>
    <row r="998" spans="1:30" ht="16">
      <c r="A998" s="16">
        <v>1496</v>
      </c>
      <c r="B998" s="16">
        <v>1496</v>
      </c>
      <c r="C998" s="17" t="s">
        <v>3901</v>
      </c>
      <c r="D998" s="17" t="s">
        <v>3902</v>
      </c>
      <c r="E998" s="18" t="s">
        <v>3903</v>
      </c>
      <c r="F998" s="17" t="s">
        <v>3904</v>
      </c>
      <c r="G998" s="16">
        <v>1</v>
      </c>
      <c r="H998" s="16">
        <v>8</v>
      </c>
      <c r="I998" s="17" t="s">
        <v>3526</v>
      </c>
      <c r="J998" s="8">
        <v>0</v>
      </c>
      <c r="K998" s="8">
        <v>0</v>
      </c>
      <c r="L998" s="8">
        <v>0</v>
      </c>
      <c r="M998" s="8">
        <v>1</v>
      </c>
      <c r="N998" s="8">
        <v>0</v>
      </c>
      <c r="O998" s="8">
        <v>1</v>
      </c>
      <c r="P998" s="8">
        <v>0</v>
      </c>
      <c r="Q998" s="8">
        <v>0</v>
      </c>
      <c r="R998" s="8">
        <v>0</v>
      </c>
      <c r="S998" s="8">
        <v>0</v>
      </c>
      <c r="T998" s="8">
        <v>0</v>
      </c>
      <c r="U998" s="8">
        <v>0</v>
      </c>
      <c r="V998" s="8">
        <v>0</v>
      </c>
      <c r="W998" s="8">
        <v>0</v>
      </c>
      <c r="X998" s="8">
        <v>0</v>
      </c>
      <c r="Y998" s="8">
        <v>0</v>
      </c>
      <c r="Z998" s="8">
        <v>0</v>
      </c>
      <c r="AA998" s="8">
        <f t="shared" si="0"/>
        <v>1</v>
      </c>
      <c r="AB998" s="8">
        <f t="shared" si="1"/>
        <v>0</v>
      </c>
      <c r="AC998" s="8">
        <f t="shared" si="2"/>
        <v>0</v>
      </c>
      <c r="AD998" s="8">
        <f t="shared" si="3"/>
        <v>0</v>
      </c>
    </row>
    <row r="999" spans="1:30" ht="16">
      <c r="A999" s="16">
        <v>1392</v>
      </c>
      <c r="B999" s="16">
        <v>1392</v>
      </c>
      <c r="C999" s="17" t="s">
        <v>3905</v>
      </c>
      <c r="D999" s="17" t="s">
        <v>3906</v>
      </c>
      <c r="E999" s="18" t="s">
        <v>3907</v>
      </c>
      <c r="F999" s="17" t="s">
        <v>3908</v>
      </c>
      <c r="G999" s="16">
        <v>3</v>
      </c>
      <c r="H999" s="16">
        <v>0</v>
      </c>
      <c r="I999" s="17" t="s">
        <v>3526</v>
      </c>
      <c r="J999" s="8">
        <v>0</v>
      </c>
      <c r="K999" s="8">
        <v>1</v>
      </c>
      <c r="L999" s="8">
        <v>0</v>
      </c>
      <c r="M999" s="8">
        <v>0</v>
      </c>
      <c r="N999" s="8">
        <v>0</v>
      </c>
      <c r="O999" s="8">
        <v>0</v>
      </c>
      <c r="P999" s="8">
        <v>0</v>
      </c>
      <c r="Q999" s="8">
        <v>0</v>
      </c>
      <c r="R999" s="8">
        <v>0</v>
      </c>
      <c r="S999" s="8">
        <v>0</v>
      </c>
      <c r="T999" s="8">
        <v>0</v>
      </c>
      <c r="U999" s="8">
        <v>0</v>
      </c>
      <c r="V999" s="8">
        <v>0</v>
      </c>
      <c r="W999" s="8">
        <v>1</v>
      </c>
      <c r="X999" s="8">
        <v>0</v>
      </c>
      <c r="Y999" s="8">
        <v>0</v>
      </c>
      <c r="Z999" s="8">
        <v>0</v>
      </c>
      <c r="AA999" s="8">
        <f t="shared" si="0"/>
        <v>1</v>
      </c>
      <c r="AB999" s="8">
        <f t="shared" si="1"/>
        <v>0</v>
      </c>
      <c r="AC999" s="8">
        <f t="shared" si="2"/>
        <v>1</v>
      </c>
      <c r="AD999" s="8">
        <f t="shared" si="3"/>
        <v>0</v>
      </c>
    </row>
    <row r="1000" spans="1:30" ht="16">
      <c r="A1000" s="16">
        <v>2299</v>
      </c>
      <c r="B1000" s="16">
        <v>2299</v>
      </c>
      <c r="C1000" s="17" t="s">
        <v>3909</v>
      </c>
      <c r="D1000" s="17" t="s">
        <v>3910</v>
      </c>
      <c r="E1000" s="18" t="s">
        <v>3911</v>
      </c>
      <c r="F1000" s="17" t="s">
        <v>3912</v>
      </c>
      <c r="G1000" s="16">
        <v>5</v>
      </c>
      <c r="H1000" s="16">
        <v>0</v>
      </c>
      <c r="I1000" s="17" t="s">
        <v>3526</v>
      </c>
      <c r="J1000" s="8">
        <v>0</v>
      </c>
      <c r="K1000" s="8">
        <v>0</v>
      </c>
      <c r="L1000" s="8">
        <v>0</v>
      </c>
      <c r="M1000" s="8">
        <v>0</v>
      </c>
      <c r="N1000" s="8">
        <v>0</v>
      </c>
      <c r="O1000" s="8">
        <v>0</v>
      </c>
      <c r="P1000" s="8">
        <v>0</v>
      </c>
      <c r="Q1000" s="8">
        <v>0</v>
      </c>
      <c r="R1000" s="8">
        <v>0</v>
      </c>
      <c r="S1000" s="8">
        <v>0</v>
      </c>
      <c r="T1000" s="8">
        <v>0</v>
      </c>
      <c r="U1000" s="8">
        <v>0</v>
      </c>
      <c r="V1000" s="8">
        <v>0</v>
      </c>
      <c r="W1000" s="8">
        <v>0</v>
      </c>
      <c r="X1000" s="8">
        <v>0</v>
      </c>
      <c r="Y1000" s="8">
        <v>1</v>
      </c>
      <c r="Z1000" s="8">
        <v>0</v>
      </c>
      <c r="AA1000" s="8">
        <f t="shared" si="0"/>
        <v>0</v>
      </c>
      <c r="AB1000" s="8">
        <f t="shared" si="1"/>
        <v>0</v>
      </c>
      <c r="AC1000" s="8">
        <f t="shared" si="2"/>
        <v>1</v>
      </c>
      <c r="AD1000" s="8">
        <f t="shared" si="3"/>
        <v>0</v>
      </c>
    </row>
    <row r="1001" spans="1:30" ht="16">
      <c r="A1001" s="16">
        <v>4922</v>
      </c>
      <c r="B1001" s="16">
        <v>4922</v>
      </c>
      <c r="C1001" s="17" t="s">
        <v>3913</v>
      </c>
      <c r="D1001" s="17" t="s">
        <v>3914</v>
      </c>
      <c r="E1001" s="18" t="s">
        <v>3915</v>
      </c>
      <c r="F1001" s="17" t="s">
        <v>3916</v>
      </c>
      <c r="G1001" s="16">
        <v>5</v>
      </c>
      <c r="H1001" s="16">
        <v>0</v>
      </c>
      <c r="I1001" s="17" t="s">
        <v>3526</v>
      </c>
      <c r="J1001" s="8">
        <v>0</v>
      </c>
      <c r="K1001" s="8">
        <v>0</v>
      </c>
      <c r="L1001" s="8">
        <v>0</v>
      </c>
      <c r="M1001" s="8">
        <v>0</v>
      </c>
      <c r="N1001" s="8">
        <v>0</v>
      </c>
      <c r="O1001" s="8">
        <v>0</v>
      </c>
      <c r="P1001" s="8">
        <v>0</v>
      </c>
      <c r="Q1001" s="8">
        <v>0</v>
      </c>
      <c r="R1001" s="8">
        <v>0</v>
      </c>
      <c r="S1001" s="8">
        <v>0</v>
      </c>
      <c r="T1001" s="8">
        <v>0</v>
      </c>
      <c r="U1001" s="8">
        <v>0</v>
      </c>
      <c r="V1001" s="8">
        <v>0</v>
      </c>
      <c r="W1001" s="8">
        <v>0</v>
      </c>
      <c r="X1001" s="8">
        <v>0</v>
      </c>
      <c r="Y1001" s="8">
        <v>0</v>
      </c>
      <c r="Z1001" s="8">
        <v>0</v>
      </c>
      <c r="AA1001" s="8">
        <f t="shared" si="0"/>
        <v>0</v>
      </c>
      <c r="AB1001" s="8">
        <f t="shared" si="1"/>
        <v>0</v>
      </c>
      <c r="AC1001" s="8">
        <f t="shared" si="2"/>
        <v>0</v>
      </c>
      <c r="AD1001" s="8">
        <f t="shared" si="3"/>
        <v>1</v>
      </c>
    </row>
    <row r="1002" spans="1:30" ht="16">
      <c r="A1002" s="16">
        <v>3821</v>
      </c>
      <c r="B1002" s="16">
        <v>3821</v>
      </c>
      <c r="C1002" s="17" t="s">
        <v>3917</v>
      </c>
      <c r="D1002" s="17" t="s">
        <v>3918</v>
      </c>
      <c r="E1002" s="18" t="s">
        <v>3919</v>
      </c>
      <c r="F1002" s="17" t="s">
        <v>3920</v>
      </c>
      <c r="G1002" s="16">
        <v>5</v>
      </c>
      <c r="H1002" s="16">
        <v>0</v>
      </c>
      <c r="I1002" s="17" t="s">
        <v>3526</v>
      </c>
      <c r="J1002" s="8">
        <v>0</v>
      </c>
      <c r="K1002" s="8">
        <v>0</v>
      </c>
      <c r="L1002" s="8">
        <v>0</v>
      </c>
      <c r="M1002" s="8">
        <v>0</v>
      </c>
      <c r="N1002" s="8">
        <v>0</v>
      </c>
      <c r="O1002" s="8">
        <v>0</v>
      </c>
      <c r="P1002" s="8">
        <v>0</v>
      </c>
      <c r="Q1002" s="8">
        <v>0</v>
      </c>
      <c r="R1002" s="8">
        <v>0</v>
      </c>
      <c r="S1002" s="8">
        <v>0</v>
      </c>
      <c r="T1002" s="8">
        <v>0</v>
      </c>
      <c r="U1002" s="8">
        <v>0</v>
      </c>
      <c r="V1002" s="8">
        <v>0</v>
      </c>
      <c r="W1002" s="8">
        <v>0</v>
      </c>
      <c r="X1002" s="8">
        <v>0</v>
      </c>
      <c r="Y1002" s="8">
        <v>0</v>
      </c>
      <c r="Z1002" s="8">
        <v>0</v>
      </c>
      <c r="AA1002" s="8">
        <f t="shared" si="0"/>
        <v>0</v>
      </c>
      <c r="AB1002" s="8">
        <f t="shared" si="1"/>
        <v>0</v>
      </c>
      <c r="AC1002" s="8">
        <f t="shared" si="2"/>
        <v>0</v>
      </c>
      <c r="AD1002" s="8">
        <f t="shared" si="3"/>
        <v>1</v>
      </c>
    </row>
    <row r="1003" spans="1:30" ht="16">
      <c r="A1003" s="16">
        <v>4475</v>
      </c>
      <c r="B1003" s="16">
        <v>4475</v>
      </c>
      <c r="C1003" s="17" t="s">
        <v>3921</v>
      </c>
      <c r="D1003" s="17" t="s">
        <v>503</v>
      </c>
      <c r="E1003" s="18" t="s">
        <v>504</v>
      </c>
      <c r="F1003" s="17" t="s">
        <v>3922</v>
      </c>
      <c r="G1003" s="16">
        <v>5</v>
      </c>
      <c r="H1003" s="16">
        <v>0</v>
      </c>
      <c r="I1003" s="17" t="s">
        <v>3923</v>
      </c>
      <c r="J1003" s="8">
        <v>0</v>
      </c>
      <c r="K1003" s="8">
        <v>0</v>
      </c>
      <c r="L1003" s="8">
        <v>0</v>
      </c>
      <c r="M1003" s="8">
        <v>0</v>
      </c>
      <c r="N1003" s="8">
        <v>0</v>
      </c>
      <c r="O1003" s="8">
        <v>0</v>
      </c>
      <c r="P1003" s="8">
        <v>0</v>
      </c>
      <c r="Q1003" s="8">
        <v>0</v>
      </c>
      <c r="R1003" s="8">
        <v>0</v>
      </c>
      <c r="S1003" s="8">
        <v>0</v>
      </c>
      <c r="T1003" s="8">
        <v>0</v>
      </c>
      <c r="U1003" s="8">
        <v>0</v>
      </c>
      <c r="V1003" s="8">
        <v>0</v>
      </c>
      <c r="W1003" s="8">
        <v>0</v>
      </c>
      <c r="X1003" s="8">
        <v>0</v>
      </c>
      <c r="Y1003" s="8">
        <v>0</v>
      </c>
      <c r="Z1003" s="8">
        <v>0</v>
      </c>
      <c r="AA1003" s="8">
        <f t="shared" si="0"/>
        <v>0</v>
      </c>
      <c r="AB1003" s="8">
        <f t="shared" si="1"/>
        <v>0</v>
      </c>
      <c r="AC1003" s="8">
        <f t="shared" si="2"/>
        <v>0</v>
      </c>
      <c r="AD1003" s="8">
        <f t="shared" si="3"/>
        <v>1</v>
      </c>
    </row>
    <row r="1004" spans="1:30" ht="16">
      <c r="A1004" s="16">
        <v>632</v>
      </c>
      <c r="B1004" s="16">
        <v>632</v>
      </c>
      <c r="C1004" s="17" t="s">
        <v>3924</v>
      </c>
      <c r="D1004" s="17" t="s">
        <v>3925</v>
      </c>
      <c r="E1004" s="18" t="s">
        <v>3926</v>
      </c>
      <c r="F1004" s="17" t="s">
        <v>3927</v>
      </c>
      <c r="G1004" s="16">
        <v>4</v>
      </c>
      <c r="H1004" s="16">
        <v>0</v>
      </c>
      <c r="I1004" s="17" t="s">
        <v>3923</v>
      </c>
      <c r="J1004" s="8">
        <v>0</v>
      </c>
      <c r="K1004" s="8">
        <v>0</v>
      </c>
      <c r="L1004" s="8">
        <v>0</v>
      </c>
      <c r="M1004" s="8">
        <v>1</v>
      </c>
      <c r="N1004" s="8">
        <v>0</v>
      </c>
      <c r="O1004" s="8">
        <v>0</v>
      </c>
      <c r="P1004" s="8">
        <v>0</v>
      </c>
      <c r="Q1004" s="8">
        <v>0</v>
      </c>
      <c r="R1004" s="8">
        <v>0</v>
      </c>
      <c r="S1004" s="8">
        <v>0</v>
      </c>
      <c r="T1004" s="8">
        <v>0</v>
      </c>
      <c r="U1004" s="8">
        <v>0</v>
      </c>
      <c r="V1004" s="8">
        <v>0</v>
      </c>
      <c r="W1004" s="8">
        <v>0</v>
      </c>
      <c r="X1004" s="8">
        <v>0</v>
      </c>
      <c r="Y1004" s="8">
        <v>0</v>
      </c>
      <c r="Z1004" s="8">
        <v>0</v>
      </c>
      <c r="AA1004" s="8">
        <f t="shared" si="0"/>
        <v>1</v>
      </c>
      <c r="AB1004" s="8">
        <f t="shared" si="1"/>
        <v>0</v>
      </c>
      <c r="AC1004" s="8">
        <f t="shared" si="2"/>
        <v>0</v>
      </c>
      <c r="AD1004" s="8">
        <f t="shared" si="3"/>
        <v>0</v>
      </c>
    </row>
    <row r="1005" spans="1:30" ht="16">
      <c r="A1005" s="16">
        <v>1903</v>
      </c>
      <c r="B1005" s="16">
        <v>1903</v>
      </c>
      <c r="C1005" s="17" t="s">
        <v>3928</v>
      </c>
      <c r="D1005" s="17" t="s">
        <v>3929</v>
      </c>
      <c r="E1005" s="18" t="s">
        <v>3930</v>
      </c>
      <c r="F1005" s="17" t="s">
        <v>3931</v>
      </c>
      <c r="G1005" s="16">
        <v>5</v>
      </c>
      <c r="H1005" s="16">
        <v>0</v>
      </c>
      <c r="I1005" s="17" t="s">
        <v>3923</v>
      </c>
      <c r="J1005" s="8">
        <v>0</v>
      </c>
      <c r="K1005" s="8">
        <v>0</v>
      </c>
      <c r="L1005" s="8">
        <v>0</v>
      </c>
      <c r="M1005" s="8">
        <v>0</v>
      </c>
      <c r="N1005" s="8">
        <v>0</v>
      </c>
      <c r="O1005" s="8">
        <v>0</v>
      </c>
      <c r="P1005" s="8">
        <v>0</v>
      </c>
      <c r="Q1005" s="8">
        <v>0</v>
      </c>
      <c r="R1005" s="8">
        <v>0</v>
      </c>
      <c r="S1005" s="8">
        <v>0</v>
      </c>
      <c r="T1005" s="8">
        <v>0</v>
      </c>
      <c r="U1005" s="8">
        <v>0</v>
      </c>
      <c r="V1005" s="8">
        <v>0</v>
      </c>
      <c r="W1005" s="8">
        <v>0</v>
      </c>
      <c r="X1005" s="8">
        <v>0</v>
      </c>
      <c r="Y1005" s="8">
        <v>0</v>
      </c>
      <c r="Z1005" s="8">
        <v>0</v>
      </c>
      <c r="AA1005" s="8">
        <f t="shared" si="0"/>
        <v>0</v>
      </c>
      <c r="AB1005" s="8">
        <f t="shared" si="1"/>
        <v>0</v>
      </c>
      <c r="AC1005" s="8">
        <f t="shared" si="2"/>
        <v>0</v>
      </c>
      <c r="AD1005" s="8">
        <f t="shared" si="3"/>
        <v>1</v>
      </c>
    </row>
    <row r="1006" spans="1:30" ht="16">
      <c r="A1006" s="16">
        <v>1623</v>
      </c>
      <c r="B1006" s="16">
        <v>1623</v>
      </c>
      <c r="C1006" s="17" t="s">
        <v>3932</v>
      </c>
      <c r="D1006" s="17" t="s">
        <v>3933</v>
      </c>
      <c r="E1006" s="18" t="s">
        <v>3934</v>
      </c>
      <c r="F1006" s="17" t="s">
        <v>3935</v>
      </c>
      <c r="G1006" s="16">
        <v>5</v>
      </c>
      <c r="H1006" s="16">
        <v>1</v>
      </c>
      <c r="I1006" s="17" t="s">
        <v>3923</v>
      </c>
      <c r="J1006" s="8">
        <v>0</v>
      </c>
      <c r="K1006" s="8">
        <v>0</v>
      </c>
      <c r="L1006" s="8">
        <v>0</v>
      </c>
      <c r="M1006" s="8">
        <v>0</v>
      </c>
      <c r="N1006" s="8">
        <v>0</v>
      </c>
      <c r="O1006" s="8">
        <v>0</v>
      </c>
      <c r="P1006" s="8">
        <v>0</v>
      </c>
      <c r="Q1006" s="8">
        <v>0</v>
      </c>
      <c r="R1006" s="8">
        <v>0</v>
      </c>
      <c r="S1006" s="8">
        <v>0</v>
      </c>
      <c r="T1006" s="8">
        <v>0</v>
      </c>
      <c r="U1006" s="8">
        <v>0</v>
      </c>
      <c r="V1006" s="8">
        <v>0</v>
      </c>
      <c r="W1006" s="8">
        <v>0</v>
      </c>
      <c r="X1006" s="8">
        <v>0</v>
      </c>
      <c r="Y1006" s="8">
        <v>0</v>
      </c>
      <c r="Z1006" s="8">
        <v>0</v>
      </c>
      <c r="AA1006" s="8">
        <f t="shared" si="0"/>
        <v>0</v>
      </c>
      <c r="AB1006" s="8">
        <f t="shared" si="1"/>
        <v>0</v>
      </c>
      <c r="AC1006" s="8">
        <f t="shared" si="2"/>
        <v>0</v>
      </c>
      <c r="AD1006" s="8">
        <f t="shared" si="3"/>
        <v>1</v>
      </c>
    </row>
    <row r="1007" spans="1:30" ht="16">
      <c r="A1007" s="16">
        <v>4265</v>
      </c>
      <c r="B1007" s="16">
        <v>4265</v>
      </c>
      <c r="C1007" s="17" t="s">
        <v>3936</v>
      </c>
      <c r="D1007" s="17" t="s">
        <v>503</v>
      </c>
      <c r="E1007" s="18" t="s">
        <v>504</v>
      </c>
      <c r="F1007" s="17" t="s">
        <v>3937</v>
      </c>
      <c r="G1007" s="16">
        <v>5</v>
      </c>
      <c r="H1007" s="16">
        <v>0</v>
      </c>
      <c r="I1007" s="17" t="s">
        <v>3923</v>
      </c>
      <c r="J1007" s="8">
        <v>0</v>
      </c>
      <c r="K1007" s="8">
        <v>0</v>
      </c>
      <c r="L1007" s="8">
        <v>0</v>
      </c>
      <c r="M1007" s="8">
        <v>0</v>
      </c>
      <c r="N1007" s="8">
        <v>0</v>
      </c>
      <c r="O1007" s="8">
        <v>0</v>
      </c>
      <c r="P1007" s="8">
        <v>0</v>
      </c>
      <c r="Q1007" s="8">
        <v>0</v>
      </c>
      <c r="R1007" s="8">
        <v>0</v>
      </c>
      <c r="S1007" s="8">
        <v>0</v>
      </c>
      <c r="T1007" s="8">
        <v>0</v>
      </c>
      <c r="U1007" s="8">
        <v>0</v>
      </c>
      <c r="V1007" s="8">
        <v>0</v>
      </c>
      <c r="W1007" s="8">
        <v>0</v>
      </c>
      <c r="X1007" s="8">
        <v>0</v>
      </c>
      <c r="Y1007" s="8">
        <v>0</v>
      </c>
      <c r="Z1007" s="8">
        <v>0</v>
      </c>
      <c r="AA1007" s="8">
        <f t="shared" si="0"/>
        <v>0</v>
      </c>
      <c r="AB1007" s="8">
        <f t="shared" si="1"/>
        <v>0</v>
      </c>
      <c r="AC1007" s="8">
        <f t="shared" si="2"/>
        <v>0</v>
      </c>
      <c r="AD1007" s="8">
        <f t="shared" si="3"/>
        <v>1</v>
      </c>
    </row>
    <row r="1008" spans="1:30" ht="16">
      <c r="A1008" s="16">
        <v>2449</v>
      </c>
      <c r="B1008" s="16">
        <v>2449</v>
      </c>
      <c r="C1008" s="17" t="s">
        <v>3938</v>
      </c>
      <c r="D1008" s="17" t="s">
        <v>3939</v>
      </c>
      <c r="E1008" s="18" t="s">
        <v>3940</v>
      </c>
      <c r="F1008" s="17" t="s">
        <v>3941</v>
      </c>
      <c r="G1008" s="16">
        <v>4</v>
      </c>
      <c r="H1008" s="16">
        <v>0</v>
      </c>
      <c r="I1008" s="17" t="s">
        <v>3923</v>
      </c>
      <c r="J1008" s="8">
        <v>0</v>
      </c>
      <c r="K1008" s="8">
        <v>0</v>
      </c>
      <c r="L1008" s="8">
        <v>0</v>
      </c>
      <c r="M1008" s="8">
        <v>0</v>
      </c>
      <c r="N1008" s="8">
        <v>0</v>
      </c>
      <c r="O1008" s="8">
        <v>0</v>
      </c>
      <c r="P1008" s="8">
        <v>0</v>
      </c>
      <c r="Q1008" s="8">
        <v>0</v>
      </c>
      <c r="R1008" s="8">
        <v>0</v>
      </c>
      <c r="S1008" s="8">
        <v>0</v>
      </c>
      <c r="T1008" s="8">
        <v>0</v>
      </c>
      <c r="U1008" s="8">
        <v>0</v>
      </c>
      <c r="V1008" s="8">
        <v>0</v>
      </c>
      <c r="W1008" s="8">
        <v>0</v>
      </c>
      <c r="X1008" s="8">
        <v>0</v>
      </c>
      <c r="Y1008" s="8">
        <v>0</v>
      </c>
      <c r="Z1008" s="8">
        <v>0</v>
      </c>
      <c r="AA1008" s="8">
        <f t="shared" si="0"/>
        <v>0</v>
      </c>
      <c r="AB1008" s="8">
        <f t="shared" si="1"/>
        <v>0</v>
      </c>
      <c r="AC1008" s="8">
        <f t="shared" si="2"/>
        <v>0</v>
      </c>
      <c r="AD1008" s="8">
        <f t="shared" si="3"/>
        <v>1</v>
      </c>
    </row>
    <row r="1009" spans="1:30" ht="16">
      <c r="A1009" s="16">
        <v>4050</v>
      </c>
      <c r="B1009" s="16">
        <v>4050</v>
      </c>
      <c r="C1009" s="17" t="s">
        <v>3942</v>
      </c>
      <c r="D1009" s="17" t="s">
        <v>503</v>
      </c>
      <c r="E1009" s="18" t="s">
        <v>504</v>
      </c>
      <c r="F1009" s="17" t="s">
        <v>3943</v>
      </c>
      <c r="G1009" s="16">
        <v>5</v>
      </c>
      <c r="H1009" s="16">
        <v>0</v>
      </c>
      <c r="I1009" s="17" t="s">
        <v>3923</v>
      </c>
      <c r="J1009" s="8">
        <v>0</v>
      </c>
      <c r="K1009" s="8">
        <v>0</v>
      </c>
      <c r="L1009" s="8">
        <v>0</v>
      </c>
      <c r="M1009" s="8">
        <v>0</v>
      </c>
      <c r="N1009" s="8">
        <v>0</v>
      </c>
      <c r="O1009" s="8">
        <v>0</v>
      </c>
      <c r="P1009" s="8">
        <v>0</v>
      </c>
      <c r="Q1009" s="8">
        <v>0</v>
      </c>
      <c r="R1009" s="8">
        <v>0</v>
      </c>
      <c r="S1009" s="8">
        <v>0</v>
      </c>
      <c r="T1009" s="8">
        <v>0</v>
      </c>
      <c r="U1009" s="8">
        <v>0</v>
      </c>
      <c r="V1009" s="8">
        <v>0</v>
      </c>
      <c r="W1009" s="8">
        <v>0</v>
      </c>
      <c r="X1009" s="8">
        <v>0</v>
      </c>
      <c r="Y1009" s="8">
        <v>0</v>
      </c>
      <c r="Z1009" s="8">
        <v>0</v>
      </c>
      <c r="AA1009" s="8">
        <f t="shared" si="0"/>
        <v>0</v>
      </c>
      <c r="AB1009" s="8">
        <f t="shared" si="1"/>
        <v>0</v>
      </c>
      <c r="AC1009" s="8">
        <f t="shared" si="2"/>
        <v>0</v>
      </c>
      <c r="AD1009" s="8">
        <f t="shared" si="3"/>
        <v>1</v>
      </c>
    </row>
    <row r="1010" spans="1:30" ht="16">
      <c r="A1010" s="16">
        <v>387</v>
      </c>
      <c r="B1010" s="16">
        <v>387</v>
      </c>
      <c r="C1010" s="17" t="s">
        <v>3944</v>
      </c>
      <c r="D1010" s="17" t="s">
        <v>3945</v>
      </c>
      <c r="E1010" s="18" t="s">
        <v>3946</v>
      </c>
      <c r="F1010" s="17" t="s">
        <v>3947</v>
      </c>
      <c r="G1010" s="16">
        <v>5</v>
      </c>
      <c r="H1010" s="16">
        <v>0</v>
      </c>
      <c r="I1010" s="17" t="s">
        <v>3923</v>
      </c>
      <c r="J1010" s="8">
        <v>0</v>
      </c>
      <c r="K1010" s="8">
        <v>0</v>
      </c>
      <c r="L1010" s="8">
        <v>0</v>
      </c>
      <c r="M1010" s="8">
        <v>0</v>
      </c>
      <c r="N1010" s="8">
        <v>0</v>
      </c>
      <c r="O1010" s="8">
        <v>0</v>
      </c>
      <c r="P1010" s="8">
        <v>0</v>
      </c>
      <c r="Q1010" s="8">
        <v>0</v>
      </c>
      <c r="R1010" s="8">
        <v>0</v>
      </c>
      <c r="S1010" s="8">
        <v>0</v>
      </c>
      <c r="T1010" s="8">
        <v>0</v>
      </c>
      <c r="U1010" s="8">
        <v>0</v>
      </c>
      <c r="V1010" s="8">
        <v>0</v>
      </c>
      <c r="W1010" s="8">
        <v>0</v>
      </c>
      <c r="X1010" s="8">
        <v>0</v>
      </c>
      <c r="Y1010" s="8">
        <v>0</v>
      </c>
      <c r="Z1010" s="8">
        <v>0</v>
      </c>
      <c r="AA1010" s="8">
        <f t="shared" si="0"/>
        <v>0</v>
      </c>
      <c r="AB1010" s="8">
        <f t="shared" si="1"/>
        <v>0</v>
      </c>
      <c r="AC1010" s="8">
        <f t="shared" si="2"/>
        <v>0</v>
      </c>
      <c r="AD1010" s="8">
        <f t="shared" si="3"/>
        <v>1</v>
      </c>
    </row>
    <row r="1011" spans="1:30" ht="16">
      <c r="A1011" s="16">
        <v>3524</v>
      </c>
      <c r="B1011" s="16">
        <v>3524</v>
      </c>
      <c r="C1011" s="17" t="s">
        <v>3948</v>
      </c>
      <c r="D1011" s="17" t="s">
        <v>3949</v>
      </c>
      <c r="E1011" s="18" t="s">
        <v>3950</v>
      </c>
      <c r="F1011" s="17" t="s">
        <v>3951</v>
      </c>
      <c r="G1011" s="16">
        <v>5</v>
      </c>
      <c r="H1011" s="16">
        <v>1</v>
      </c>
      <c r="I1011" s="17" t="s">
        <v>3923</v>
      </c>
      <c r="J1011" s="8">
        <v>0</v>
      </c>
      <c r="K1011" s="8">
        <v>0</v>
      </c>
      <c r="L1011" s="8">
        <v>0</v>
      </c>
      <c r="M1011" s="8">
        <v>0</v>
      </c>
      <c r="N1011" s="8">
        <v>0</v>
      </c>
      <c r="O1011" s="8">
        <v>0</v>
      </c>
      <c r="P1011" s="8">
        <v>0</v>
      </c>
      <c r="Q1011" s="8">
        <v>0</v>
      </c>
      <c r="R1011" s="8">
        <v>0</v>
      </c>
      <c r="S1011" s="8">
        <v>0</v>
      </c>
      <c r="T1011" s="8">
        <v>0</v>
      </c>
      <c r="U1011" s="8">
        <v>0</v>
      </c>
      <c r="V1011" s="8">
        <v>0</v>
      </c>
      <c r="W1011" s="8">
        <v>0</v>
      </c>
      <c r="X1011" s="8">
        <v>0</v>
      </c>
      <c r="Y1011" s="8">
        <v>1</v>
      </c>
      <c r="Z1011" s="8">
        <v>0</v>
      </c>
      <c r="AA1011" s="8">
        <f t="shared" si="0"/>
        <v>0</v>
      </c>
      <c r="AB1011" s="8">
        <f t="shared" si="1"/>
        <v>0</v>
      </c>
      <c r="AC1011" s="8">
        <f t="shared" si="2"/>
        <v>1</v>
      </c>
      <c r="AD1011" s="8">
        <f t="shared" si="3"/>
        <v>0</v>
      </c>
    </row>
    <row r="1012" spans="1:30" ht="16">
      <c r="A1012" s="16">
        <v>1531</v>
      </c>
      <c r="B1012" s="16">
        <v>1531</v>
      </c>
      <c r="C1012" s="17" t="s">
        <v>3952</v>
      </c>
      <c r="D1012" s="17" t="s">
        <v>3953</v>
      </c>
      <c r="E1012" s="18" t="s">
        <v>3954</v>
      </c>
      <c r="F1012" s="17" t="s">
        <v>3955</v>
      </c>
      <c r="G1012" s="16">
        <v>4</v>
      </c>
      <c r="H1012" s="16">
        <v>2</v>
      </c>
      <c r="I1012" s="17" t="s">
        <v>3923</v>
      </c>
      <c r="J1012" s="8">
        <v>1</v>
      </c>
      <c r="K1012" s="8">
        <v>0</v>
      </c>
      <c r="L1012" s="8">
        <v>0</v>
      </c>
      <c r="M1012" s="8">
        <v>0</v>
      </c>
      <c r="N1012" s="8">
        <v>0</v>
      </c>
      <c r="O1012" s="8">
        <v>0</v>
      </c>
      <c r="P1012" s="8">
        <v>0</v>
      </c>
      <c r="Q1012" s="8">
        <v>0</v>
      </c>
      <c r="R1012" s="8">
        <v>0</v>
      </c>
      <c r="S1012" s="8">
        <v>0</v>
      </c>
      <c r="T1012" s="8">
        <v>0</v>
      </c>
      <c r="U1012" s="8">
        <v>0</v>
      </c>
      <c r="V1012" s="8">
        <v>0</v>
      </c>
      <c r="W1012" s="8">
        <v>0</v>
      </c>
      <c r="X1012" s="8">
        <v>0</v>
      </c>
      <c r="Y1012" s="8">
        <v>0</v>
      </c>
      <c r="Z1012" s="8">
        <v>0</v>
      </c>
      <c r="AA1012" s="8">
        <f t="shared" si="0"/>
        <v>1</v>
      </c>
      <c r="AB1012" s="8">
        <f t="shared" si="1"/>
        <v>0</v>
      </c>
      <c r="AC1012" s="8">
        <f t="shared" si="2"/>
        <v>0</v>
      </c>
      <c r="AD1012" s="8">
        <f t="shared" si="3"/>
        <v>0</v>
      </c>
    </row>
    <row r="1013" spans="1:30" ht="16">
      <c r="A1013" s="16">
        <v>2302</v>
      </c>
      <c r="B1013" s="16">
        <v>2302</v>
      </c>
      <c r="C1013" s="17" t="s">
        <v>3956</v>
      </c>
      <c r="D1013" s="17" t="s">
        <v>3957</v>
      </c>
      <c r="E1013" s="18" t="s">
        <v>3958</v>
      </c>
      <c r="F1013" s="17" t="s">
        <v>3959</v>
      </c>
      <c r="G1013" s="16">
        <v>5</v>
      </c>
      <c r="H1013" s="16">
        <v>0</v>
      </c>
      <c r="I1013" s="17" t="s">
        <v>3923</v>
      </c>
      <c r="J1013" s="8">
        <v>0</v>
      </c>
      <c r="K1013" s="8">
        <v>0</v>
      </c>
      <c r="L1013" s="8">
        <v>0</v>
      </c>
      <c r="M1013" s="8">
        <v>0</v>
      </c>
      <c r="N1013" s="8">
        <v>0</v>
      </c>
      <c r="O1013" s="8">
        <v>0</v>
      </c>
      <c r="P1013" s="8">
        <v>0</v>
      </c>
      <c r="Q1013" s="8">
        <v>0</v>
      </c>
      <c r="R1013" s="8">
        <v>0</v>
      </c>
      <c r="S1013" s="8">
        <v>0</v>
      </c>
      <c r="T1013" s="8">
        <v>0</v>
      </c>
      <c r="U1013" s="8">
        <v>0</v>
      </c>
      <c r="V1013" s="8">
        <v>0</v>
      </c>
      <c r="W1013" s="8">
        <v>0</v>
      </c>
      <c r="X1013" s="8">
        <v>0</v>
      </c>
      <c r="Y1013" s="8">
        <v>0</v>
      </c>
      <c r="Z1013" s="8">
        <v>0</v>
      </c>
      <c r="AA1013" s="8">
        <f t="shared" si="0"/>
        <v>0</v>
      </c>
      <c r="AB1013" s="8">
        <f t="shared" si="1"/>
        <v>0</v>
      </c>
      <c r="AC1013" s="8">
        <f t="shared" si="2"/>
        <v>0</v>
      </c>
      <c r="AD1013" s="8">
        <f t="shared" si="3"/>
        <v>1</v>
      </c>
    </row>
    <row r="1014" spans="1:30" ht="16">
      <c r="A1014" s="16">
        <v>4776</v>
      </c>
      <c r="B1014" s="16">
        <v>4776</v>
      </c>
      <c r="C1014" s="17" t="s">
        <v>3960</v>
      </c>
      <c r="D1014" s="17" t="s">
        <v>503</v>
      </c>
      <c r="E1014" s="18" t="s">
        <v>504</v>
      </c>
      <c r="F1014" s="17" t="s">
        <v>3961</v>
      </c>
      <c r="G1014" s="16">
        <v>5</v>
      </c>
      <c r="H1014" s="16">
        <v>1</v>
      </c>
      <c r="I1014" s="17" t="s">
        <v>3923</v>
      </c>
      <c r="J1014" s="8">
        <v>0</v>
      </c>
      <c r="K1014" s="8">
        <v>0</v>
      </c>
      <c r="L1014" s="8">
        <v>0</v>
      </c>
      <c r="M1014" s="8">
        <v>0</v>
      </c>
      <c r="N1014" s="8">
        <v>0</v>
      </c>
      <c r="O1014" s="8">
        <v>0</v>
      </c>
      <c r="P1014" s="8">
        <v>0</v>
      </c>
      <c r="Q1014" s="8">
        <v>0</v>
      </c>
      <c r="R1014" s="8">
        <v>0</v>
      </c>
      <c r="S1014" s="8">
        <v>0</v>
      </c>
      <c r="T1014" s="8">
        <v>0</v>
      </c>
      <c r="U1014" s="8">
        <v>0</v>
      </c>
      <c r="V1014" s="8">
        <v>0</v>
      </c>
      <c r="W1014" s="8">
        <v>0</v>
      </c>
      <c r="X1014" s="8">
        <v>0</v>
      </c>
      <c r="Y1014" s="8">
        <v>0</v>
      </c>
      <c r="Z1014" s="8">
        <v>0</v>
      </c>
      <c r="AA1014" s="8">
        <f t="shared" si="0"/>
        <v>0</v>
      </c>
      <c r="AB1014" s="8">
        <f t="shared" si="1"/>
        <v>0</v>
      </c>
      <c r="AC1014" s="8">
        <f t="shared" si="2"/>
        <v>0</v>
      </c>
      <c r="AD1014" s="8">
        <f t="shared" si="3"/>
        <v>1</v>
      </c>
    </row>
    <row r="1015" spans="1:30" ht="16">
      <c r="A1015" s="16">
        <v>2529</v>
      </c>
      <c r="B1015" s="16">
        <v>2529</v>
      </c>
      <c r="C1015" s="17" t="s">
        <v>3962</v>
      </c>
      <c r="D1015" s="17" t="s">
        <v>3963</v>
      </c>
      <c r="E1015" s="18" t="s">
        <v>3964</v>
      </c>
      <c r="F1015" s="17" t="s">
        <v>3965</v>
      </c>
      <c r="G1015" s="16">
        <v>5</v>
      </c>
      <c r="H1015" s="16">
        <v>0</v>
      </c>
      <c r="I1015" s="17" t="s">
        <v>3923</v>
      </c>
      <c r="J1015" s="8">
        <v>0</v>
      </c>
      <c r="K1015" s="8">
        <v>0</v>
      </c>
      <c r="L1015" s="8">
        <v>0</v>
      </c>
      <c r="M1015" s="8">
        <v>0</v>
      </c>
      <c r="N1015" s="8">
        <v>0</v>
      </c>
      <c r="O1015" s="8">
        <v>0</v>
      </c>
      <c r="P1015" s="8">
        <v>0</v>
      </c>
      <c r="Q1015" s="8">
        <v>0</v>
      </c>
      <c r="R1015" s="8">
        <v>0</v>
      </c>
      <c r="S1015" s="8">
        <v>0</v>
      </c>
      <c r="T1015" s="8">
        <v>0</v>
      </c>
      <c r="U1015" s="8">
        <v>0</v>
      </c>
      <c r="V1015" s="8">
        <v>0</v>
      </c>
      <c r="W1015" s="8">
        <v>0</v>
      </c>
      <c r="X1015" s="8">
        <v>0</v>
      </c>
      <c r="Y1015" s="8">
        <v>0</v>
      </c>
      <c r="Z1015" s="8">
        <v>0</v>
      </c>
      <c r="AA1015" s="8">
        <f t="shared" si="0"/>
        <v>0</v>
      </c>
      <c r="AB1015" s="8">
        <f t="shared" si="1"/>
        <v>0</v>
      </c>
      <c r="AC1015" s="8">
        <f t="shared" si="2"/>
        <v>0</v>
      </c>
      <c r="AD1015" s="8">
        <f t="shared" si="3"/>
        <v>1</v>
      </c>
    </row>
    <row r="1016" spans="1:30" ht="16">
      <c r="A1016" s="16">
        <v>2419</v>
      </c>
      <c r="B1016" s="16">
        <v>2419</v>
      </c>
      <c r="C1016" s="17" t="s">
        <v>3966</v>
      </c>
      <c r="D1016" s="17" t="s">
        <v>3967</v>
      </c>
      <c r="E1016" s="18" t="s">
        <v>3968</v>
      </c>
      <c r="F1016" s="17" t="s">
        <v>3969</v>
      </c>
      <c r="G1016" s="16">
        <v>5</v>
      </c>
      <c r="H1016" s="16">
        <v>3</v>
      </c>
      <c r="I1016" s="17" t="s">
        <v>3923</v>
      </c>
      <c r="J1016" s="8">
        <v>0</v>
      </c>
      <c r="K1016" s="8">
        <v>0</v>
      </c>
      <c r="L1016" s="8">
        <v>0</v>
      </c>
      <c r="M1016" s="8">
        <v>0</v>
      </c>
      <c r="N1016" s="8">
        <v>0</v>
      </c>
      <c r="O1016" s="8">
        <v>0</v>
      </c>
      <c r="P1016" s="8">
        <v>0</v>
      </c>
      <c r="Q1016" s="8">
        <v>0</v>
      </c>
      <c r="R1016" s="8">
        <v>0</v>
      </c>
      <c r="S1016" s="8">
        <v>0</v>
      </c>
      <c r="T1016" s="8">
        <v>0</v>
      </c>
      <c r="U1016" s="8">
        <v>0</v>
      </c>
      <c r="V1016" s="8">
        <v>0</v>
      </c>
      <c r="W1016" s="8">
        <v>0</v>
      </c>
      <c r="X1016" s="8">
        <v>0</v>
      </c>
      <c r="Y1016" s="8">
        <v>1</v>
      </c>
      <c r="Z1016" s="8">
        <v>0</v>
      </c>
      <c r="AA1016" s="8">
        <f t="shared" si="0"/>
        <v>0</v>
      </c>
      <c r="AB1016" s="8">
        <f t="shared" si="1"/>
        <v>0</v>
      </c>
      <c r="AC1016" s="8">
        <f t="shared" si="2"/>
        <v>1</v>
      </c>
      <c r="AD1016" s="8">
        <f t="shared" si="3"/>
        <v>0</v>
      </c>
    </row>
    <row r="1017" spans="1:30" ht="16">
      <c r="A1017" s="16">
        <v>4904</v>
      </c>
      <c r="B1017" s="16">
        <v>4904</v>
      </c>
      <c r="C1017" s="17" t="s">
        <v>3970</v>
      </c>
      <c r="D1017" s="17" t="s">
        <v>503</v>
      </c>
      <c r="E1017" s="18" t="s">
        <v>504</v>
      </c>
      <c r="F1017" s="17" t="s">
        <v>3971</v>
      </c>
      <c r="G1017" s="16">
        <v>4</v>
      </c>
      <c r="H1017" s="16">
        <v>0</v>
      </c>
      <c r="I1017" s="17" t="s">
        <v>3923</v>
      </c>
      <c r="J1017" s="8">
        <v>0</v>
      </c>
      <c r="K1017" s="8">
        <v>0</v>
      </c>
      <c r="L1017" s="8">
        <v>0</v>
      </c>
      <c r="M1017" s="8">
        <v>0</v>
      </c>
      <c r="N1017" s="8">
        <v>0</v>
      </c>
      <c r="O1017" s="8">
        <v>0</v>
      </c>
      <c r="P1017" s="8">
        <v>0</v>
      </c>
      <c r="Q1017" s="8">
        <v>0</v>
      </c>
      <c r="R1017" s="8">
        <v>0</v>
      </c>
      <c r="S1017" s="8">
        <v>0</v>
      </c>
      <c r="T1017" s="8">
        <v>0</v>
      </c>
      <c r="U1017" s="8">
        <v>0</v>
      </c>
      <c r="V1017" s="8">
        <v>0</v>
      </c>
      <c r="W1017" s="8">
        <v>0</v>
      </c>
      <c r="X1017" s="8">
        <v>0</v>
      </c>
      <c r="Y1017" s="8">
        <v>0</v>
      </c>
      <c r="Z1017" s="8">
        <v>0</v>
      </c>
      <c r="AA1017" s="8">
        <f t="shared" si="0"/>
        <v>0</v>
      </c>
      <c r="AB1017" s="8">
        <f t="shared" si="1"/>
        <v>0</v>
      </c>
      <c r="AC1017" s="8">
        <f t="shared" si="2"/>
        <v>0</v>
      </c>
      <c r="AD1017" s="8">
        <f t="shared" si="3"/>
        <v>1</v>
      </c>
    </row>
    <row r="1018" spans="1:30" ht="16">
      <c r="A1018" s="16">
        <v>1271</v>
      </c>
      <c r="B1018" s="16">
        <v>1271</v>
      </c>
      <c r="C1018" s="17" t="s">
        <v>3972</v>
      </c>
      <c r="D1018" s="17" t="s">
        <v>503</v>
      </c>
      <c r="E1018" s="18" t="s">
        <v>504</v>
      </c>
      <c r="F1018" s="17" t="s">
        <v>3973</v>
      </c>
      <c r="G1018" s="16">
        <v>2</v>
      </c>
      <c r="H1018" s="16">
        <v>5</v>
      </c>
      <c r="I1018" s="17" t="s">
        <v>3923</v>
      </c>
      <c r="J1018" s="8">
        <v>0</v>
      </c>
      <c r="K1018" s="8">
        <v>1</v>
      </c>
      <c r="L1018" s="8">
        <v>0</v>
      </c>
      <c r="M1018" s="8">
        <v>0</v>
      </c>
      <c r="N1018" s="8">
        <v>0</v>
      </c>
      <c r="O1018" s="8">
        <v>0</v>
      </c>
      <c r="P1018" s="8">
        <v>0</v>
      </c>
      <c r="Q1018" s="8">
        <v>0</v>
      </c>
      <c r="R1018" s="8">
        <v>0</v>
      </c>
      <c r="S1018" s="8">
        <v>0</v>
      </c>
      <c r="T1018" s="8">
        <v>0</v>
      </c>
      <c r="U1018" s="8">
        <v>0</v>
      </c>
      <c r="V1018" s="8">
        <v>0</v>
      </c>
      <c r="W1018" s="8">
        <v>0</v>
      </c>
      <c r="X1018" s="8">
        <v>0</v>
      </c>
      <c r="Y1018" s="8">
        <v>1</v>
      </c>
      <c r="Z1018" s="8">
        <v>0</v>
      </c>
      <c r="AA1018" s="8">
        <f t="shared" si="0"/>
        <v>1</v>
      </c>
      <c r="AB1018" s="8">
        <f t="shared" si="1"/>
        <v>0</v>
      </c>
      <c r="AC1018" s="8">
        <f t="shared" si="2"/>
        <v>1</v>
      </c>
      <c r="AD1018" s="8">
        <f t="shared" si="3"/>
        <v>0</v>
      </c>
    </row>
    <row r="1019" spans="1:30" ht="16">
      <c r="A1019" s="16">
        <v>5516</v>
      </c>
      <c r="B1019" s="16">
        <v>5516</v>
      </c>
      <c r="C1019" s="17" t="s">
        <v>3974</v>
      </c>
      <c r="D1019" s="17" t="s">
        <v>503</v>
      </c>
      <c r="E1019" s="18" t="s">
        <v>504</v>
      </c>
      <c r="F1019" s="17" t="s">
        <v>3975</v>
      </c>
      <c r="G1019" s="16">
        <v>4</v>
      </c>
      <c r="H1019" s="16">
        <v>0</v>
      </c>
      <c r="I1019" s="17" t="s">
        <v>3923</v>
      </c>
      <c r="J1019" s="8">
        <v>0</v>
      </c>
      <c r="K1019" s="8">
        <v>0</v>
      </c>
      <c r="L1019" s="8">
        <v>0</v>
      </c>
      <c r="M1019" s="8">
        <v>0</v>
      </c>
      <c r="N1019" s="8">
        <v>0</v>
      </c>
      <c r="O1019" s="8">
        <v>0</v>
      </c>
      <c r="P1019" s="8">
        <v>0</v>
      </c>
      <c r="Q1019" s="8">
        <v>0</v>
      </c>
      <c r="R1019" s="8">
        <v>0</v>
      </c>
      <c r="S1019" s="8">
        <v>0</v>
      </c>
      <c r="T1019" s="8">
        <v>0</v>
      </c>
      <c r="U1019" s="8">
        <v>0</v>
      </c>
      <c r="V1019" s="8">
        <v>0</v>
      </c>
      <c r="W1019" s="8">
        <v>0</v>
      </c>
      <c r="X1019" s="8">
        <v>0</v>
      </c>
      <c r="Y1019" s="8">
        <v>0</v>
      </c>
      <c r="Z1019" s="8">
        <v>0</v>
      </c>
      <c r="AA1019" s="8">
        <f t="shared" si="0"/>
        <v>0</v>
      </c>
      <c r="AB1019" s="8">
        <f t="shared" si="1"/>
        <v>0</v>
      </c>
      <c r="AC1019" s="8">
        <f t="shared" si="2"/>
        <v>0</v>
      </c>
      <c r="AD1019" s="8">
        <f t="shared" si="3"/>
        <v>1</v>
      </c>
    </row>
    <row r="1020" spans="1:30" ht="16">
      <c r="A1020" s="16">
        <v>2256</v>
      </c>
      <c r="B1020" s="16">
        <v>2256</v>
      </c>
      <c r="C1020" s="17" t="s">
        <v>3976</v>
      </c>
      <c r="D1020" s="17" t="s">
        <v>3977</v>
      </c>
      <c r="E1020" s="18" t="s">
        <v>3978</v>
      </c>
      <c r="F1020" s="17" t="s">
        <v>3979</v>
      </c>
      <c r="G1020" s="16">
        <v>4</v>
      </c>
      <c r="H1020" s="16">
        <v>0</v>
      </c>
      <c r="I1020" s="17" t="s">
        <v>3923</v>
      </c>
      <c r="J1020" s="8">
        <v>0</v>
      </c>
      <c r="K1020" s="8">
        <v>0</v>
      </c>
      <c r="L1020" s="8">
        <v>0</v>
      </c>
      <c r="M1020" s="8">
        <v>0</v>
      </c>
      <c r="N1020" s="8">
        <v>0</v>
      </c>
      <c r="O1020" s="8">
        <v>0</v>
      </c>
      <c r="P1020" s="8">
        <v>0</v>
      </c>
      <c r="Q1020" s="8">
        <v>0</v>
      </c>
      <c r="R1020" s="8">
        <v>0</v>
      </c>
      <c r="S1020" s="8">
        <v>0</v>
      </c>
      <c r="T1020" s="8">
        <v>0</v>
      </c>
      <c r="U1020" s="8">
        <v>0</v>
      </c>
      <c r="V1020" s="8">
        <v>0</v>
      </c>
      <c r="W1020" s="8">
        <v>0</v>
      </c>
      <c r="X1020" s="8">
        <v>0</v>
      </c>
      <c r="Y1020" s="8">
        <v>0</v>
      </c>
      <c r="Z1020" s="8">
        <v>0</v>
      </c>
      <c r="AA1020" s="8">
        <f t="shared" si="0"/>
        <v>0</v>
      </c>
      <c r="AB1020" s="8">
        <f t="shared" si="1"/>
        <v>0</v>
      </c>
      <c r="AC1020" s="8">
        <f t="shared" si="2"/>
        <v>0</v>
      </c>
      <c r="AD1020" s="8">
        <f t="shared" si="3"/>
        <v>1</v>
      </c>
    </row>
    <row r="1021" spans="1:30" ht="16">
      <c r="A1021" s="16">
        <v>1599</v>
      </c>
      <c r="B1021" s="16">
        <v>1599</v>
      </c>
      <c r="C1021" s="17" t="s">
        <v>3980</v>
      </c>
      <c r="D1021" s="17" t="s">
        <v>503</v>
      </c>
      <c r="E1021" s="18" t="s">
        <v>504</v>
      </c>
      <c r="F1021" s="17" t="s">
        <v>3981</v>
      </c>
      <c r="G1021" s="16">
        <v>5</v>
      </c>
      <c r="H1021" s="16">
        <v>1</v>
      </c>
      <c r="I1021" s="17" t="s">
        <v>3923</v>
      </c>
      <c r="J1021" s="8">
        <v>0</v>
      </c>
      <c r="K1021" s="8">
        <v>0</v>
      </c>
      <c r="L1021" s="8">
        <v>0</v>
      </c>
      <c r="M1021" s="8">
        <v>0</v>
      </c>
      <c r="N1021" s="8">
        <v>0</v>
      </c>
      <c r="O1021" s="8">
        <v>0</v>
      </c>
      <c r="P1021" s="8">
        <v>0</v>
      </c>
      <c r="Q1021" s="8">
        <v>0</v>
      </c>
      <c r="R1021" s="8">
        <v>0</v>
      </c>
      <c r="S1021" s="8">
        <v>0</v>
      </c>
      <c r="T1021" s="8">
        <v>0</v>
      </c>
      <c r="U1021" s="8">
        <v>0</v>
      </c>
      <c r="V1021" s="8">
        <v>0</v>
      </c>
      <c r="W1021" s="8">
        <v>0</v>
      </c>
      <c r="X1021" s="8">
        <v>0</v>
      </c>
      <c r="Y1021" s="8">
        <v>0</v>
      </c>
      <c r="Z1021" s="8">
        <v>0</v>
      </c>
      <c r="AA1021" s="8">
        <f t="shared" si="0"/>
        <v>0</v>
      </c>
      <c r="AB1021" s="8">
        <f t="shared" si="1"/>
        <v>0</v>
      </c>
      <c r="AC1021" s="8">
        <f t="shared" si="2"/>
        <v>0</v>
      </c>
      <c r="AD1021" s="8">
        <f t="shared" si="3"/>
        <v>1</v>
      </c>
    </row>
    <row r="1022" spans="1:30" ht="16">
      <c r="A1022" s="16">
        <v>3815</v>
      </c>
      <c r="B1022" s="16">
        <v>3815</v>
      </c>
      <c r="C1022" s="17" t="s">
        <v>3982</v>
      </c>
      <c r="D1022" s="17" t="s">
        <v>3983</v>
      </c>
      <c r="E1022" s="18" t="s">
        <v>3984</v>
      </c>
      <c r="F1022" s="17" t="s">
        <v>3985</v>
      </c>
      <c r="G1022" s="16">
        <v>4</v>
      </c>
      <c r="H1022" s="16">
        <v>0</v>
      </c>
      <c r="I1022" s="17" t="s">
        <v>3923</v>
      </c>
      <c r="J1022" s="8">
        <v>0</v>
      </c>
      <c r="K1022" s="8">
        <v>0</v>
      </c>
      <c r="L1022" s="8">
        <v>0</v>
      </c>
      <c r="M1022" s="8">
        <v>0</v>
      </c>
      <c r="N1022" s="8">
        <v>0</v>
      </c>
      <c r="O1022" s="8">
        <v>0</v>
      </c>
      <c r="P1022" s="8">
        <v>0</v>
      </c>
      <c r="Q1022" s="8">
        <v>0</v>
      </c>
      <c r="R1022" s="8">
        <v>0</v>
      </c>
      <c r="S1022" s="8">
        <v>0</v>
      </c>
      <c r="T1022" s="8">
        <v>0</v>
      </c>
      <c r="U1022" s="8">
        <v>0</v>
      </c>
      <c r="V1022" s="8">
        <v>0</v>
      </c>
      <c r="W1022" s="8">
        <v>0</v>
      </c>
      <c r="X1022" s="8">
        <v>0</v>
      </c>
      <c r="Y1022" s="8">
        <v>1</v>
      </c>
      <c r="Z1022" s="8">
        <v>0</v>
      </c>
      <c r="AA1022" s="8">
        <f t="shared" si="0"/>
        <v>0</v>
      </c>
      <c r="AB1022" s="8">
        <f t="shared" si="1"/>
        <v>0</v>
      </c>
      <c r="AC1022" s="8">
        <f t="shared" si="2"/>
        <v>1</v>
      </c>
      <c r="AD1022" s="8">
        <f t="shared" si="3"/>
        <v>0</v>
      </c>
    </row>
    <row r="1023" spans="1:30" ht="16">
      <c r="A1023" s="16">
        <v>3468</v>
      </c>
      <c r="B1023" s="16">
        <v>3468</v>
      </c>
      <c r="C1023" s="17" t="s">
        <v>3986</v>
      </c>
      <c r="D1023" s="17" t="s">
        <v>3987</v>
      </c>
      <c r="E1023" s="18" t="s">
        <v>3988</v>
      </c>
      <c r="F1023" s="17" t="s">
        <v>3989</v>
      </c>
      <c r="G1023" s="16">
        <v>5</v>
      </c>
      <c r="H1023" s="16">
        <v>1</v>
      </c>
      <c r="I1023" s="17" t="s">
        <v>3923</v>
      </c>
      <c r="J1023" s="8">
        <v>0</v>
      </c>
      <c r="K1023" s="8">
        <v>0</v>
      </c>
      <c r="L1023" s="8">
        <v>0</v>
      </c>
      <c r="M1023" s="8">
        <v>0</v>
      </c>
      <c r="N1023" s="8">
        <v>0</v>
      </c>
      <c r="O1023" s="8">
        <v>0</v>
      </c>
      <c r="P1023" s="8">
        <v>0</v>
      </c>
      <c r="Q1023" s="8">
        <v>0</v>
      </c>
      <c r="R1023" s="8">
        <v>0</v>
      </c>
      <c r="S1023" s="8">
        <v>0</v>
      </c>
      <c r="T1023" s="8">
        <v>0</v>
      </c>
      <c r="U1023" s="8">
        <v>0</v>
      </c>
      <c r="V1023" s="8">
        <v>0</v>
      </c>
      <c r="W1023" s="8">
        <v>0</v>
      </c>
      <c r="X1023" s="8">
        <v>0</v>
      </c>
      <c r="Y1023" s="8">
        <v>0</v>
      </c>
      <c r="Z1023" s="8">
        <v>0</v>
      </c>
      <c r="AA1023" s="8">
        <f t="shared" si="0"/>
        <v>0</v>
      </c>
      <c r="AB1023" s="8">
        <f t="shared" si="1"/>
        <v>0</v>
      </c>
      <c r="AC1023" s="8">
        <f t="shared" si="2"/>
        <v>0</v>
      </c>
      <c r="AD1023" s="8">
        <f t="shared" si="3"/>
        <v>1</v>
      </c>
    </row>
    <row r="1024" spans="1:30" ht="16">
      <c r="A1024" s="16">
        <v>3622</v>
      </c>
      <c r="B1024" s="16">
        <v>3622</v>
      </c>
      <c r="C1024" s="17" t="s">
        <v>3990</v>
      </c>
      <c r="D1024" s="17" t="s">
        <v>503</v>
      </c>
      <c r="E1024" s="18" t="s">
        <v>504</v>
      </c>
      <c r="F1024" s="17" t="s">
        <v>3991</v>
      </c>
      <c r="G1024" s="16">
        <v>5</v>
      </c>
      <c r="H1024" s="16">
        <v>1</v>
      </c>
      <c r="I1024" s="17" t="s">
        <v>3923</v>
      </c>
      <c r="J1024" s="8">
        <v>0</v>
      </c>
      <c r="K1024" s="8">
        <v>0</v>
      </c>
      <c r="L1024" s="8">
        <v>0</v>
      </c>
      <c r="M1024" s="8">
        <v>0</v>
      </c>
      <c r="N1024" s="8">
        <v>0</v>
      </c>
      <c r="O1024" s="8">
        <v>0</v>
      </c>
      <c r="P1024" s="8">
        <v>0</v>
      </c>
      <c r="Q1024" s="8">
        <v>0</v>
      </c>
      <c r="R1024" s="8">
        <v>0</v>
      </c>
      <c r="S1024" s="8">
        <v>0</v>
      </c>
      <c r="T1024" s="8">
        <v>0</v>
      </c>
      <c r="U1024" s="8">
        <v>0</v>
      </c>
      <c r="V1024" s="8">
        <v>0</v>
      </c>
      <c r="W1024" s="8">
        <v>0</v>
      </c>
      <c r="X1024" s="8">
        <v>0</v>
      </c>
      <c r="Y1024" s="8">
        <v>0</v>
      </c>
      <c r="Z1024" s="8">
        <v>0</v>
      </c>
      <c r="AA1024" s="8">
        <f t="shared" si="0"/>
        <v>0</v>
      </c>
      <c r="AB1024" s="8">
        <f t="shared" si="1"/>
        <v>0</v>
      </c>
      <c r="AC1024" s="8">
        <f t="shared" si="2"/>
        <v>0</v>
      </c>
      <c r="AD1024" s="8">
        <f t="shared" si="3"/>
        <v>1</v>
      </c>
    </row>
    <row r="1025" spans="1:30" ht="16">
      <c r="A1025" s="16">
        <v>2457</v>
      </c>
      <c r="B1025" s="16">
        <v>2457</v>
      </c>
      <c r="C1025" s="17" t="s">
        <v>3992</v>
      </c>
      <c r="D1025" s="17" t="s">
        <v>503</v>
      </c>
      <c r="E1025" s="18" t="s">
        <v>504</v>
      </c>
      <c r="F1025" s="17" t="s">
        <v>3993</v>
      </c>
      <c r="G1025" s="16">
        <v>5</v>
      </c>
      <c r="H1025" s="16">
        <v>1</v>
      </c>
      <c r="I1025" s="17" t="s">
        <v>3923</v>
      </c>
      <c r="J1025" s="8">
        <v>0</v>
      </c>
      <c r="K1025" s="8">
        <v>0</v>
      </c>
      <c r="L1025" s="8">
        <v>0</v>
      </c>
      <c r="M1025" s="8">
        <v>0</v>
      </c>
      <c r="N1025" s="8">
        <v>0</v>
      </c>
      <c r="O1025" s="8">
        <v>0</v>
      </c>
      <c r="P1025" s="8">
        <v>0</v>
      </c>
      <c r="Q1025" s="8">
        <v>0</v>
      </c>
      <c r="R1025" s="8">
        <v>0</v>
      </c>
      <c r="S1025" s="8">
        <v>0</v>
      </c>
      <c r="T1025" s="8">
        <v>0</v>
      </c>
      <c r="U1025" s="8">
        <v>0</v>
      </c>
      <c r="V1025" s="8">
        <v>0</v>
      </c>
      <c r="W1025" s="8">
        <v>0</v>
      </c>
      <c r="X1025" s="8">
        <v>0</v>
      </c>
      <c r="Y1025" s="8">
        <v>0</v>
      </c>
      <c r="Z1025" s="8">
        <v>0</v>
      </c>
      <c r="AA1025" s="8">
        <f t="shared" si="0"/>
        <v>0</v>
      </c>
      <c r="AB1025" s="8">
        <f t="shared" si="1"/>
        <v>0</v>
      </c>
      <c r="AC1025" s="8">
        <f t="shared" si="2"/>
        <v>0</v>
      </c>
      <c r="AD1025" s="8">
        <f t="shared" si="3"/>
        <v>1</v>
      </c>
    </row>
    <row r="1026" spans="1:30" ht="16">
      <c r="A1026" s="16">
        <v>714</v>
      </c>
      <c r="B1026" s="16">
        <v>714</v>
      </c>
      <c r="C1026" s="17" t="s">
        <v>3994</v>
      </c>
      <c r="D1026" s="17" t="s">
        <v>3995</v>
      </c>
      <c r="E1026" s="18" t="s">
        <v>3996</v>
      </c>
      <c r="F1026" s="17" t="s">
        <v>3997</v>
      </c>
      <c r="G1026" s="16">
        <v>1</v>
      </c>
      <c r="H1026" s="16">
        <v>0</v>
      </c>
      <c r="I1026" s="17" t="s">
        <v>3923</v>
      </c>
      <c r="J1026" s="8">
        <v>0</v>
      </c>
      <c r="K1026" s="8">
        <v>1</v>
      </c>
      <c r="L1026" s="8">
        <v>0</v>
      </c>
      <c r="M1026" s="8">
        <v>0</v>
      </c>
      <c r="N1026" s="8">
        <v>0</v>
      </c>
      <c r="O1026" s="8">
        <v>0</v>
      </c>
      <c r="P1026" s="8">
        <v>1</v>
      </c>
      <c r="Q1026" s="8">
        <v>0</v>
      </c>
      <c r="R1026" s="8">
        <v>0</v>
      </c>
      <c r="S1026" s="8">
        <v>0</v>
      </c>
      <c r="T1026" s="8">
        <v>0</v>
      </c>
      <c r="U1026" s="8">
        <v>0</v>
      </c>
      <c r="V1026" s="8">
        <v>0</v>
      </c>
      <c r="W1026" s="8">
        <v>0</v>
      </c>
      <c r="X1026" s="8">
        <v>0</v>
      </c>
      <c r="Y1026" s="8">
        <v>0</v>
      </c>
      <c r="Z1026" s="8">
        <v>0</v>
      </c>
      <c r="AA1026" s="8">
        <f t="shared" si="0"/>
        <v>1</v>
      </c>
      <c r="AB1026" s="8">
        <f t="shared" si="1"/>
        <v>0</v>
      </c>
      <c r="AC1026" s="8">
        <f t="shared" si="2"/>
        <v>0</v>
      </c>
      <c r="AD1026" s="8">
        <f t="shared" si="3"/>
        <v>0</v>
      </c>
    </row>
    <row r="1027" spans="1:30" ht="16">
      <c r="A1027" s="16">
        <v>1191</v>
      </c>
      <c r="B1027" s="16">
        <v>1191</v>
      </c>
      <c r="C1027" s="17" t="s">
        <v>3998</v>
      </c>
      <c r="D1027" s="17" t="s">
        <v>3999</v>
      </c>
      <c r="E1027" s="18" t="s">
        <v>4000</v>
      </c>
      <c r="F1027" s="17" t="s">
        <v>4001</v>
      </c>
      <c r="G1027" s="16">
        <v>5</v>
      </c>
      <c r="H1027" s="16">
        <v>0</v>
      </c>
      <c r="I1027" s="17" t="s">
        <v>3923</v>
      </c>
      <c r="J1027" s="8">
        <v>0</v>
      </c>
      <c r="K1027" s="8">
        <v>0</v>
      </c>
      <c r="L1027" s="8">
        <v>0</v>
      </c>
      <c r="M1027" s="8">
        <v>0</v>
      </c>
      <c r="N1027" s="8">
        <v>0</v>
      </c>
      <c r="O1027" s="8">
        <v>0</v>
      </c>
      <c r="P1027" s="8">
        <v>0</v>
      </c>
      <c r="Q1027" s="8">
        <v>0</v>
      </c>
      <c r="R1027" s="8">
        <v>0</v>
      </c>
      <c r="S1027" s="8">
        <v>0</v>
      </c>
      <c r="T1027" s="8">
        <v>0</v>
      </c>
      <c r="U1027" s="8">
        <v>0</v>
      </c>
      <c r="V1027" s="8">
        <v>0</v>
      </c>
      <c r="W1027" s="8">
        <v>0</v>
      </c>
      <c r="X1027" s="8">
        <v>0</v>
      </c>
      <c r="Y1027" s="8">
        <v>0</v>
      </c>
      <c r="Z1027" s="8">
        <v>0</v>
      </c>
      <c r="AA1027" s="8">
        <f t="shared" si="0"/>
        <v>0</v>
      </c>
      <c r="AB1027" s="8">
        <f t="shared" si="1"/>
        <v>0</v>
      </c>
      <c r="AC1027" s="8">
        <f t="shared" si="2"/>
        <v>0</v>
      </c>
      <c r="AD1027" s="8">
        <f t="shared" si="3"/>
        <v>1</v>
      </c>
    </row>
    <row r="1028" spans="1:30" ht="16">
      <c r="A1028" s="16">
        <v>2471</v>
      </c>
      <c r="B1028" s="16">
        <v>2471</v>
      </c>
      <c r="C1028" s="17" t="s">
        <v>4002</v>
      </c>
      <c r="D1028" s="17" t="s">
        <v>4003</v>
      </c>
      <c r="E1028" s="18" t="s">
        <v>4004</v>
      </c>
      <c r="F1028" s="17" t="s">
        <v>4005</v>
      </c>
      <c r="G1028" s="16">
        <v>5</v>
      </c>
      <c r="H1028" s="16">
        <v>0</v>
      </c>
      <c r="I1028" s="17" t="s">
        <v>3923</v>
      </c>
      <c r="J1028" s="8">
        <v>0</v>
      </c>
      <c r="K1028" s="8">
        <v>0</v>
      </c>
      <c r="L1028" s="8">
        <v>0</v>
      </c>
      <c r="M1028" s="8">
        <v>0</v>
      </c>
      <c r="N1028" s="8">
        <v>0</v>
      </c>
      <c r="O1028" s="8">
        <v>0</v>
      </c>
      <c r="P1028" s="8">
        <v>0</v>
      </c>
      <c r="Q1028" s="8">
        <v>0</v>
      </c>
      <c r="R1028" s="8">
        <v>0</v>
      </c>
      <c r="S1028" s="8">
        <v>0</v>
      </c>
      <c r="T1028" s="8">
        <v>0</v>
      </c>
      <c r="U1028" s="8">
        <v>0</v>
      </c>
      <c r="V1028" s="8">
        <v>0</v>
      </c>
      <c r="W1028" s="8">
        <v>0</v>
      </c>
      <c r="X1028" s="8">
        <v>0</v>
      </c>
      <c r="Y1028" s="8">
        <v>0</v>
      </c>
      <c r="Z1028" s="8">
        <v>0</v>
      </c>
      <c r="AA1028" s="8">
        <f t="shared" si="0"/>
        <v>0</v>
      </c>
      <c r="AB1028" s="8">
        <f t="shared" si="1"/>
        <v>0</v>
      </c>
      <c r="AC1028" s="8">
        <f t="shared" si="2"/>
        <v>0</v>
      </c>
      <c r="AD1028" s="8">
        <f t="shared" si="3"/>
        <v>1</v>
      </c>
    </row>
    <row r="1029" spans="1:30" ht="16">
      <c r="A1029" s="16">
        <v>3434</v>
      </c>
      <c r="B1029" s="16">
        <v>3434</v>
      </c>
      <c r="C1029" s="17" t="s">
        <v>4006</v>
      </c>
      <c r="D1029" s="17" t="s">
        <v>4007</v>
      </c>
      <c r="E1029" s="18" t="s">
        <v>4008</v>
      </c>
      <c r="F1029" s="17" t="s">
        <v>4009</v>
      </c>
      <c r="G1029" s="16">
        <v>4</v>
      </c>
      <c r="H1029" s="16">
        <v>0</v>
      </c>
      <c r="I1029" s="17" t="s">
        <v>3923</v>
      </c>
      <c r="J1029" s="8">
        <v>0</v>
      </c>
      <c r="K1029" s="8">
        <v>0</v>
      </c>
      <c r="L1029" s="8">
        <v>0</v>
      </c>
      <c r="M1029" s="8">
        <v>0</v>
      </c>
      <c r="N1029" s="8">
        <v>0</v>
      </c>
      <c r="O1029" s="8">
        <v>0</v>
      </c>
      <c r="P1029" s="8">
        <v>0</v>
      </c>
      <c r="Q1029" s="8">
        <v>0</v>
      </c>
      <c r="R1029" s="8">
        <v>0</v>
      </c>
      <c r="S1029" s="8">
        <v>0</v>
      </c>
      <c r="T1029" s="8">
        <v>0</v>
      </c>
      <c r="U1029" s="8">
        <v>0</v>
      </c>
      <c r="V1029" s="8">
        <v>0</v>
      </c>
      <c r="W1029" s="8">
        <v>0</v>
      </c>
      <c r="X1029" s="8">
        <v>0</v>
      </c>
      <c r="Y1029" s="8">
        <v>0</v>
      </c>
      <c r="Z1029" s="8">
        <v>0</v>
      </c>
      <c r="AA1029" s="8">
        <f t="shared" si="0"/>
        <v>0</v>
      </c>
      <c r="AB1029" s="8">
        <f t="shared" si="1"/>
        <v>0</v>
      </c>
      <c r="AC1029" s="8">
        <f t="shared" si="2"/>
        <v>0</v>
      </c>
      <c r="AD1029" s="8">
        <f t="shared" si="3"/>
        <v>1</v>
      </c>
    </row>
    <row r="1030" spans="1:30" ht="16">
      <c r="A1030" s="16">
        <v>2753</v>
      </c>
      <c r="B1030" s="16">
        <v>2753</v>
      </c>
      <c r="C1030" s="17" t="s">
        <v>4010</v>
      </c>
      <c r="D1030" s="17" t="s">
        <v>503</v>
      </c>
      <c r="E1030" s="18" t="s">
        <v>504</v>
      </c>
      <c r="F1030" s="17" t="s">
        <v>4011</v>
      </c>
      <c r="G1030" s="16">
        <v>4</v>
      </c>
      <c r="H1030" s="16">
        <v>0</v>
      </c>
      <c r="I1030" s="17" t="s">
        <v>3923</v>
      </c>
      <c r="J1030" s="8">
        <v>0</v>
      </c>
      <c r="K1030" s="8">
        <v>0</v>
      </c>
      <c r="L1030" s="8">
        <v>0</v>
      </c>
      <c r="M1030" s="8">
        <v>0</v>
      </c>
      <c r="N1030" s="8">
        <v>0</v>
      </c>
      <c r="O1030" s="8">
        <v>0</v>
      </c>
      <c r="P1030" s="8">
        <v>0</v>
      </c>
      <c r="Q1030" s="8">
        <v>0</v>
      </c>
      <c r="R1030" s="8">
        <v>0</v>
      </c>
      <c r="S1030" s="8">
        <v>0</v>
      </c>
      <c r="T1030" s="8">
        <v>0</v>
      </c>
      <c r="U1030" s="8">
        <v>0</v>
      </c>
      <c r="V1030" s="8">
        <v>0</v>
      </c>
      <c r="W1030" s="8">
        <v>0</v>
      </c>
      <c r="X1030" s="8">
        <v>0</v>
      </c>
      <c r="Y1030" s="8">
        <v>0</v>
      </c>
      <c r="Z1030" s="8">
        <v>0</v>
      </c>
      <c r="AA1030" s="8">
        <f t="shared" si="0"/>
        <v>0</v>
      </c>
      <c r="AB1030" s="8">
        <f t="shared" si="1"/>
        <v>0</v>
      </c>
      <c r="AC1030" s="8">
        <f t="shared" si="2"/>
        <v>0</v>
      </c>
      <c r="AD1030" s="8">
        <f t="shared" si="3"/>
        <v>1</v>
      </c>
    </row>
    <row r="1031" spans="1:30" ht="16">
      <c r="A1031" s="16">
        <v>3906</v>
      </c>
      <c r="B1031" s="16">
        <v>3906</v>
      </c>
      <c r="C1031" s="17" t="s">
        <v>4012</v>
      </c>
      <c r="D1031" s="17" t="s">
        <v>4013</v>
      </c>
      <c r="E1031" s="18" t="s">
        <v>4014</v>
      </c>
      <c r="F1031" s="17" t="s">
        <v>4015</v>
      </c>
      <c r="G1031" s="16">
        <v>5</v>
      </c>
      <c r="H1031" s="16">
        <v>1</v>
      </c>
      <c r="I1031" s="17" t="s">
        <v>3923</v>
      </c>
      <c r="J1031" s="8">
        <v>0</v>
      </c>
      <c r="K1031" s="8">
        <v>0</v>
      </c>
      <c r="L1031" s="8">
        <v>0</v>
      </c>
      <c r="M1031" s="8">
        <v>0</v>
      </c>
      <c r="N1031" s="8">
        <v>0</v>
      </c>
      <c r="O1031" s="8">
        <v>0</v>
      </c>
      <c r="P1031" s="8">
        <v>0</v>
      </c>
      <c r="Q1031" s="8">
        <v>0</v>
      </c>
      <c r="R1031" s="8">
        <v>0</v>
      </c>
      <c r="S1031" s="8">
        <v>0</v>
      </c>
      <c r="T1031" s="8">
        <v>0</v>
      </c>
      <c r="U1031" s="8">
        <v>0</v>
      </c>
      <c r="V1031" s="8">
        <v>0</v>
      </c>
      <c r="W1031" s="8">
        <v>0</v>
      </c>
      <c r="X1031" s="8">
        <v>0</v>
      </c>
      <c r="Y1031" s="8">
        <v>0</v>
      </c>
      <c r="Z1031" s="8">
        <v>0</v>
      </c>
      <c r="AA1031" s="8">
        <f t="shared" si="0"/>
        <v>0</v>
      </c>
      <c r="AB1031" s="8">
        <f t="shared" si="1"/>
        <v>0</v>
      </c>
      <c r="AC1031" s="8">
        <f t="shared" si="2"/>
        <v>0</v>
      </c>
      <c r="AD1031" s="8">
        <f t="shared" si="3"/>
        <v>1</v>
      </c>
    </row>
    <row r="1032" spans="1:30" ht="16">
      <c r="A1032" s="16">
        <v>4816</v>
      </c>
      <c r="B1032" s="16">
        <v>4816</v>
      </c>
      <c r="C1032" s="17" t="s">
        <v>4016</v>
      </c>
      <c r="D1032" s="17" t="s">
        <v>503</v>
      </c>
      <c r="E1032" s="18" t="s">
        <v>504</v>
      </c>
      <c r="F1032" s="17" t="s">
        <v>4017</v>
      </c>
      <c r="G1032" s="16">
        <v>5</v>
      </c>
      <c r="H1032" s="16">
        <v>0</v>
      </c>
      <c r="I1032" s="17" t="s">
        <v>3923</v>
      </c>
      <c r="J1032" s="8">
        <v>0</v>
      </c>
      <c r="K1032" s="8">
        <v>0</v>
      </c>
      <c r="L1032" s="8">
        <v>0</v>
      </c>
      <c r="M1032" s="8">
        <v>0</v>
      </c>
      <c r="N1032" s="8">
        <v>0</v>
      </c>
      <c r="O1032" s="8">
        <v>0</v>
      </c>
      <c r="P1032" s="8">
        <v>0</v>
      </c>
      <c r="Q1032" s="8">
        <v>0</v>
      </c>
      <c r="R1032" s="8">
        <v>0</v>
      </c>
      <c r="S1032" s="8">
        <v>0</v>
      </c>
      <c r="T1032" s="8">
        <v>0</v>
      </c>
      <c r="U1032" s="8">
        <v>0</v>
      </c>
      <c r="V1032" s="8">
        <v>0</v>
      </c>
      <c r="W1032" s="8">
        <v>0</v>
      </c>
      <c r="X1032" s="8">
        <v>0</v>
      </c>
      <c r="Y1032" s="8">
        <v>0</v>
      </c>
      <c r="Z1032" s="8">
        <v>0</v>
      </c>
      <c r="AA1032" s="8">
        <f t="shared" si="0"/>
        <v>0</v>
      </c>
      <c r="AB1032" s="8">
        <f t="shared" si="1"/>
        <v>0</v>
      </c>
      <c r="AC1032" s="8">
        <f t="shared" si="2"/>
        <v>0</v>
      </c>
      <c r="AD1032" s="8">
        <f t="shared" si="3"/>
        <v>1</v>
      </c>
    </row>
    <row r="1033" spans="1:30" ht="16">
      <c r="A1033" s="16">
        <v>4258</v>
      </c>
      <c r="B1033" s="16">
        <v>4258</v>
      </c>
      <c r="C1033" s="17" t="s">
        <v>4018</v>
      </c>
      <c r="D1033" s="17" t="s">
        <v>503</v>
      </c>
      <c r="E1033" s="18" t="s">
        <v>504</v>
      </c>
      <c r="F1033" s="17" t="s">
        <v>4019</v>
      </c>
      <c r="G1033" s="16">
        <v>5</v>
      </c>
      <c r="H1033" s="16">
        <v>0</v>
      </c>
      <c r="I1033" s="17" t="s">
        <v>3923</v>
      </c>
      <c r="J1033" s="8">
        <v>0</v>
      </c>
      <c r="K1033" s="8">
        <v>0</v>
      </c>
      <c r="L1033" s="8">
        <v>0</v>
      </c>
      <c r="M1033" s="8">
        <v>0</v>
      </c>
      <c r="N1033" s="8">
        <v>0</v>
      </c>
      <c r="O1033" s="8">
        <v>0</v>
      </c>
      <c r="P1033" s="8">
        <v>0</v>
      </c>
      <c r="Q1033" s="8">
        <v>0</v>
      </c>
      <c r="R1033" s="8">
        <v>0</v>
      </c>
      <c r="S1033" s="8">
        <v>0</v>
      </c>
      <c r="T1033" s="8">
        <v>0</v>
      </c>
      <c r="U1033" s="8">
        <v>0</v>
      </c>
      <c r="V1033" s="8">
        <v>0</v>
      </c>
      <c r="W1033" s="8">
        <v>1</v>
      </c>
      <c r="X1033" s="8">
        <v>0</v>
      </c>
      <c r="Y1033" s="8">
        <v>0</v>
      </c>
      <c r="Z1033" s="8">
        <v>0</v>
      </c>
      <c r="AA1033" s="8">
        <f t="shared" si="0"/>
        <v>0</v>
      </c>
      <c r="AB1033" s="8">
        <f t="shared" si="1"/>
        <v>0</v>
      </c>
      <c r="AC1033" s="8">
        <f t="shared" si="2"/>
        <v>1</v>
      </c>
      <c r="AD1033" s="8">
        <f t="shared" si="3"/>
        <v>0</v>
      </c>
    </row>
    <row r="1034" spans="1:30" ht="16">
      <c r="A1034" s="16">
        <v>4749</v>
      </c>
      <c r="B1034" s="16">
        <v>4749</v>
      </c>
      <c r="C1034" s="17" t="s">
        <v>4020</v>
      </c>
      <c r="D1034" s="17" t="s">
        <v>503</v>
      </c>
      <c r="E1034" s="18" t="s">
        <v>504</v>
      </c>
      <c r="F1034" s="17" t="s">
        <v>4021</v>
      </c>
      <c r="G1034" s="16">
        <v>5</v>
      </c>
      <c r="H1034" s="16">
        <v>0</v>
      </c>
      <c r="I1034" s="17" t="s">
        <v>3923</v>
      </c>
      <c r="J1034" s="8">
        <v>0</v>
      </c>
      <c r="K1034" s="8">
        <v>0</v>
      </c>
      <c r="L1034" s="8">
        <v>0</v>
      </c>
      <c r="M1034" s="8">
        <v>0</v>
      </c>
      <c r="N1034" s="8">
        <v>0</v>
      </c>
      <c r="O1034" s="8">
        <v>0</v>
      </c>
      <c r="P1034" s="8">
        <v>0</v>
      </c>
      <c r="Q1034" s="8">
        <v>0</v>
      </c>
      <c r="R1034" s="8">
        <v>0</v>
      </c>
      <c r="S1034" s="8">
        <v>0</v>
      </c>
      <c r="T1034" s="8">
        <v>0</v>
      </c>
      <c r="U1034" s="8">
        <v>0</v>
      </c>
      <c r="V1034" s="8">
        <v>0</v>
      </c>
      <c r="W1034" s="8">
        <v>0</v>
      </c>
      <c r="X1034" s="8">
        <v>0</v>
      </c>
      <c r="Y1034" s="8">
        <v>1</v>
      </c>
      <c r="Z1034" s="8">
        <v>0</v>
      </c>
      <c r="AA1034" s="8">
        <f t="shared" si="0"/>
        <v>0</v>
      </c>
      <c r="AB1034" s="8">
        <f t="shared" si="1"/>
        <v>0</v>
      </c>
      <c r="AC1034" s="8">
        <f t="shared" si="2"/>
        <v>1</v>
      </c>
      <c r="AD1034" s="8">
        <f t="shared" si="3"/>
        <v>0</v>
      </c>
    </row>
    <row r="1035" spans="1:30" ht="16">
      <c r="A1035" s="16">
        <v>4503</v>
      </c>
      <c r="B1035" s="16">
        <v>4503</v>
      </c>
      <c r="C1035" s="17" t="s">
        <v>4022</v>
      </c>
      <c r="D1035" s="17" t="s">
        <v>503</v>
      </c>
      <c r="E1035" s="18" t="s">
        <v>504</v>
      </c>
      <c r="F1035" s="17" t="s">
        <v>4023</v>
      </c>
      <c r="G1035" s="16">
        <v>5</v>
      </c>
      <c r="H1035" s="16">
        <v>0</v>
      </c>
      <c r="I1035" s="17" t="s">
        <v>3923</v>
      </c>
      <c r="J1035" s="8">
        <v>0</v>
      </c>
      <c r="K1035" s="8">
        <v>0</v>
      </c>
      <c r="L1035" s="8">
        <v>0</v>
      </c>
      <c r="M1035" s="8">
        <v>0</v>
      </c>
      <c r="N1035" s="8">
        <v>0</v>
      </c>
      <c r="O1035" s="8">
        <v>0</v>
      </c>
      <c r="P1035" s="8">
        <v>0</v>
      </c>
      <c r="Q1035" s="8">
        <v>0</v>
      </c>
      <c r="R1035" s="8">
        <v>0</v>
      </c>
      <c r="S1035" s="8">
        <v>0</v>
      </c>
      <c r="T1035" s="8">
        <v>0</v>
      </c>
      <c r="U1035" s="8">
        <v>0</v>
      </c>
      <c r="V1035" s="8">
        <v>0</v>
      </c>
      <c r="W1035" s="8">
        <v>0</v>
      </c>
      <c r="X1035" s="8">
        <v>0</v>
      </c>
      <c r="Y1035" s="8">
        <v>0</v>
      </c>
      <c r="Z1035" s="8">
        <v>0</v>
      </c>
      <c r="AA1035" s="8">
        <f t="shared" si="0"/>
        <v>0</v>
      </c>
      <c r="AB1035" s="8">
        <f t="shared" si="1"/>
        <v>0</v>
      </c>
      <c r="AC1035" s="8">
        <f t="shared" si="2"/>
        <v>0</v>
      </c>
      <c r="AD1035" s="8">
        <f t="shared" si="3"/>
        <v>1</v>
      </c>
    </row>
    <row r="1036" spans="1:30" ht="16">
      <c r="A1036" s="16">
        <v>4261</v>
      </c>
      <c r="B1036" s="16">
        <v>4261</v>
      </c>
      <c r="C1036" s="17" t="s">
        <v>4024</v>
      </c>
      <c r="D1036" s="17" t="s">
        <v>503</v>
      </c>
      <c r="E1036" s="18" t="s">
        <v>504</v>
      </c>
      <c r="F1036" s="17" t="s">
        <v>4025</v>
      </c>
      <c r="G1036" s="16">
        <v>1</v>
      </c>
      <c r="H1036" s="16">
        <v>0</v>
      </c>
      <c r="I1036" s="17" t="s">
        <v>3923</v>
      </c>
      <c r="J1036" s="8">
        <v>0</v>
      </c>
      <c r="K1036" s="8">
        <v>0</v>
      </c>
      <c r="L1036" s="8">
        <v>0</v>
      </c>
      <c r="M1036" s="8">
        <v>0</v>
      </c>
      <c r="N1036" s="8">
        <v>0</v>
      </c>
      <c r="O1036" s="8">
        <v>0</v>
      </c>
      <c r="P1036" s="8">
        <v>0</v>
      </c>
      <c r="Q1036" s="8">
        <v>0</v>
      </c>
      <c r="R1036" s="8">
        <v>0</v>
      </c>
      <c r="S1036" s="8">
        <v>0</v>
      </c>
      <c r="T1036" s="8">
        <v>0</v>
      </c>
      <c r="U1036" s="8">
        <v>0</v>
      </c>
      <c r="V1036" s="8">
        <v>0</v>
      </c>
      <c r="W1036" s="8">
        <v>0</v>
      </c>
      <c r="X1036" s="8">
        <v>0</v>
      </c>
      <c r="Y1036" s="8">
        <v>0</v>
      </c>
      <c r="Z1036" s="8">
        <v>0</v>
      </c>
      <c r="AA1036" s="8">
        <f t="shared" si="0"/>
        <v>0</v>
      </c>
      <c r="AB1036" s="8">
        <f t="shared" si="1"/>
        <v>0</v>
      </c>
      <c r="AC1036" s="8">
        <f t="shared" si="2"/>
        <v>0</v>
      </c>
      <c r="AD1036" s="8">
        <f t="shared" si="3"/>
        <v>1</v>
      </c>
    </row>
    <row r="1037" spans="1:30" ht="16">
      <c r="A1037" s="16">
        <v>1233</v>
      </c>
      <c r="B1037" s="16">
        <v>1233</v>
      </c>
      <c r="C1037" s="17" t="s">
        <v>4026</v>
      </c>
      <c r="D1037" s="17" t="s">
        <v>4027</v>
      </c>
      <c r="E1037" s="18" t="s">
        <v>4028</v>
      </c>
      <c r="F1037" s="17" t="s">
        <v>4029</v>
      </c>
      <c r="G1037" s="16">
        <v>2</v>
      </c>
      <c r="H1037" s="16">
        <v>1</v>
      </c>
      <c r="I1037" s="17" t="s">
        <v>3923</v>
      </c>
      <c r="J1037" s="8">
        <v>0</v>
      </c>
      <c r="K1037" s="8">
        <v>0</v>
      </c>
      <c r="L1037" s="8">
        <v>0</v>
      </c>
      <c r="M1037" s="8">
        <v>1</v>
      </c>
      <c r="N1037" s="8">
        <v>0</v>
      </c>
      <c r="O1037" s="8">
        <v>0</v>
      </c>
      <c r="P1037" s="8">
        <v>0</v>
      </c>
      <c r="Q1037" s="8">
        <v>0</v>
      </c>
      <c r="R1037" s="8">
        <v>0</v>
      </c>
      <c r="S1037" s="8">
        <v>0</v>
      </c>
      <c r="T1037" s="8">
        <v>0</v>
      </c>
      <c r="U1037" s="8">
        <v>0</v>
      </c>
      <c r="V1037" s="8">
        <v>0</v>
      </c>
      <c r="W1037" s="8">
        <v>0</v>
      </c>
      <c r="X1037" s="8">
        <v>0</v>
      </c>
      <c r="Y1037" s="8">
        <v>0</v>
      </c>
      <c r="Z1037" s="8">
        <v>0</v>
      </c>
      <c r="AA1037" s="8">
        <f t="shared" si="0"/>
        <v>1</v>
      </c>
      <c r="AB1037" s="8">
        <f t="shared" si="1"/>
        <v>0</v>
      </c>
      <c r="AC1037" s="8">
        <f t="shared" si="2"/>
        <v>0</v>
      </c>
      <c r="AD1037" s="8">
        <f t="shared" si="3"/>
        <v>0</v>
      </c>
    </row>
    <row r="1038" spans="1:30" ht="16">
      <c r="A1038" s="16">
        <v>2852</v>
      </c>
      <c r="B1038" s="16">
        <v>2852</v>
      </c>
      <c r="C1038" s="17" t="s">
        <v>4030</v>
      </c>
      <c r="D1038" s="17" t="s">
        <v>4031</v>
      </c>
      <c r="E1038" s="18" t="s">
        <v>4032</v>
      </c>
      <c r="F1038" s="17" t="s">
        <v>4033</v>
      </c>
      <c r="G1038" s="16">
        <v>2</v>
      </c>
      <c r="H1038" s="16">
        <v>0</v>
      </c>
      <c r="I1038" s="17" t="s">
        <v>3923</v>
      </c>
      <c r="J1038" s="8">
        <v>0</v>
      </c>
      <c r="K1038" s="8">
        <v>0</v>
      </c>
      <c r="L1038" s="8">
        <v>0</v>
      </c>
      <c r="M1038" s="8">
        <v>1</v>
      </c>
      <c r="N1038" s="8">
        <v>0</v>
      </c>
      <c r="O1038" s="8">
        <v>0</v>
      </c>
      <c r="P1038" s="8">
        <v>0</v>
      </c>
      <c r="Q1038" s="8">
        <v>0</v>
      </c>
      <c r="R1038" s="8">
        <v>0</v>
      </c>
      <c r="S1038" s="8">
        <v>0</v>
      </c>
      <c r="T1038" s="8">
        <v>0</v>
      </c>
      <c r="U1038" s="8">
        <v>0</v>
      </c>
      <c r="V1038" s="8">
        <v>0</v>
      </c>
      <c r="W1038" s="8">
        <v>0</v>
      </c>
      <c r="X1038" s="8">
        <v>0</v>
      </c>
      <c r="Y1038" s="8">
        <v>0</v>
      </c>
      <c r="Z1038" s="8">
        <v>0</v>
      </c>
      <c r="AA1038" s="8">
        <f t="shared" si="0"/>
        <v>1</v>
      </c>
      <c r="AB1038" s="8">
        <f t="shared" si="1"/>
        <v>0</v>
      </c>
      <c r="AC1038" s="8">
        <f t="shared" si="2"/>
        <v>0</v>
      </c>
      <c r="AD1038" s="8">
        <f t="shared" si="3"/>
        <v>0</v>
      </c>
    </row>
    <row r="1039" spans="1:30" ht="16">
      <c r="A1039" s="16">
        <v>3557</v>
      </c>
      <c r="B1039" s="16">
        <v>3557</v>
      </c>
      <c r="C1039" s="17" t="s">
        <v>4034</v>
      </c>
      <c r="D1039" s="17" t="s">
        <v>4035</v>
      </c>
      <c r="E1039" s="18" t="s">
        <v>4036</v>
      </c>
      <c r="F1039" s="17" t="s">
        <v>4037</v>
      </c>
      <c r="G1039" s="16">
        <v>5</v>
      </c>
      <c r="H1039" s="16">
        <v>0</v>
      </c>
      <c r="I1039" s="17" t="s">
        <v>3923</v>
      </c>
      <c r="J1039" s="8">
        <v>0</v>
      </c>
      <c r="K1039" s="8">
        <v>0</v>
      </c>
      <c r="L1039" s="8">
        <v>0</v>
      </c>
      <c r="M1039" s="8">
        <v>0</v>
      </c>
      <c r="N1039" s="8">
        <v>0</v>
      </c>
      <c r="O1039" s="8">
        <v>0</v>
      </c>
      <c r="P1039" s="8">
        <v>0</v>
      </c>
      <c r="Q1039" s="8">
        <v>0</v>
      </c>
      <c r="R1039" s="8">
        <v>0</v>
      </c>
      <c r="S1039" s="8">
        <v>0</v>
      </c>
      <c r="T1039" s="8">
        <v>0</v>
      </c>
      <c r="U1039" s="8">
        <v>0</v>
      </c>
      <c r="V1039" s="8">
        <v>0</v>
      </c>
      <c r="W1039" s="8">
        <v>0</v>
      </c>
      <c r="X1039" s="8">
        <v>0</v>
      </c>
      <c r="Y1039" s="8">
        <v>0</v>
      </c>
      <c r="Z1039" s="8">
        <v>0</v>
      </c>
      <c r="AA1039" s="8">
        <f t="shared" si="0"/>
        <v>0</v>
      </c>
      <c r="AB1039" s="8">
        <f t="shared" si="1"/>
        <v>0</v>
      </c>
      <c r="AC1039" s="8">
        <f t="shared" si="2"/>
        <v>0</v>
      </c>
      <c r="AD1039" s="8">
        <f t="shared" si="3"/>
        <v>1</v>
      </c>
    </row>
    <row r="1040" spans="1:30" ht="16">
      <c r="A1040" s="16">
        <v>1702</v>
      </c>
      <c r="B1040" s="16">
        <v>1702</v>
      </c>
      <c r="C1040" s="17" t="s">
        <v>4038</v>
      </c>
      <c r="D1040" s="17" t="s">
        <v>4039</v>
      </c>
      <c r="E1040" s="18" t="s">
        <v>4040</v>
      </c>
      <c r="F1040" s="17" t="s">
        <v>4041</v>
      </c>
      <c r="G1040" s="16">
        <v>4</v>
      </c>
      <c r="H1040" s="16">
        <v>1</v>
      </c>
      <c r="I1040" s="17" t="s">
        <v>3923</v>
      </c>
      <c r="J1040" s="8">
        <v>0</v>
      </c>
      <c r="K1040" s="8">
        <v>0</v>
      </c>
      <c r="L1040" s="8">
        <v>0</v>
      </c>
      <c r="M1040" s="8">
        <v>0</v>
      </c>
      <c r="N1040" s="8">
        <v>0</v>
      </c>
      <c r="O1040" s="8">
        <v>0</v>
      </c>
      <c r="P1040" s="8">
        <v>0</v>
      </c>
      <c r="Q1040" s="8">
        <v>0</v>
      </c>
      <c r="R1040" s="8">
        <v>0</v>
      </c>
      <c r="S1040" s="8">
        <v>0</v>
      </c>
      <c r="T1040" s="8">
        <v>0</v>
      </c>
      <c r="U1040" s="8">
        <v>0</v>
      </c>
      <c r="V1040" s="8">
        <v>0</v>
      </c>
      <c r="W1040" s="8">
        <v>0</v>
      </c>
      <c r="X1040" s="8">
        <v>0</v>
      </c>
      <c r="Y1040" s="8">
        <v>0</v>
      </c>
      <c r="Z1040" s="8">
        <v>0</v>
      </c>
      <c r="AA1040" s="8">
        <f t="shared" si="0"/>
        <v>0</v>
      </c>
      <c r="AB1040" s="8">
        <f t="shared" si="1"/>
        <v>0</v>
      </c>
      <c r="AC1040" s="8">
        <f t="shared" si="2"/>
        <v>0</v>
      </c>
      <c r="AD1040" s="8">
        <f t="shared" si="3"/>
        <v>1</v>
      </c>
    </row>
    <row r="1041" spans="1:30" ht="16">
      <c r="A1041" s="16">
        <v>233</v>
      </c>
      <c r="B1041" s="16">
        <v>233</v>
      </c>
      <c r="C1041" s="17" t="s">
        <v>4042</v>
      </c>
      <c r="D1041" s="17" t="s">
        <v>4043</v>
      </c>
      <c r="E1041" s="18" t="s">
        <v>4044</v>
      </c>
      <c r="F1041" s="17" t="s">
        <v>4045</v>
      </c>
      <c r="G1041" s="16">
        <v>5</v>
      </c>
      <c r="H1041" s="16">
        <v>0</v>
      </c>
      <c r="I1041" s="17" t="s">
        <v>3923</v>
      </c>
      <c r="J1041" s="8">
        <v>0</v>
      </c>
      <c r="K1041" s="8">
        <v>0</v>
      </c>
      <c r="L1041" s="8">
        <v>0</v>
      </c>
      <c r="M1041" s="8">
        <v>0</v>
      </c>
      <c r="N1041" s="8">
        <v>0</v>
      </c>
      <c r="O1041" s="8">
        <v>0</v>
      </c>
      <c r="P1041" s="8">
        <v>0</v>
      </c>
      <c r="Q1041" s="8">
        <v>0</v>
      </c>
      <c r="R1041" s="8">
        <v>0</v>
      </c>
      <c r="S1041" s="8">
        <v>0</v>
      </c>
      <c r="T1041" s="8">
        <v>0</v>
      </c>
      <c r="U1041" s="8">
        <v>0</v>
      </c>
      <c r="V1041" s="8">
        <v>0</v>
      </c>
      <c r="W1041" s="8">
        <v>0</v>
      </c>
      <c r="X1041" s="8">
        <v>0</v>
      </c>
      <c r="Y1041" s="8">
        <v>0</v>
      </c>
      <c r="Z1041" s="8">
        <v>0</v>
      </c>
      <c r="AA1041" s="8">
        <f t="shared" si="0"/>
        <v>0</v>
      </c>
      <c r="AB1041" s="8">
        <f t="shared" si="1"/>
        <v>0</v>
      </c>
      <c r="AC1041" s="8">
        <f t="shared" si="2"/>
        <v>0</v>
      </c>
      <c r="AD1041" s="8">
        <f t="shared" si="3"/>
        <v>1</v>
      </c>
    </row>
    <row r="1042" spans="1:30" ht="16">
      <c r="A1042" s="16">
        <v>3597</v>
      </c>
      <c r="B1042" s="16">
        <v>3597</v>
      </c>
      <c r="C1042" s="17" t="s">
        <v>4046</v>
      </c>
      <c r="D1042" s="17" t="s">
        <v>4047</v>
      </c>
      <c r="E1042" s="18" t="s">
        <v>4048</v>
      </c>
      <c r="F1042" s="17" t="s">
        <v>4049</v>
      </c>
      <c r="G1042" s="16">
        <v>5</v>
      </c>
      <c r="H1042" s="16">
        <v>0</v>
      </c>
      <c r="I1042" s="17" t="s">
        <v>3923</v>
      </c>
      <c r="J1042" s="8">
        <v>0</v>
      </c>
      <c r="K1042" s="8">
        <v>0</v>
      </c>
      <c r="L1042" s="8">
        <v>0</v>
      </c>
      <c r="M1042" s="8">
        <v>0</v>
      </c>
      <c r="N1042" s="8">
        <v>0</v>
      </c>
      <c r="O1042" s="8">
        <v>0</v>
      </c>
      <c r="P1042" s="8">
        <v>0</v>
      </c>
      <c r="Q1042" s="8">
        <v>0</v>
      </c>
      <c r="R1042" s="8">
        <v>0</v>
      </c>
      <c r="S1042" s="8">
        <v>0</v>
      </c>
      <c r="T1042" s="8">
        <v>0</v>
      </c>
      <c r="U1042" s="8">
        <v>0</v>
      </c>
      <c r="V1042" s="8">
        <v>0</v>
      </c>
      <c r="W1042" s="8">
        <v>0</v>
      </c>
      <c r="X1042" s="8">
        <v>0</v>
      </c>
      <c r="Y1042" s="8">
        <v>0</v>
      </c>
      <c r="Z1042" s="8">
        <v>0</v>
      </c>
      <c r="AA1042" s="8">
        <f t="shared" si="0"/>
        <v>0</v>
      </c>
      <c r="AB1042" s="8">
        <f t="shared" si="1"/>
        <v>0</v>
      </c>
      <c r="AC1042" s="8">
        <f t="shared" si="2"/>
        <v>0</v>
      </c>
      <c r="AD1042" s="8">
        <f t="shared" si="3"/>
        <v>1</v>
      </c>
    </row>
    <row r="1043" spans="1:30" ht="16">
      <c r="A1043" s="16">
        <v>1220</v>
      </c>
      <c r="B1043" s="16">
        <v>1220</v>
      </c>
      <c r="C1043" s="17" t="s">
        <v>4050</v>
      </c>
      <c r="D1043" s="17" t="s">
        <v>4051</v>
      </c>
      <c r="E1043" s="18" t="s">
        <v>4052</v>
      </c>
      <c r="F1043" s="17" t="s">
        <v>4053</v>
      </c>
      <c r="G1043" s="16">
        <v>4</v>
      </c>
      <c r="H1043" s="16">
        <v>3</v>
      </c>
      <c r="I1043" s="17" t="s">
        <v>3923</v>
      </c>
      <c r="J1043" s="8">
        <v>0</v>
      </c>
      <c r="K1043" s="8">
        <v>1</v>
      </c>
      <c r="L1043" s="8">
        <v>0</v>
      </c>
      <c r="M1043" s="8">
        <v>0</v>
      </c>
      <c r="N1043" s="8">
        <v>0</v>
      </c>
      <c r="O1043" s="8">
        <v>0</v>
      </c>
      <c r="P1043" s="8">
        <v>0</v>
      </c>
      <c r="Q1043" s="8">
        <v>0</v>
      </c>
      <c r="R1043" s="8">
        <v>0</v>
      </c>
      <c r="S1043" s="8">
        <v>0</v>
      </c>
      <c r="T1043" s="8">
        <v>0</v>
      </c>
      <c r="U1043" s="8">
        <v>0</v>
      </c>
      <c r="V1043" s="8">
        <v>0</v>
      </c>
      <c r="W1043" s="8">
        <v>0</v>
      </c>
      <c r="X1043" s="8">
        <v>0</v>
      </c>
      <c r="Y1043" s="8">
        <v>0</v>
      </c>
      <c r="Z1043" s="8">
        <v>0</v>
      </c>
      <c r="AA1043" s="8">
        <f t="shared" si="0"/>
        <v>1</v>
      </c>
      <c r="AB1043" s="8">
        <f t="shared" si="1"/>
        <v>0</v>
      </c>
      <c r="AC1043" s="8">
        <f t="shared" si="2"/>
        <v>0</v>
      </c>
      <c r="AD1043" s="8">
        <f t="shared" si="3"/>
        <v>0</v>
      </c>
    </row>
    <row r="1044" spans="1:30" ht="16">
      <c r="A1044" s="16">
        <v>5316</v>
      </c>
      <c r="B1044" s="16">
        <v>5316</v>
      </c>
      <c r="C1044" s="17" t="s">
        <v>4054</v>
      </c>
      <c r="D1044" s="17" t="s">
        <v>503</v>
      </c>
      <c r="E1044" s="18" t="s">
        <v>504</v>
      </c>
      <c r="F1044" s="17" t="s">
        <v>4055</v>
      </c>
      <c r="G1044" s="16">
        <v>1</v>
      </c>
      <c r="H1044" s="16">
        <v>0</v>
      </c>
      <c r="I1044" s="17" t="s">
        <v>3923</v>
      </c>
      <c r="J1044" s="8">
        <v>0</v>
      </c>
      <c r="K1044" s="8">
        <v>1</v>
      </c>
      <c r="L1044" s="8">
        <v>0</v>
      </c>
      <c r="M1044" s="8">
        <v>0</v>
      </c>
      <c r="N1044" s="8">
        <v>0</v>
      </c>
      <c r="O1044" s="8">
        <v>0</v>
      </c>
      <c r="P1044" s="8">
        <v>0</v>
      </c>
      <c r="Q1044" s="8">
        <v>0</v>
      </c>
      <c r="R1044" s="8">
        <v>0</v>
      </c>
      <c r="S1044" s="8">
        <v>0</v>
      </c>
      <c r="T1044" s="8">
        <v>0</v>
      </c>
      <c r="U1044" s="8">
        <v>0</v>
      </c>
      <c r="V1044" s="8">
        <v>0</v>
      </c>
      <c r="W1044" s="8">
        <v>1</v>
      </c>
      <c r="X1044" s="8">
        <v>0</v>
      </c>
      <c r="Y1044" s="8">
        <v>0</v>
      </c>
      <c r="Z1044" s="8">
        <v>0</v>
      </c>
      <c r="AA1044" s="8">
        <f t="shared" si="0"/>
        <v>1</v>
      </c>
      <c r="AB1044" s="8">
        <f t="shared" si="1"/>
        <v>0</v>
      </c>
      <c r="AC1044" s="8">
        <f t="shared" si="2"/>
        <v>1</v>
      </c>
      <c r="AD1044" s="8">
        <f t="shared" si="3"/>
        <v>0</v>
      </c>
    </row>
    <row r="1045" spans="1:30" ht="16">
      <c r="A1045" s="16">
        <v>3886</v>
      </c>
      <c r="B1045" s="16">
        <v>3886</v>
      </c>
      <c r="C1045" s="17" t="s">
        <v>4056</v>
      </c>
      <c r="D1045" s="17" t="s">
        <v>4057</v>
      </c>
      <c r="E1045" s="18" t="s">
        <v>4058</v>
      </c>
      <c r="F1045" s="17" t="s">
        <v>4059</v>
      </c>
      <c r="G1045" s="16">
        <v>4</v>
      </c>
      <c r="H1045" s="16">
        <v>0</v>
      </c>
      <c r="I1045" s="17" t="s">
        <v>3923</v>
      </c>
      <c r="J1045" s="8">
        <v>0</v>
      </c>
      <c r="K1045" s="8">
        <v>0</v>
      </c>
      <c r="L1045" s="8">
        <v>0</v>
      </c>
      <c r="M1045" s="8">
        <v>0</v>
      </c>
      <c r="N1045" s="8">
        <v>0</v>
      </c>
      <c r="O1045" s="8">
        <v>0</v>
      </c>
      <c r="P1045" s="8">
        <v>0</v>
      </c>
      <c r="Q1045" s="8">
        <v>0</v>
      </c>
      <c r="R1045" s="8">
        <v>0</v>
      </c>
      <c r="S1045" s="8">
        <v>0</v>
      </c>
      <c r="T1045" s="8">
        <v>0</v>
      </c>
      <c r="U1045" s="8">
        <v>0</v>
      </c>
      <c r="V1045" s="8">
        <v>0</v>
      </c>
      <c r="W1045" s="8">
        <v>0</v>
      </c>
      <c r="X1045" s="8">
        <v>0</v>
      </c>
      <c r="Y1045" s="8">
        <v>0</v>
      </c>
      <c r="Z1045" s="8">
        <v>0</v>
      </c>
      <c r="AA1045" s="8">
        <f t="shared" si="0"/>
        <v>0</v>
      </c>
      <c r="AB1045" s="8">
        <f t="shared" si="1"/>
        <v>0</v>
      </c>
      <c r="AC1045" s="8">
        <f t="shared" si="2"/>
        <v>0</v>
      </c>
      <c r="AD1045" s="8">
        <f t="shared" si="3"/>
        <v>1</v>
      </c>
    </row>
    <row r="1046" spans="1:30" ht="16">
      <c r="A1046" s="16">
        <v>3722</v>
      </c>
      <c r="B1046" s="16">
        <v>3722</v>
      </c>
      <c r="C1046" s="17" t="s">
        <v>4060</v>
      </c>
      <c r="D1046" s="17" t="s">
        <v>4061</v>
      </c>
      <c r="E1046" s="18" t="s">
        <v>4062</v>
      </c>
      <c r="F1046" s="17" t="s">
        <v>4063</v>
      </c>
      <c r="G1046" s="16">
        <v>5</v>
      </c>
      <c r="H1046" s="16">
        <v>0</v>
      </c>
      <c r="I1046" s="17" t="s">
        <v>3923</v>
      </c>
      <c r="J1046" s="8">
        <v>0</v>
      </c>
      <c r="K1046" s="8">
        <v>0</v>
      </c>
      <c r="L1046" s="8">
        <v>0</v>
      </c>
      <c r="M1046" s="8">
        <v>0</v>
      </c>
      <c r="N1046" s="8">
        <v>0</v>
      </c>
      <c r="O1046" s="8">
        <v>0</v>
      </c>
      <c r="P1046" s="8">
        <v>0</v>
      </c>
      <c r="Q1046" s="8">
        <v>0</v>
      </c>
      <c r="R1046" s="8">
        <v>0</v>
      </c>
      <c r="S1046" s="8">
        <v>0</v>
      </c>
      <c r="T1046" s="8">
        <v>0</v>
      </c>
      <c r="U1046" s="8">
        <v>0</v>
      </c>
      <c r="V1046" s="8">
        <v>0</v>
      </c>
      <c r="W1046" s="8">
        <v>0</v>
      </c>
      <c r="X1046" s="8">
        <v>0</v>
      </c>
      <c r="Y1046" s="8">
        <v>0</v>
      </c>
      <c r="Z1046" s="8">
        <v>0</v>
      </c>
      <c r="AA1046" s="8">
        <f t="shared" si="0"/>
        <v>0</v>
      </c>
      <c r="AB1046" s="8">
        <f t="shared" si="1"/>
        <v>0</v>
      </c>
      <c r="AC1046" s="8">
        <f t="shared" si="2"/>
        <v>0</v>
      </c>
      <c r="AD1046" s="8">
        <f t="shared" si="3"/>
        <v>1</v>
      </c>
    </row>
    <row r="1047" spans="1:30" ht="16">
      <c r="A1047" s="16">
        <v>3568</v>
      </c>
      <c r="B1047" s="16">
        <v>3568</v>
      </c>
      <c r="C1047" s="17" t="s">
        <v>4064</v>
      </c>
      <c r="D1047" s="17" t="s">
        <v>4065</v>
      </c>
      <c r="E1047" s="18" t="s">
        <v>4066</v>
      </c>
      <c r="F1047" s="17" t="s">
        <v>4067</v>
      </c>
      <c r="G1047" s="16">
        <v>5</v>
      </c>
      <c r="H1047" s="16">
        <v>0</v>
      </c>
      <c r="I1047" s="17" t="s">
        <v>3923</v>
      </c>
      <c r="J1047" s="8">
        <v>0</v>
      </c>
      <c r="K1047" s="8">
        <v>0</v>
      </c>
      <c r="L1047" s="8">
        <v>0</v>
      </c>
      <c r="M1047" s="8">
        <v>0</v>
      </c>
      <c r="N1047" s="8">
        <v>0</v>
      </c>
      <c r="O1047" s="8">
        <v>0</v>
      </c>
      <c r="P1047" s="8">
        <v>0</v>
      </c>
      <c r="Q1047" s="8">
        <v>0</v>
      </c>
      <c r="R1047" s="8">
        <v>0</v>
      </c>
      <c r="S1047" s="8">
        <v>0</v>
      </c>
      <c r="T1047" s="8">
        <v>0</v>
      </c>
      <c r="U1047" s="8">
        <v>0</v>
      </c>
      <c r="V1047" s="8">
        <v>0</v>
      </c>
      <c r="W1047" s="8">
        <v>0</v>
      </c>
      <c r="X1047" s="8">
        <v>0</v>
      </c>
      <c r="Y1047" s="8">
        <v>0</v>
      </c>
      <c r="Z1047" s="8">
        <v>0</v>
      </c>
      <c r="AA1047" s="8">
        <f t="shared" si="0"/>
        <v>0</v>
      </c>
      <c r="AB1047" s="8">
        <f t="shared" si="1"/>
        <v>0</v>
      </c>
      <c r="AC1047" s="8">
        <f t="shared" si="2"/>
        <v>0</v>
      </c>
      <c r="AD1047" s="8">
        <f t="shared" si="3"/>
        <v>1</v>
      </c>
    </row>
    <row r="1048" spans="1:30" ht="16">
      <c r="A1048" s="16">
        <v>5675</v>
      </c>
      <c r="B1048" s="16">
        <v>5675</v>
      </c>
      <c r="C1048" s="17" t="s">
        <v>4068</v>
      </c>
      <c r="D1048" s="17" t="s">
        <v>503</v>
      </c>
      <c r="E1048" s="18" t="s">
        <v>504</v>
      </c>
      <c r="F1048" s="17" t="s">
        <v>4069</v>
      </c>
      <c r="G1048" s="16">
        <v>5</v>
      </c>
      <c r="H1048" s="16">
        <v>0</v>
      </c>
      <c r="I1048" s="17" t="s">
        <v>3923</v>
      </c>
      <c r="J1048" s="8">
        <v>0</v>
      </c>
      <c r="K1048" s="8">
        <v>0</v>
      </c>
      <c r="L1048" s="8">
        <v>0</v>
      </c>
      <c r="M1048" s="8">
        <v>0</v>
      </c>
      <c r="N1048" s="8">
        <v>0</v>
      </c>
      <c r="O1048" s="8">
        <v>0</v>
      </c>
      <c r="P1048" s="8">
        <v>0</v>
      </c>
      <c r="Q1048" s="8">
        <v>0</v>
      </c>
      <c r="R1048" s="8">
        <v>0</v>
      </c>
      <c r="S1048" s="8">
        <v>0</v>
      </c>
      <c r="T1048" s="8">
        <v>0</v>
      </c>
      <c r="U1048" s="8">
        <v>0</v>
      </c>
      <c r="V1048" s="8">
        <v>0</v>
      </c>
      <c r="W1048" s="8">
        <v>0</v>
      </c>
      <c r="X1048" s="8">
        <v>0</v>
      </c>
      <c r="Y1048" s="8">
        <v>0</v>
      </c>
      <c r="Z1048" s="8">
        <v>0</v>
      </c>
      <c r="AA1048" s="8">
        <f t="shared" si="0"/>
        <v>0</v>
      </c>
      <c r="AB1048" s="8">
        <f t="shared" si="1"/>
        <v>0</v>
      </c>
      <c r="AC1048" s="8">
        <f t="shared" si="2"/>
        <v>0</v>
      </c>
      <c r="AD1048" s="8">
        <f t="shared" si="3"/>
        <v>1</v>
      </c>
    </row>
    <row r="1049" spans="1:30" ht="16">
      <c r="A1049" s="16">
        <v>1094</v>
      </c>
      <c r="B1049" s="16">
        <v>1094</v>
      </c>
      <c r="C1049" s="17" t="s">
        <v>4070</v>
      </c>
      <c r="D1049" s="17" t="s">
        <v>503</v>
      </c>
      <c r="E1049" s="18" t="s">
        <v>504</v>
      </c>
      <c r="F1049" s="17" t="s">
        <v>4071</v>
      </c>
      <c r="G1049" s="16">
        <v>5</v>
      </c>
      <c r="H1049" s="16">
        <v>0</v>
      </c>
      <c r="I1049" s="17" t="s">
        <v>3923</v>
      </c>
      <c r="J1049" s="8">
        <v>0</v>
      </c>
      <c r="K1049" s="8">
        <v>0</v>
      </c>
      <c r="L1049" s="8">
        <v>0</v>
      </c>
      <c r="M1049" s="8">
        <v>0</v>
      </c>
      <c r="N1049" s="8">
        <v>0</v>
      </c>
      <c r="O1049" s="8">
        <v>0</v>
      </c>
      <c r="P1049" s="8">
        <v>0</v>
      </c>
      <c r="Q1049" s="8">
        <v>0</v>
      </c>
      <c r="R1049" s="8">
        <v>0</v>
      </c>
      <c r="S1049" s="8">
        <v>0</v>
      </c>
      <c r="T1049" s="8">
        <v>0</v>
      </c>
      <c r="U1049" s="8">
        <v>0</v>
      </c>
      <c r="V1049" s="8">
        <v>0</v>
      </c>
      <c r="W1049" s="8">
        <v>0</v>
      </c>
      <c r="X1049" s="8">
        <v>0</v>
      </c>
      <c r="Y1049" s="8">
        <v>0</v>
      </c>
      <c r="Z1049" s="8">
        <v>0</v>
      </c>
      <c r="AA1049" s="8">
        <f t="shared" si="0"/>
        <v>0</v>
      </c>
      <c r="AB1049" s="8">
        <f t="shared" si="1"/>
        <v>0</v>
      </c>
      <c r="AC1049" s="8">
        <f t="shared" si="2"/>
        <v>0</v>
      </c>
      <c r="AD1049" s="8">
        <f t="shared" si="3"/>
        <v>1</v>
      </c>
    </row>
    <row r="1050" spans="1:30" ht="16">
      <c r="A1050" s="16">
        <v>4318</v>
      </c>
      <c r="B1050" s="16">
        <v>4318</v>
      </c>
      <c r="C1050" s="17" t="s">
        <v>4072</v>
      </c>
      <c r="D1050" s="17" t="s">
        <v>503</v>
      </c>
      <c r="E1050" s="18" t="s">
        <v>504</v>
      </c>
      <c r="F1050" s="17" t="s">
        <v>4073</v>
      </c>
      <c r="G1050" s="16">
        <v>5</v>
      </c>
      <c r="H1050" s="16">
        <v>0</v>
      </c>
      <c r="I1050" s="17" t="s">
        <v>3923</v>
      </c>
      <c r="J1050" s="8">
        <v>0</v>
      </c>
      <c r="K1050" s="8">
        <v>0</v>
      </c>
      <c r="L1050" s="8">
        <v>0</v>
      </c>
      <c r="M1050" s="8">
        <v>0</v>
      </c>
      <c r="N1050" s="8">
        <v>0</v>
      </c>
      <c r="O1050" s="8">
        <v>0</v>
      </c>
      <c r="P1050" s="8">
        <v>0</v>
      </c>
      <c r="Q1050" s="8">
        <v>0</v>
      </c>
      <c r="R1050" s="8">
        <v>0</v>
      </c>
      <c r="S1050" s="8">
        <v>0</v>
      </c>
      <c r="T1050" s="8">
        <v>0</v>
      </c>
      <c r="U1050" s="8">
        <v>0</v>
      </c>
      <c r="V1050" s="8">
        <v>0</v>
      </c>
      <c r="W1050" s="8">
        <v>0</v>
      </c>
      <c r="X1050" s="8">
        <v>0</v>
      </c>
      <c r="Y1050" s="8">
        <v>0</v>
      </c>
      <c r="Z1050" s="8">
        <v>0</v>
      </c>
      <c r="AA1050" s="8">
        <f t="shared" si="0"/>
        <v>0</v>
      </c>
      <c r="AB1050" s="8">
        <f t="shared" si="1"/>
        <v>0</v>
      </c>
      <c r="AC1050" s="8">
        <f t="shared" si="2"/>
        <v>0</v>
      </c>
      <c r="AD1050" s="8">
        <f t="shared" si="3"/>
        <v>1</v>
      </c>
    </row>
    <row r="1051" spans="1:30" ht="16">
      <c r="A1051" s="16">
        <v>2389</v>
      </c>
      <c r="B1051" s="16">
        <v>2389</v>
      </c>
      <c r="C1051" s="17" t="s">
        <v>4074</v>
      </c>
      <c r="D1051" s="17" t="s">
        <v>4075</v>
      </c>
      <c r="E1051" s="18" t="s">
        <v>4076</v>
      </c>
      <c r="F1051" s="17" t="s">
        <v>4077</v>
      </c>
      <c r="G1051" s="16">
        <v>3</v>
      </c>
      <c r="H1051" s="16">
        <v>0</v>
      </c>
      <c r="I1051" s="17" t="s">
        <v>3923</v>
      </c>
      <c r="J1051" s="8">
        <v>0</v>
      </c>
      <c r="K1051" s="8">
        <v>1</v>
      </c>
      <c r="L1051" s="8">
        <v>0</v>
      </c>
      <c r="M1051" s="8">
        <v>0</v>
      </c>
      <c r="N1051" s="8">
        <v>0</v>
      </c>
      <c r="O1051" s="8">
        <v>0</v>
      </c>
      <c r="P1051" s="8">
        <v>0</v>
      </c>
      <c r="Q1051" s="8">
        <v>0</v>
      </c>
      <c r="R1051" s="8">
        <v>0</v>
      </c>
      <c r="S1051" s="8">
        <v>0</v>
      </c>
      <c r="T1051" s="8">
        <v>0</v>
      </c>
      <c r="U1051" s="8">
        <v>0</v>
      </c>
      <c r="V1051" s="8">
        <v>0</v>
      </c>
      <c r="W1051" s="8">
        <v>0</v>
      </c>
      <c r="X1051" s="8">
        <v>0</v>
      </c>
      <c r="Y1051" s="8">
        <v>0</v>
      </c>
      <c r="Z1051" s="8">
        <v>0</v>
      </c>
      <c r="AA1051" s="8">
        <f t="shared" si="0"/>
        <v>1</v>
      </c>
      <c r="AB1051" s="8">
        <f t="shared" si="1"/>
        <v>0</v>
      </c>
      <c r="AC1051" s="8">
        <f t="shared" si="2"/>
        <v>0</v>
      </c>
      <c r="AD1051" s="8">
        <f t="shared" si="3"/>
        <v>0</v>
      </c>
    </row>
    <row r="1052" spans="1:30" ht="16">
      <c r="A1052" s="16">
        <v>4419</v>
      </c>
      <c r="B1052" s="16">
        <v>4419</v>
      </c>
      <c r="C1052" s="17" t="s">
        <v>4078</v>
      </c>
      <c r="D1052" s="17" t="s">
        <v>503</v>
      </c>
      <c r="E1052" s="18" t="s">
        <v>504</v>
      </c>
      <c r="F1052" s="17" t="s">
        <v>4079</v>
      </c>
      <c r="G1052" s="16">
        <v>5</v>
      </c>
      <c r="H1052" s="16">
        <v>0</v>
      </c>
      <c r="I1052" s="17" t="s">
        <v>3923</v>
      </c>
      <c r="J1052" s="8">
        <v>0</v>
      </c>
      <c r="K1052" s="8">
        <v>0</v>
      </c>
      <c r="L1052" s="8">
        <v>0</v>
      </c>
      <c r="M1052" s="8">
        <v>0</v>
      </c>
      <c r="N1052" s="8">
        <v>0</v>
      </c>
      <c r="O1052" s="8">
        <v>0</v>
      </c>
      <c r="P1052" s="8">
        <v>0</v>
      </c>
      <c r="Q1052" s="8">
        <v>0</v>
      </c>
      <c r="R1052" s="8">
        <v>0</v>
      </c>
      <c r="S1052" s="8">
        <v>0</v>
      </c>
      <c r="T1052" s="8">
        <v>0</v>
      </c>
      <c r="U1052" s="8">
        <v>0</v>
      </c>
      <c r="V1052" s="8">
        <v>0</v>
      </c>
      <c r="W1052" s="8">
        <v>0</v>
      </c>
      <c r="X1052" s="8">
        <v>0</v>
      </c>
      <c r="Y1052" s="8">
        <v>0</v>
      </c>
      <c r="Z1052" s="8">
        <v>0</v>
      </c>
      <c r="AA1052" s="8">
        <f t="shared" si="0"/>
        <v>0</v>
      </c>
      <c r="AB1052" s="8">
        <f t="shared" si="1"/>
        <v>0</v>
      </c>
      <c r="AC1052" s="8">
        <f t="shared" si="2"/>
        <v>0</v>
      </c>
      <c r="AD1052" s="8">
        <f t="shared" si="3"/>
        <v>1</v>
      </c>
    </row>
    <row r="1053" spans="1:30" ht="16">
      <c r="A1053" s="16">
        <v>746</v>
      </c>
      <c r="B1053" s="16">
        <v>746</v>
      </c>
      <c r="C1053" s="17" t="s">
        <v>4080</v>
      </c>
      <c r="D1053" s="17" t="s">
        <v>4081</v>
      </c>
      <c r="E1053" s="18" t="s">
        <v>4082</v>
      </c>
      <c r="F1053" s="17" t="s">
        <v>4083</v>
      </c>
      <c r="G1053" s="16">
        <v>5</v>
      </c>
      <c r="H1053" s="16">
        <v>0</v>
      </c>
      <c r="I1053" s="17" t="s">
        <v>3923</v>
      </c>
      <c r="J1053" s="8">
        <v>0</v>
      </c>
      <c r="K1053" s="8">
        <v>0</v>
      </c>
      <c r="L1053" s="8">
        <v>0</v>
      </c>
      <c r="M1053" s="8">
        <v>0</v>
      </c>
      <c r="N1053" s="8">
        <v>0</v>
      </c>
      <c r="O1053" s="8">
        <v>0</v>
      </c>
      <c r="P1053" s="8">
        <v>0</v>
      </c>
      <c r="Q1053" s="8">
        <v>0</v>
      </c>
      <c r="R1053" s="8">
        <v>0</v>
      </c>
      <c r="S1053" s="8">
        <v>0</v>
      </c>
      <c r="T1053" s="8">
        <v>0</v>
      </c>
      <c r="U1053" s="8">
        <v>0</v>
      </c>
      <c r="V1053" s="8">
        <v>0</v>
      </c>
      <c r="W1053" s="8">
        <v>0</v>
      </c>
      <c r="X1053" s="8">
        <v>0</v>
      </c>
      <c r="Y1053" s="8">
        <v>0</v>
      </c>
      <c r="Z1053" s="8">
        <v>0</v>
      </c>
      <c r="AA1053" s="8">
        <f t="shared" si="0"/>
        <v>0</v>
      </c>
      <c r="AB1053" s="8">
        <f t="shared" si="1"/>
        <v>0</v>
      </c>
      <c r="AC1053" s="8">
        <f t="shared" si="2"/>
        <v>0</v>
      </c>
      <c r="AD1053" s="8">
        <f t="shared" si="3"/>
        <v>1</v>
      </c>
    </row>
    <row r="1054" spans="1:30" ht="16">
      <c r="A1054" s="16">
        <v>329</v>
      </c>
      <c r="B1054" s="16">
        <v>329</v>
      </c>
      <c r="C1054" s="17" t="s">
        <v>4084</v>
      </c>
      <c r="D1054" s="17" t="s">
        <v>4085</v>
      </c>
      <c r="E1054" s="18" t="s">
        <v>4086</v>
      </c>
      <c r="F1054" s="17" t="s">
        <v>4087</v>
      </c>
      <c r="G1054" s="16">
        <v>5</v>
      </c>
      <c r="H1054" s="16">
        <v>4</v>
      </c>
      <c r="I1054" s="17" t="s">
        <v>3923</v>
      </c>
      <c r="J1054" s="8">
        <v>0</v>
      </c>
      <c r="K1054" s="8">
        <v>0</v>
      </c>
      <c r="L1054" s="8">
        <v>0</v>
      </c>
      <c r="M1054" s="8">
        <v>0</v>
      </c>
      <c r="N1054" s="8">
        <v>0</v>
      </c>
      <c r="O1054" s="8">
        <v>0</v>
      </c>
      <c r="P1054" s="8">
        <v>0</v>
      </c>
      <c r="Q1054" s="8">
        <v>0</v>
      </c>
      <c r="R1054" s="8">
        <v>0</v>
      </c>
      <c r="S1054" s="8">
        <v>0</v>
      </c>
      <c r="T1054" s="8">
        <v>0</v>
      </c>
      <c r="U1054" s="8">
        <v>0</v>
      </c>
      <c r="V1054" s="8">
        <v>0</v>
      </c>
      <c r="W1054" s="8">
        <v>0</v>
      </c>
      <c r="X1054" s="8">
        <v>0</v>
      </c>
      <c r="Y1054" s="8">
        <v>0</v>
      </c>
      <c r="Z1054" s="8">
        <v>0</v>
      </c>
      <c r="AA1054" s="8">
        <f t="shared" si="0"/>
        <v>0</v>
      </c>
      <c r="AB1054" s="8">
        <f t="shared" si="1"/>
        <v>0</v>
      </c>
      <c r="AC1054" s="8">
        <f t="shared" si="2"/>
        <v>0</v>
      </c>
      <c r="AD1054" s="8">
        <f t="shared" si="3"/>
        <v>1</v>
      </c>
    </row>
    <row r="1055" spans="1:30" ht="16">
      <c r="A1055" s="16">
        <v>4102</v>
      </c>
      <c r="B1055" s="16">
        <v>4102</v>
      </c>
      <c r="C1055" s="17" t="s">
        <v>4088</v>
      </c>
      <c r="D1055" s="17" t="s">
        <v>503</v>
      </c>
      <c r="E1055" s="18" t="s">
        <v>504</v>
      </c>
      <c r="F1055" s="17" t="s">
        <v>4089</v>
      </c>
      <c r="G1055" s="16">
        <v>5</v>
      </c>
      <c r="H1055" s="16">
        <v>0</v>
      </c>
      <c r="I1055" s="17" t="s">
        <v>3923</v>
      </c>
      <c r="J1055" s="8">
        <v>0</v>
      </c>
      <c r="K1055" s="8">
        <v>0</v>
      </c>
      <c r="L1055" s="8">
        <v>0</v>
      </c>
      <c r="M1055" s="8">
        <v>0</v>
      </c>
      <c r="N1055" s="8">
        <v>0</v>
      </c>
      <c r="O1055" s="8">
        <v>0</v>
      </c>
      <c r="P1055" s="8">
        <v>0</v>
      </c>
      <c r="Q1055" s="8">
        <v>0</v>
      </c>
      <c r="R1055" s="8">
        <v>0</v>
      </c>
      <c r="S1055" s="8">
        <v>0</v>
      </c>
      <c r="T1055" s="8">
        <v>0</v>
      </c>
      <c r="U1055" s="8">
        <v>0</v>
      </c>
      <c r="V1055" s="8">
        <v>0</v>
      </c>
      <c r="W1055" s="8">
        <v>0</v>
      </c>
      <c r="X1055" s="8">
        <v>0</v>
      </c>
      <c r="Y1055" s="8">
        <v>0</v>
      </c>
      <c r="Z1055" s="8">
        <v>0</v>
      </c>
      <c r="AA1055" s="8">
        <f t="shared" si="0"/>
        <v>0</v>
      </c>
      <c r="AB1055" s="8">
        <f t="shared" si="1"/>
        <v>0</v>
      </c>
      <c r="AC1055" s="8">
        <f t="shared" si="2"/>
        <v>0</v>
      </c>
      <c r="AD1055" s="8">
        <f t="shared" si="3"/>
        <v>1</v>
      </c>
    </row>
    <row r="1056" spans="1:30" ht="16">
      <c r="A1056" s="16">
        <v>2243</v>
      </c>
      <c r="B1056" s="16">
        <v>2243</v>
      </c>
      <c r="C1056" s="17" t="s">
        <v>4090</v>
      </c>
      <c r="D1056" s="17" t="s">
        <v>4091</v>
      </c>
      <c r="E1056" s="18" t="s">
        <v>4092</v>
      </c>
      <c r="F1056" s="17" t="s">
        <v>4093</v>
      </c>
      <c r="G1056" s="16">
        <v>5</v>
      </c>
      <c r="H1056" s="16">
        <v>0</v>
      </c>
      <c r="I1056" s="17" t="s">
        <v>3923</v>
      </c>
      <c r="J1056" s="8">
        <v>0</v>
      </c>
      <c r="K1056" s="8">
        <v>0</v>
      </c>
      <c r="L1056" s="8">
        <v>0</v>
      </c>
      <c r="M1056" s="8">
        <v>0</v>
      </c>
      <c r="N1056" s="8">
        <v>0</v>
      </c>
      <c r="O1056" s="8">
        <v>0</v>
      </c>
      <c r="P1056" s="8">
        <v>0</v>
      </c>
      <c r="Q1056" s="8">
        <v>0</v>
      </c>
      <c r="R1056" s="8">
        <v>0</v>
      </c>
      <c r="S1056" s="8">
        <v>0</v>
      </c>
      <c r="T1056" s="8">
        <v>0</v>
      </c>
      <c r="U1056" s="8">
        <v>0</v>
      </c>
      <c r="V1056" s="8">
        <v>0</v>
      </c>
      <c r="W1056" s="8">
        <v>0</v>
      </c>
      <c r="X1056" s="8">
        <v>0</v>
      </c>
      <c r="Y1056" s="8">
        <v>0</v>
      </c>
      <c r="Z1056" s="8">
        <v>0</v>
      </c>
      <c r="AA1056" s="8">
        <f t="shared" si="0"/>
        <v>0</v>
      </c>
      <c r="AB1056" s="8">
        <f t="shared" si="1"/>
        <v>0</v>
      </c>
      <c r="AC1056" s="8">
        <f t="shared" si="2"/>
        <v>0</v>
      </c>
      <c r="AD1056" s="8">
        <f t="shared" si="3"/>
        <v>1</v>
      </c>
    </row>
    <row r="1057" spans="1:30" ht="16">
      <c r="A1057" s="16">
        <v>1659</v>
      </c>
      <c r="B1057" s="16">
        <v>1659</v>
      </c>
      <c r="C1057" s="17" t="s">
        <v>4094</v>
      </c>
      <c r="D1057" s="17" t="s">
        <v>4095</v>
      </c>
      <c r="E1057" s="18" t="s">
        <v>4096</v>
      </c>
      <c r="F1057" s="17" t="s">
        <v>4097</v>
      </c>
      <c r="G1057" s="16">
        <v>5</v>
      </c>
      <c r="H1057" s="16">
        <v>1</v>
      </c>
      <c r="I1057" s="17" t="s">
        <v>3923</v>
      </c>
      <c r="J1057" s="8">
        <v>0</v>
      </c>
      <c r="K1057" s="8">
        <v>0</v>
      </c>
      <c r="L1057" s="8">
        <v>0</v>
      </c>
      <c r="M1057" s="8">
        <v>0</v>
      </c>
      <c r="N1057" s="8">
        <v>0</v>
      </c>
      <c r="O1057" s="8">
        <v>0</v>
      </c>
      <c r="P1057" s="8">
        <v>0</v>
      </c>
      <c r="Q1057" s="8">
        <v>0</v>
      </c>
      <c r="R1057" s="8">
        <v>0</v>
      </c>
      <c r="S1057" s="8">
        <v>0</v>
      </c>
      <c r="T1057" s="8">
        <v>0</v>
      </c>
      <c r="U1057" s="8">
        <v>0</v>
      </c>
      <c r="V1057" s="8">
        <v>0</v>
      </c>
      <c r="W1057" s="8">
        <v>0</v>
      </c>
      <c r="X1057" s="8">
        <v>0</v>
      </c>
      <c r="Y1057" s="8">
        <v>0</v>
      </c>
      <c r="Z1057" s="8">
        <v>0</v>
      </c>
      <c r="AA1057" s="8">
        <f t="shared" si="0"/>
        <v>0</v>
      </c>
      <c r="AB1057" s="8">
        <f t="shared" si="1"/>
        <v>0</v>
      </c>
      <c r="AC1057" s="8">
        <f t="shared" si="2"/>
        <v>0</v>
      </c>
      <c r="AD1057" s="8">
        <f t="shared" si="3"/>
        <v>1</v>
      </c>
    </row>
    <row r="1058" spans="1:30" ht="16">
      <c r="A1058" s="16">
        <v>3156</v>
      </c>
      <c r="B1058" s="16">
        <v>3156</v>
      </c>
      <c r="C1058" s="17" t="s">
        <v>4098</v>
      </c>
      <c r="D1058" s="17" t="s">
        <v>4099</v>
      </c>
      <c r="E1058" s="18" t="s">
        <v>4100</v>
      </c>
      <c r="F1058" s="17" t="s">
        <v>4101</v>
      </c>
      <c r="G1058" s="16">
        <v>5</v>
      </c>
      <c r="H1058" s="16">
        <v>0</v>
      </c>
      <c r="I1058" s="17" t="s">
        <v>3923</v>
      </c>
      <c r="J1058" s="8">
        <v>0</v>
      </c>
      <c r="K1058" s="8">
        <v>0</v>
      </c>
      <c r="L1058" s="8">
        <v>0</v>
      </c>
      <c r="M1058" s="8">
        <v>0</v>
      </c>
      <c r="N1058" s="8">
        <v>0</v>
      </c>
      <c r="O1058" s="8">
        <v>0</v>
      </c>
      <c r="P1058" s="8">
        <v>0</v>
      </c>
      <c r="Q1058" s="8">
        <v>0</v>
      </c>
      <c r="R1058" s="8">
        <v>0</v>
      </c>
      <c r="S1058" s="8">
        <v>0</v>
      </c>
      <c r="T1058" s="8">
        <v>0</v>
      </c>
      <c r="U1058" s="8">
        <v>0</v>
      </c>
      <c r="V1058" s="8">
        <v>0</v>
      </c>
      <c r="W1058" s="8">
        <v>0</v>
      </c>
      <c r="X1058" s="8">
        <v>0</v>
      </c>
      <c r="Y1058" s="8">
        <v>0</v>
      </c>
      <c r="Z1058" s="8">
        <v>0</v>
      </c>
      <c r="AA1058" s="8">
        <f t="shared" si="0"/>
        <v>0</v>
      </c>
      <c r="AB1058" s="8">
        <f t="shared" si="1"/>
        <v>0</v>
      </c>
      <c r="AC1058" s="8">
        <f t="shared" si="2"/>
        <v>0</v>
      </c>
      <c r="AD1058" s="8">
        <f t="shared" si="3"/>
        <v>1</v>
      </c>
    </row>
    <row r="1059" spans="1:30" ht="16">
      <c r="A1059" s="16">
        <v>1917</v>
      </c>
      <c r="B1059" s="16">
        <v>1917</v>
      </c>
      <c r="C1059" s="17" t="s">
        <v>4102</v>
      </c>
      <c r="D1059" s="17" t="s">
        <v>4103</v>
      </c>
      <c r="E1059" s="18" t="s">
        <v>4104</v>
      </c>
      <c r="F1059" s="17" t="s">
        <v>4105</v>
      </c>
      <c r="G1059" s="16">
        <v>1</v>
      </c>
      <c r="H1059" s="16">
        <v>0</v>
      </c>
      <c r="I1059" s="17" t="s">
        <v>3923</v>
      </c>
      <c r="J1059" s="8">
        <v>0</v>
      </c>
      <c r="K1059" s="8">
        <v>1</v>
      </c>
      <c r="L1059" s="8">
        <v>0</v>
      </c>
      <c r="M1059" s="8">
        <v>0</v>
      </c>
      <c r="N1059" s="8">
        <v>0</v>
      </c>
      <c r="O1059" s="8">
        <v>0</v>
      </c>
      <c r="P1059" s="8">
        <v>0</v>
      </c>
      <c r="Q1059" s="8">
        <v>0</v>
      </c>
      <c r="R1059" s="8">
        <v>0</v>
      </c>
      <c r="S1059" s="8">
        <v>0</v>
      </c>
      <c r="T1059" s="8">
        <v>0</v>
      </c>
      <c r="U1059" s="8">
        <v>0</v>
      </c>
      <c r="V1059" s="8">
        <v>0</v>
      </c>
      <c r="W1059" s="8">
        <v>0</v>
      </c>
      <c r="X1059" s="8">
        <v>0</v>
      </c>
      <c r="Y1059" s="8">
        <v>0</v>
      </c>
      <c r="Z1059" s="8">
        <v>0</v>
      </c>
      <c r="AA1059" s="8">
        <f t="shared" si="0"/>
        <v>1</v>
      </c>
      <c r="AB1059" s="8">
        <f t="shared" si="1"/>
        <v>0</v>
      </c>
      <c r="AC1059" s="8">
        <f t="shared" si="2"/>
        <v>0</v>
      </c>
      <c r="AD1059" s="8">
        <f t="shared" si="3"/>
        <v>0</v>
      </c>
    </row>
    <row r="1060" spans="1:30" ht="16">
      <c r="A1060" s="16">
        <v>1363</v>
      </c>
      <c r="B1060" s="16">
        <v>1363</v>
      </c>
      <c r="C1060" s="17" t="s">
        <v>4106</v>
      </c>
      <c r="D1060" s="17" t="s">
        <v>4107</v>
      </c>
      <c r="E1060" s="18" t="s">
        <v>4108</v>
      </c>
      <c r="F1060" s="17" t="s">
        <v>4109</v>
      </c>
      <c r="G1060" s="16">
        <v>4</v>
      </c>
      <c r="H1060" s="16">
        <v>1</v>
      </c>
      <c r="I1060" s="17" t="s">
        <v>3923</v>
      </c>
      <c r="J1060" s="8">
        <v>0</v>
      </c>
      <c r="K1060" s="8">
        <v>0</v>
      </c>
      <c r="L1060" s="8">
        <v>0</v>
      </c>
      <c r="M1060" s="8">
        <v>0</v>
      </c>
      <c r="N1060" s="8">
        <v>0</v>
      </c>
      <c r="O1060" s="8">
        <v>0</v>
      </c>
      <c r="P1060" s="8">
        <v>0</v>
      </c>
      <c r="Q1060" s="8">
        <v>0</v>
      </c>
      <c r="R1060" s="8">
        <v>0</v>
      </c>
      <c r="S1060" s="8">
        <v>0</v>
      </c>
      <c r="T1060" s="8">
        <v>0</v>
      </c>
      <c r="U1060" s="8">
        <v>0</v>
      </c>
      <c r="V1060" s="8">
        <v>0</v>
      </c>
      <c r="W1060" s="8">
        <v>0</v>
      </c>
      <c r="X1060" s="8">
        <v>0</v>
      </c>
      <c r="Y1060" s="8">
        <v>1</v>
      </c>
      <c r="Z1060" s="8">
        <v>0</v>
      </c>
      <c r="AA1060" s="8">
        <f t="shared" si="0"/>
        <v>0</v>
      </c>
      <c r="AB1060" s="8">
        <f t="shared" si="1"/>
        <v>0</v>
      </c>
      <c r="AC1060" s="8">
        <f t="shared" si="2"/>
        <v>1</v>
      </c>
      <c r="AD1060" s="8">
        <f t="shared" si="3"/>
        <v>0</v>
      </c>
    </row>
    <row r="1061" spans="1:30" ht="16">
      <c r="A1061" s="16">
        <v>975</v>
      </c>
      <c r="B1061" s="16">
        <v>975</v>
      </c>
      <c r="C1061" s="17" t="s">
        <v>4110</v>
      </c>
      <c r="D1061" s="17" t="s">
        <v>503</v>
      </c>
      <c r="E1061" s="18" t="s">
        <v>504</v>
      </c>
      <c r="F1061" s="17" t="s">
        <v>4111</v>
      </c>
      <c r="G1061" s="16">
        <v>5</v>
      </c>
      <c r="H1061" s="16">
        <v>0</v>
      </c>
      <c r="I1061" s="17" t="s">
        <v>3923</v>
      </c>
      <c r="J1061" s="8">
        <v>0</v>
      </c>
      <c r="K1061" s="8">
        <v>0</v>
      </c>
      <c r="L1061" s="8">
        <v>0</v>
      </c>
      <c r="M1061" s="8">
        <v>0</v>
      </c>
      <c r="N1061" s="8">
        <v>0</v>
      </c>
      <c r="O1061" s="8">
        <v>0</v>
      </c>
      <c r="P1061" s="8">
        <v>0</v>
      </c>
      <c r="Q1061" s="8">
        <v>0</v>
      </c>
      <c r="R1061" s="8">
        <v>0</v>
      </c>
      <c r="S1061" s="8">
        <v>0</v>
      </c>
      <c r="T1061" s="8">
        <v>0</v>
      </c>
      <c r="U1061" s="8">
        <v>0</v>
      </c>
      <c r="V1061" s="8">
        <v>0</v>
      </c>
      <c r="W1061" s="8">
        <v>0</v>
      </c>
      <c r="X1061" s="8">
        <v>0</v>
      </c>
      <c r="Y1061" s="8">
        <v>0</v>
      </c>
      <c r="Z1061" s="8">
        <v>0</v>
      </c>
      <c r="AA1061" s="8">
        <f t="shared" si="0"/>
        <v>0</v>
      </c>
      <c r="AB1061" s="8">
        <f t="shared" si="1"/>
        <v>0</v>
      </c>
      <c r="AC1061" s="8">
        <f t="shared" si="2"/>
        <v>0</v>
      </c>
      <c r="AD1061" s="8">
        <f t="shared" si="3"/>
        <v>1</v>
      </c>
    </row>
    <row r="1062" spans="1:30" ht="16">
      <c r="A1062" s="16">
        <v>175</v>
      </c>
      <c r="B1062" s="16">
        <v>175</v>
      </c>
      <c r="C1062" s="17" t="s">
        <v>4112</v>
      </c>
      <c r="D1062" s="17" t="s">
        <v>4113</v>
      </c>
      <c r="E1062" s="18" t="s">
        <v>4114</v>
      </c>
      <c r="F1062" s="17" t="s">
        <v>4115</v>
      </c>
      <c r="G1062" s="16">
        <v>1</v>
      </c>
      <c r="H1062" s="16">
        <v>0</v>
      </c>
      <c r="I1062" s="17" t="s">
        <v>3923</v>
      </c>
      <c r="J1062" s="8">
        <v>0</v>
      </c>
      <c r="K1062" s="8">
        <v>0</v>
      </c>
      <c r="L1062" s="8">
        <v>0</v>
      </c>
      <c r="M1062" s="8">
        <v>0</v>
      </c>
      <c r="N1062" s="8">
        <v>0</v>
      </c>
      <c r="O1062" s="8">
        <v>0</v>
      </c>
      <c r="P1062" s="8">
        <v>0</v>
      </c>
      <c r="Q1062" s="8">
        <v>0</v>
      </c>
      <c r="R1062" s="8">
        <v>0</v>
      </c>
      <c r="S1062" s="8">
        <v>0</v>
      </c>
      <c r="T1062" s="8">
        <v>0</v>
      </c>
      <c r="U1062" s="8">
        <v>0</v>
      </c>
      <c r="V1062" s="8">
        <v>0</v>
      </c>
      <c r="W1062" s="8">
        <v>1</v>
      </c>
      <c r="X1062" s="8">
        <v>0</v>
      </c>
      <c r="Y1062" s="8">
        <v>0</v>
      </c>
      <c r="Z1062" s="8">
        <v>0</v>
      </c>
      <c r="AA1062" s="8">
        <f t="shared" si="0"/>
        <v>0</v>
      </c>
      <c r="AB1062" s="8">
        <f t="shared" si="1"/>
        <v>0</v>
      </c>
      <c r="AC1062" s="8">
        <f t="shared" si="2"/>
        <v>1</v>
      </c>
      <c r="AD1062" s="8">
        <f t="shared" si="3"/>
        <v>0</v>
      </c>
    </row>
    <row r="1063" spans="1:30" ht="16">
      <c r="A1063" s="16">
        <v>4974</v>
      </c>
      <c r="B1063" s="16">
        <v>4974</v>
      </c>
      <c r="C1063" s="17" t="s">
        <v>4116</v>
      </c>
      <c r="D1063" s="17" t="s">
        <v>503</v>
      </c>
      <c r="E1063" s="18" t="s">
        <v>504</v>
      </c>
      <c r="F1063" s="17" t="s">
        <v>4117</v>
      </c>
      <c r="G1063" s="16">
        <v>5</v>
      </c>
      <c r="H1063" s="16">
        <v>2</v>
      </c>
      <c r="I1063" s="17" t="s">
        <v>3923</v>
      </c>
      <c r="J1063" s="8">
        <v>0</v>
      </c>
      <c r="K1063" s="8">
        <v>0</v>
      </c>
      <c r="L1063" s="8">
        <v>0</v>
      </c>
      <c r="M1063" s="8">
        <v>0</v>
      </c>
      <c r="N1063" s="8">
        <v>0</v>
      </c>
      <c r="O1063" s="8">
        <v>0</v>
      </c>
      <c r="P1063" s="8">
        <v>0</v>
      </c>
      <c r="Q1063" s="8">
        <v>0</v>
      </c>
      <c r="R1063" s="8">
        <v>0</v>
      </c>
      <c r="S1063" s="8">
        <v>0</v>
      </c>
      <c r="T1063" s="8">
        <v>0</v>
      </c>
      <c r="U1063" s="8">
        <v>0</v>
      </c>
      <c r="V1063" s="8">
        <v>0</v>
      </c>
      <c r="W1063" s="8">
        <v>0</v>
      </c>
      <c r="X1063" s="8">
        <v>0</v>
      </c>
      <c r="Y1063" s="8">
        <v>0</v>
      </c>
      <c r="Z1063" s="8">
        <v>0</v>
      </c>
      <c r="AA1063" s="8">
        <f t="shared" si="0"/>
        <v>0</v>
      </c>
      <c r="AB1063" s="8">
        <f t="shared" si="1"/>
        <v>0</v>
      </c>
      <c r="AC1063" s="8">
        <f t="shared" si="2"/>
        <v>0</v>
      </c>
      <c r="AD1063" s="8">
        <f t="shared" si="3"/>
        <v>1</v>
      </c>
    </row>
    <row r="1064" spans="1:30" ht="16">
      <c r="A1064" s="16">
        <v>4409</v>
      </c>
      <c r="B1064" s="16">
        <v>4409</v>
      </c>
      <c r="C1064" s="17" t="s">
        <v>4118</v>
      </c>
      <c r="D1064" s="17" t="s">
        <v>503</v>
      </c>
      <c r="E1064" s="18" t="s">
        <v>504</v>
      </c>
      <c r="F1064" s="17" t="s">
        <v>4119</v>
      </c>
      <c r="G1064" s="16">
        <v>5</v>
      </c>
      <c r="H1064" s="16">
        <v>0</v>
      </c>
      <c r="I1064" s="17" t="s">
        <v>3923</v>
      </c>
      <c r="J1064" s="8">
        <v>0</v>
      </c>
      <c r="K1064" s="8">
        <v>0</v>
      </c>
      <c r="L1064" s="8">
        <v>0</v>
      </c>
      <c r="M1064" s="8">
        <v>0</v>
      </c>
      <c r="N1064" s="8">
        <v>0</v>
      </c>
      <c r="O1064" s="8">
        <v>0</v>
      </c>
      <c r="P1064" s="8">
        <v>0</v>
      </c>
      <c r="Q1064" s="8">
        <v>0</v>
      </c>
      <c r="R1064" s="8">
        <v>0</v>
      </c>
      <c r="S1064" s="8">
        <v>0</v>
      </c>
      <c r="T1064" s="8">
        <v>0</v>
      </c>
      <c r="U1064" s="8">
        <v>0</v>
      </c>
      <c r="V1064" s="8">
        <v>0</v>
      </c>
      <c r="W1064" s="8">
        <v>0</v>
      </c>
      <c r="X1064" s="8">
        <v>0</v>
      </c>
      <c r="Y1064" s="8">
        <v>0</v>
      </c>
      <c r="Z1064" s="8">
        <v>0</v>
      </c>
      <c r="AA1064" s="8">
        <f t="shared" si="0"/>
        <v>0</v>
      </c>
      <c r="AB1064" s="8">
        <f t="shared" si="1"/>
        <v>0</v>
      </c>
      <c r="AC1064" s="8">
        <f t="shared" si="2"/>
        <v>0</v>
      </c>
      <c r="AD1064" s="8">
        <f t="shared" si="3"/>
        <v>1</v>
      </c>
    </row>
    <row r="1065" spans="1:30" ht="16">
      <c r="A1065" s="16">
        <v>4877</v>
      </c>
      <c r="B1065" s="16">
        <v>4877</v>
      </c>
      <c r="C1065" s="17" t="s">
        <v>4120</v>
      </c>
      <c r="D1065" s="17" t="s">
        <v>503</v>
      </c>
      <c r="E1065" s="18" t="s">
        <v>504</v>
      </c>
      <c r="F1065" s="17" t="s">
        <v>4121</v>
      </c>
      <c r="G1065" s="16">
        <v>3</v>
      </c>
      <c r="H1065" s="16">
        <v>0</v>
      </c>
      <c r="I1065" s="17" t="s">
        <v>3923</v>
      </c>
      <c r="J1065" s="8">
        <v>0</v>
      </c>
      <c r="K1065" s="8">
        <v>0</v>
      </c>
      <c r="L1065" s="8">
        <v>0</v>
      </c>
      <c r="M1065" s="8">
        <v>0</v>
      </c>
      <c r="N1065" s="8">
        <v>0</v>
      </c>
      <c r="O1065" s="8">
        <v>0</v>
      </c>
      <c r="P1065" s="8">
        <v>0</v>
      </c>
      <c r="Q1065" s="8">
        <v>0</v>
      </c>
      <c r="R1065" s="8">
        <v>0</v>
      </c>
      <c r="S1065" s="8">
        <v>0</v>
      </c>
      <c r="T1065" s="8">
        <v>0</v>
      </c>
      <c r="U1065" s="8">
        <v>0</v>
      </c>
      <c r="V1065" s="8">
        <v>0</v>
      </c>
      <c r="W1065" s="8">
        <v>0</v>
      </c>
      <c r="X1065" s="8">
        <v>0</v>
      </c>
      <c r="Y1065" s="8">
        <v>1</v>
      </c>
      <c r="Z1065" s="8">
        <v>0</v>
      </c>
      <c r="AA1065" s="8">
        <f t="shared" si="0"/>
        <v>0</v>
      </c>
      <c r="AB1065" s="8">
        <f t="shared" si="1"/>
        <v>0</v>
      </c>
      <c r="AC1065" s="8">
        <f t="shared" si="2"/>
        <v>1</v>
      </c>
      <c r="AD1065" s="8">
        <f t="shared" si="3"/>
        <v>0</v>
      </c>
    </row>
    <row r="1066" spans="1:30" ht="16">
      <c r="A1066" s="16">
        <v>1012</v>
      </c>
      <c r="B1066" s="16">
        <v>1012</v>
      </c>
      <c r="C1066" s="17" t="s">
        <v>4122</v>
      </c>
      <c r="D1066" s="17" t="s">
        <v>4123</v>
      </c>
      <c r="E1066" s="18" t="s">
        <v>4124</v>
      </c>
      <c r="F1066" s="17" t="s">
        <v>4125</v>
      </c>
      <c r="G1066" s="16">
        <v>5</v>
      </c>
      <c r="H1066" s="16">
        <v>0</v>
      </c>
      <c r="I1066" s="17" t="s">
        <v>3923</v>
      </c>
      <c r="J1066" s="8">
        <v>0</v>
      </c>
      <c r="K1066" s="8">
        <v>0</v>
      </c>
      <c r="L1066" s="8">
        <v>0</v>
      </c>
      <c r="M1066" s="8">
        <v>0</v>
      </c>
      <c r="N1066" s="8">
        <v>0</v>
      </c>
      <c r="O1066" s="8">
        <v>0</v>
      </c>
      <c r="P1066" s="8">
        <v>0</v>
      </c>
      <c r="Q1066" s="8">
        <v>0</v>
      </c>
      <c r="R1066" s="8">
        <v>0</v>
      </c>
      <c r="S1066" s="8">
        <v>0</v>
      </c>
      <c r="T1066" s="8">
        <v>0</v>
      </c>
      <c r="U1066" s="8">
        <v>0</v>
      </c>
      <c r="V1066" s="8">
        <v>0</v>
      </c>
      <c r="W1066" s="8">
        <v>0</v>
      </c>
      <c r="X1066" s="8">
        <v>0</v>
      </c>
      <c r="Y1066" s="8">
        <v>0</v>
      </c>
      <c r="Z1066" s="8">
        <v>0</v>
      </c>
      <c r="AA1066" s="8">
        <f t="shared" si="0"/>
        <v>0</v>
      </c>
      <c r="AB1066" s="8">
        <f t="shared" si="1"/>
        <v>0</v>
      </c>
      <c r="AC1066" s="8">
        <f t="shared" si="2"/>
        <v>0</v>
      </c>
      <c r="AD1066" s="8">
        <f t="shared" si="3"/>
        <v>1</v>
      </c>
    </row>
    <row r="1067" spans="1:30" ht="16">
      <c r="A1067" s="16">
        <v>1431</v>
      </c>
      <c r="B1067" s="16">
        <v>1431</v>
      </c>
      <c r="C1067" s="17" t="s">
        <v>4126</v>
      </c>
      <c r="D1067" s="17" t="s">
        <v>4127</v>
      </c>
      <c r="E1067" s="18" t="s">
        <v>4128</v>
      </c>
      <c r="F1067" s="17" t="s">
        <v>4129</v>
      </c>
      <c r="G1067" s="16">
        <v>3</v>
      </c>
      <c r="H1067" s="16">
        <v>0</v>
      </c>
      <c r="I1067" s="17" t="s">
        <v>3923</v>
      </c>
      <c r="J1067" s="8">
        <v>0</v>
      </c>
      <c r="K1067" s="8">
        <v>0</v>
      </c>
      <c r="L1067" s="8">
        <v>0</v>
      </c>
      <c r="M1067" s="8">
        <v>0</v>
      </c>
      <c r="N1067" s="8">
        <v>0</v>
      </c>
      <c r="O1067" s="8">
        <v>0</v>
      </c>
      <c r="P1067" s="8">
        <v>1</v>
      </c>
      <c r="Q1067" s="8">
        <v>0</v>
      </c>
      <c r="R1067" s="8">
        <v>0</v>
      </c>
      <c r="S1067" s="8">
        <v>0</v>
      </c>
      <c r="T1067" s="8">
        <v>0</v>
      </c>
      <c r="U1067" s="8">
        <v>0</v>
      </c>
      <c r="V1067" s="8">
        <v>0</v>
      </c>
      <c r="W1067" s="8">
        <v>0</v>
      </c>
      <c r="X1067" s="8">
        <v>0</v>
      </c>
      <c r="Y1067" s="8">
        <v>0</v>
      </c>
      <c r="Z1067" s="8">
        <v>0</v>
      </c>
      <c r="AA1067" s="8">
        <f t="shared" si="0"/>
        <v>1</v>
      </c>
      <c r="AB1067" s="8">
        <f t="shared" si="1"/>
        <v>0</v>
      </c>
      <c r="AC1067" s="8">
        <f t="shared" si="2"/>
        <v>0</v>
      </c>
      <c r="AD1067" s="8">
        <f t="shared" si="3"/>
        <v>0</v>
      </c>
    </row>
    <row r="1068" spans="1:30" ht="16">
      <c r="A1068" s="16">
        <v>1428</v>
      </c>
      <c r="B1068" s="16">
        <v>1428</v>
      </c>
      <c r="C1068" s="17" t="s">
        <v>4130</v>
      </c>
      <c r="D1068" s="17" t="s">
        <v>4131</v>
      </c>
      <c r="E1068" s="18" t="s">
        <v>4132</v>
      </c>
      <c r="F1068" s="17" t="s">
        <v>4133</v>
      </c>
      <c r="G1068" s="16">
        <v>5</v>
      </c>
      <c r="H1068" s="16">
        <v>0</v>
      </c>
      <c r="I1068" s="17" t="s">
        <v>3923</v>
      </c>
      <c r="J1068" s="8">
        <v>0</v>
      </c>
      <c r="K1068" s="8">
        <v>0</v>
      </c>
      <c r="L1068" s="8">
        <v>1</v>
      </c>
      <c r="M1068" s="8">
        <v>0</v>
      </c>
      <c r="N1068" s="8">
        <v>0</v>
      </c>
      <c r="O1068" s="8">
        <v>0</v>
      </c>
      <c r="P1068" s="8">
        <v>0</v>
      </c>
      <c r="Q1068" s="8">
        <v>0</v>
      </c>
      <c r="R1068" s="8">
        <v>0</v>
      </c>
      <c r="S1068" s="8">
        <v>0</v>
      </c>
      <c r="T1068" s="8">
        <v>0</v>
      </c>
      <c r="U1068" s="8">
        <v>0</v>
      </c>
      <c r="V1068" s="8">
        <v>0</v>
      </c>
      <c r="W1068" s="8">
        <v>0</v>
      </c>
      <c r="X1068" s="8">
        <v>0</v>
      </c>
      <c r="Y1068" s="8">
        <v>0</v>
      </c>
      <c r="Z1068" s="8">
        <v>0</v>
      </c>
      <c r="AA1068" s="8">
        <f t="shared" si="0"/>
        <v>1</v>
      </c>
      <c r="AB1068" s="8">
        <f t="shared" si="1"/>
        <v>0</v>
      </c>
      <c r="AC1068" s="8">
        <f t="shared" si="2"/>
        <v>0</v>
      </c>
      <c r="AD1068" s="8">
        <f t="shared" si="3"/>
        <v>0</v>
      </c>
    </row>
    <row r="1069" spans="1:30" ht="16">
      <c r="A1069" s="16">
        <v>4244</v>
      </c>
      <c r="B1069" s="16">
        <v>4244</v>
      </c>
      <c r="C1069" s="17" t="s">
        <v>4134</v>
      </c>
      <c r="D1069" s="17" t="s">
        <v>503</v>
      </c>
      <c r="E1069" s="18" t="s">
        <v>504</v>
      </c>
      <c r="F1069" s="17" t="s">
        <v>4135</v>
      </c>
      <c r="G1069" s="16">
        <v>5</v>
      </c>
      <c r="H1069" s="16">
        <v>0</v>
      </c>
      <c r="I1069" s="17" t="s">
        <v>3923</v>
      </c>
      <c r="J1069" s="8">
        <v>0</v>
      </c>
      <c r="K1069" s="8">
        <v>0</v>
      </c>
      <c r="L1069" s="8">
        <v>0</v>
      </c>
      <c r="M1069" s="8">
        <v>0</v>
      </c>
      <c r="N1069" s="8">
        <v>0</v>
      </c>
      <c r="O1069" s="8">
        <v>0</v>
      </c>
      <c r="P1069" s="8">
        <v>0</v>
      </c>
      <c r="Q1069" s="8">
        <v>0</v>
      </c>
      <c r="R1069" s="8">
        <v>0</v>
      </c>
      <c r="S1069" s="8">
        <v>0</v>
      </c>
      <c r="T1069" s="8">
        <v>0</v>
      </c>
      <c r="U1069" s="8">
        <v>0</v>
      </c>
      <c r="V1069" s="8">
        <v>0</v>
      </c>
      <c r="W1069" s="8">
        <v>0</v>
      </c>
      <c r="X1069" s="8">
        <v>0</v>
      </c>
      <c r="Y1069" s="8">
        <v>0</v>
      </c>
      <c r="Z1069" s="8">
        <v>0</v>
      </c>
      <c r="AA1069" s="8">
        <f t="shared" si="0"/>
        <v>0</v>
      </c>
      <c r="AB1069" s="8">
        <f t="shared" si="1"/>
        <v>0</v>
      </c>
      <c r="AC1069" s="8">
        <f t="shared" si="2"/>
        <v>0</v>
      </c>
      <c r="AD1069" s="8">
        <f t="shared" si="3"/>
        <v>1</v>
      </c>
    </row>
    <row r="1070" spans="1:30" ht="16">
      <c r="A1070" s="16">
        <v>1661</v>
      </c>
      <c r="B1070" s="16">
        <v>1661</v>
      </c>
      <c r="C1070" s="17" t="s">
        <v>4136</v>
      </c>
      <c r="D1070" s="17" t="s">
        <v>4137</v>
      </c>
      <c r="E1070" s="18" t="s">
        <v>4138</v>
      </c>
      <c r="F1070" s="17" t="s">
        <v>4139</v>
      </c>
      <c r="G1070" s="16">
        <v>5</v>
      </c>
      <c r="H1070" s="16">
        <v>1</v>
      </c>
      <c r="I1070" s="17" t="s">
        <v>3923</v>
      </c>
      <c r="J1070" s="8">
        <v>0</v>
      </c>
      <c r="K1070" s="8">
        <v>0</v>
      </c>
      <c r="L1070" s="8">
        <v>0</v>
      </c>
      <c r="M1070" s="8">
        <v>0</v>
      </c>
      <c r="N1070" s="8">
        <v>0</v>
      </c>
      <c r="O1070" s="8">
        <v>0</v>
      </c>
      <c r="P1070" s="8">
        <v>0</v>
      </c>
      <c r="Q1070" s="8">
        <v>0</v>
      </c>
      <c r="R1070" s="8">
        <v>0</v>
      </c>
      <c r="S1070" s="8">
        <v>0</v>
      </c>
      <c r="T1070" s="8">
        <v>0</v>
      </c>
      <c r="U1070" s="8">
        <v>0</v>
      </c>
      <c r="V1070" s="8">
        <v>0</v>
      </c>
      <c r="W1070" s="8">
        <v>0</v>
      </c>
      <c r="X1070" s="8">
        <v>0</v>
      </c>
      <c r="Y1070" s="8">
        <v>0</v>
      </c>
      <c r="Z1070" s="8">
        <v>0</v>
      </c>
      <c r="AA1070" s="8">
        <f t="shared" si="0"/>
        <v>0</v>
      </c>
      <c r="AB1070" s="8">
        <f t="shared" si="1"/>
        <v>0</v>
      </c>
      <c r="AC1070" s="8">
        <f t="shared" si="2"/>
        <v>0</v>
      </c>
      <c r="AD1070" s="8">
        <f t="shared" si="3"/>
        <v>1</v>
      </c>
    </row>
    <row r="1071" spans="1:30" ht="16">
      <c r="A1071" s="16">
        <v>3217</v>
      </c>
      <c r="B1071" s="16">
        <v>3217</v>
      </c>
      <c r="C1071" s="17" t="s">
        <v>4140</v>
      </c>
      <c r="D1071" s="17" t="s">
        <v>4141</v>
      </c>
      <c r="E1071" s="18" t="s">
        <v>4142</v>
      </c>
      <c r="F1071" s="17" t="s">
        <v>4143</v>
      </c>
      <c r="G1071" s="16">
        <v>4</v>
      </c>
      <c r="H1071" s="16">
        <v>0</v>
      </c>
      <c r="I1071" s="17" t="s">
        <v>3923</v>
      </c>
      <c r="J1071" s="8">
        <v>0</v>
      </c>
      <c r="K1071" s="8">
        <v>0</v>
      </c>
      <c r="L1071" s="8">
        <v>0</v>
      </c>
      <c r="M1071" s="8">
        <v>0</v>
      </c>
      <c r="N1071" s="8">
        <v>0</v>
      </c>
      <c r="O1071" s="8">
        <v>0</v>
      </c>
      <c r="P1071" s="8">
        <v>0</v>
      </c>
      <c r="Q1071" s="8">
        <v>0</v>
      </c>
      <c r="R1071" s="8">
        <v>0</v>
      </c>
      <c r="S1071" s="8">
        <v>0</v>
      </c>
      <c r="T1071" s="8">
        <v>0</v>
      </c>
      <c r="U1071" s="8">
        <v>0</v>
      </c>
      <c r="V1071" s="8">
        <v>0</v>
      </c>
      <c r="W1071" s="8">
        <v>0</v>
      </c>
      <c r="X1071" s="8">
        <v>0</v>
      </c>
      <c r="Y1071" s="8">
        <v>0</v>
      </c>
      <c r="Z1071" s="8">
        <v>0</v>
      </c>
      <c r="AA1071" s="8">
        <f t="shared" si="0"/>
        <v>0</v>
      </c>
      <c r="AB1071" s="8">
        <f t="shared" si="1"/>
        <v>0</v>
      </c>
      <c r="AC1071" s="8">
        <f t="shared" si="2"/>
        <v>0</v>
      </c>
      <c r="AD1071" s="8">
        <f t="shared" si="3"/>
        <v>1</v>
      </c>
    </row>
    <row r="1072" spans="1:30" ht="16">
      <c r="A1072" s="16">
        <v>4213</v>
      </c>
      <c r="B1072" s="16">
        <v>4213</v>
      </c>
      <c r="C1072" s="17" t="s">
        <v>4144</v>
      </c>
      <c r="D1072" s="17" t="s">
        <v>503</v>
      </c>
      <c r="E1072" s="18" t="s">
        <v>504</v>
      </c>
      <c r="F1072" s="17" t="s">
        <v>4145</v>
      </c>
      <c r="G1072" s="16">
        <v>3</v>
      </c>
      <c r="H1072" s="16">
        <v>1</v>
      </c>
      <c r="I1072" s="17" t="s">
        <v>3923</v>
      </c>
      <c r="J1072" s="8">
        <v>0</v>
      </c>
      <c r="K1072" s="8">
        <v>1</v>
      </c>
      <c r="L1072" s="8">
        <v>0</v>
      </c>
      <c r="M1072" s="8">
        <v>0</v>
      </c>
      <c r="N1072" s="8">
        <v>0</v>
      </c>
      <c r="O1072" s="8">
        <v>0</v>
      </c>
      <c r="P1072" s="8">
        <v>0</v>
      </c>
      <c r="Q1072" s="8">
        <v>0</v>
      </c>
      <c r="R1072" s="8">
        <v>0</v>
      </c>
      <c r="S1072" s="8">
        <v>0</v>
      </c>
      <c r="T1072" s="8">
        <v>0</v>
      </c>
      <c r="U1072" s="8">
        <v>0</v>
      </c>
      <c r="V1072" s="8">
        <v>0</v>
      </c>
      <c r="W1072" s="8">
        <v>0</v>
      </c>
      <c r="X1072" s="8">
        <v>0</v>
      </c>
      <c r="Y1072" s="8">
        <v>0</v>
      </c>
      <c r="Z1072" s="8">
        <v>0</v>
      </c>
      <c r="AA1072" s="8">
        <f t="shared" si="0"/>
        <v>1</v>
      </c>
      <c r="AB1072" s="8">
        <f t="shared" si="1"/>
        <v>0</v>
      </c>
      <c r="AC1072" s="8">
        <f t="shared" si="2"/>
        <v>0</v>
      </c>
      <c r="AD1072" s="8">
        <f t="shared" si="3"/>
        <v>0</v>
      </c>
    </row>
    <row r="1073" spans="1:30" ht="16">
      <c r="A1073" s="16">
        <v>4339</v>
      </c>
      <c r="B1073" s="16">
        <v>4339</v>
      </c>
      <c r="C1073" s="17" t="s">
        <v>4146</v>
      </c>
      <c r="D1073" s="17" t="s">
        <v>503</v>
      </c>
      <c r="E1073" s="18" t="s">
        <v>504</v>
      </c>
      <c r="F1073" s="17" t="s">
        <v>4147</v>
      </c>
      <c r="G1073" s="16">
        <v>1</v>
      </c>
      <c r="H1073" s="16">
        <v>1</v>
      </c>
      <c r="I1073" s="17" t="s">
        <v>3923</v>
      </c>
      <c r="J1073" s="8">
        <v>0</v>
      </c>
      <c r="K1073" s="8">
        <v>0</v>
      </c>
      <c r="L1073" s="8">
        <v>0</v>
      </c>
      <c r="M1073" s="8">
        <v>1</v>
      </c>
      <c r="N1073" s="8">
        <v>0</v>
      </c>
      <c r="O1073" s="8">
        <v>0</v>
      </c>
      <c r="P1073" s="8">
        <v>0</v>
      </c>
      <c r="Q1073" s="8">
        <v>0</v>
      </c>
      <c r="R1073" s="8">
        <v>0</v>
      </c>
      <c r="S1073" s="8">
        <v>0</v>
      </c>
      <c r="T1073" s="8">
        <v>0</v>
      </c>
      <c r="U1073" s="8">
        <v>0</v>
      </c>
      <c r="V1073" s="8">
        <v>0</v>
      </c>
      <c r="W1073" s="8">
        <v>1</v>
      </c>
      <c r="X1073" s="8">
        <v>0</v>
      </c>
      <c r="Y1073" s="8">
        <v>0</v>
      </c>
      <c r="Z1073" s="8">
        <v>0</v>
      </c>
      <c r="AA1073" s="8">
        <f t="shared" si="0"/>
        <v>1</v>
      </c>
      <c r="AB1073" s="8">
        <f t="shared" si="1"/>
        <v>0</v>
      </c>
      <c r="AC1073" s="8">
        <f t="shared" si="2"/>
        <v>1</v>
      </c>
      <c r="AD1073" s="8">
        <f t="shared" si="3"/>
        <v>0</v>
      </c>
    </row>
    <row r="1074" spans="1:30" ht="16">
      <c r="A1074" s="16">
        <v>1724</v>
      </c>
      <c r="B1074" s="16">
        <v>1724</v>
      </c>
      <c r="C1074" s="17" t="s">
        <v>4148</v>
      </c>
      <c r="D1074" s="17" t="s">
        <v>4149</v>
      </c>
      <c r="E1074" s="18" t="s">
        <v>4150</v>
      </c>
      <c r="F1074" s="17" t="s">
        <v>4151</v>
      </c>
      <c r="G1074" s="16">
        <v>5</v>
      </c>
      <c r="H1074" s="16">
        <v>0</v>
      </c>
      <c r="I1074" s="17" t="s">
        <v>3923</v>
      </c>
      <c r="J1074" s="8">
        <v>0</v>
      </c>
      <c r="K1074" s="8">
        <v>0</v>
      </c>
      <c r="L1074" s="8">
        <v>0</v>
      </c>
      <c r="M1074" s="8">
        <v>0</v>
      </c>
      <c r="N1074" s="8">
        <v>0</v>
      </c>
      <c r="O1074" s="8">
        <v>0</v>
      </c>
      <c r="P1074" s="8">
        <v>0</v>
      </c>
      <c r="Q1074" s="8">
        <v>0</v>
      </c>
      <c r="R1074" s="8">
        <v>0</v>
      </c>
      <c r="S1074" s="8">
        <v>0</v>
      </c>
      <c r="T1074" s="8">
        <v>0</v>
      </c>
      <c r="U1074" s="8">
        <v>0</v>
      </c>
      <c r="V1074" s="8">
        <v>0</v>
      </c>
      <c r="W1074" s="8">
        <v>0</v>
      </c>
      <c r="X1074" s="8">
        <v>0</v>
      </c>
      <c r="Y1074" s="8">
        <v>0</v>
      </c>
      <c r="Z1074" s="8">
        <v>0</v>
      </c>
      <c r="AA1074" s="8">
        <f t="shared" si="0"/>
        <v>0</v>
      </c>
      <c r="AB1074" s="8">
        <f t="shared" si="1"/>
        <v>0</v>
      </c>
      <c r="AC1074" s="8">
        <f t="shared" si="2"/>
        <v>0</v>
      </c>
      <c r="AD1074" s="8">
        <f t="shared" si="3"/>
        <v>1</v>
      </c>
    </row>
    <row r="1075" spans="1:30" ht="16">
      <c r="A1075" s="16">
        <v>21</v>
      </c>
      <c r="B1075" s="16">
        <v>21</v>
      </c>
      <c r="C1075" s="17" t="s">
        <v>4152</v>
      </c>
      <c r="D1075" s="17" t="s">
        <v>4153</v>
      </c>
      <c r="E1075" s="18" t="s">
        <v>4154</v>
      </c>
      <c r="F1075" s="17" t="s">
        <v>4155</v>
      </c>
      <c r="G1075" s="16">
        <v>5</v>
      </c>
      <c r="H1075" s="16">
        <v>0</v>
      </c>
      <c r="I1075" s="17" t="s">
        <v>3923</v>
      </c>
      <c r="J1075" s="8">
        <v>0</v>
      </c>
      <c r="K1075" s="8">
        <v>0</v>
      </c>
      <c r="L1075" s="8">
        <v>0</v>
      </c>
      <c r="M1075" s="8">
        <v>0</v>
      </c>
      <c r="N1075" s="8">
        <v>0</v>
      </c>
      <c r="O1075" s="8">
        <v>0</v>
      </c>
      <c r="P1075" s="8">
        <v>0</v>
      </c>
      <c r="Q1075" s="8">
        <v>0</v>
      </c>
      <c r="R1075" s="8">
        <v>0</v>
      </c>
      <c r="S1075" s="8">
        <v>0</v>
      </c>
      <c r="T1075" s="8">
        <v>0</v>
      </c>
      <c r="U1075" s="8">
        <v>0</v>
      </c>
      <c r="V1075" s="8">
        <v>0</v>
      </c>
      <c r="W1075" s="8">
        <v>0</v>
      </c>
      <c r="X1075" s="8">
        <v>0</v>
      </c>
      <c r="Y1075" s="8">
        <v>0</v>
      </c>
      <c r="Z1075" s="8">
        <v>0</v>
      </c>
      <c r="AA1075" s="8">
        <f t="shared" si="0"/>
        <v>0</v>
      </c>
      <c r="AB1075" s="8">
        <f t="shared" si="1"/>
        <v>0</v>
      </c>
      <c r="AC1075" s="8">
        <f t="shared" si="2"/>
        <v>0</v>
      </c>
      <c r="AD1075" s="8">
        <f t="shared" si="3"/>
        <v>1</v>
      </c>
    </row>
    <row r="1076" spans="1:30" ht="16">
      <c r="A1076" s="16">
        <v>3503</v>
      </c>
      <c r="B1076" s="16">
        <v>3503</v>
      </c>
      <c r="C1076" s="17" t="s">
        <v>4156</v>
      </c>
      <c r="D1076" s="17" t="s">
        <v>4157</v>
      </c>
      <c r="E1076" s="18" t="s">
        <v>4158</v>
      </c>
      <c r="F1076" s="17" t="s">
        <v>4159</v>
      </c>
      <c r="G1076" s="16">
        <v>5</v>
      </c>
      <c r="H1076" s="16">
        <v>0</v>
      </c>
      <c r="I1076" s="17" t="s">
        <v>3923</v>
      </c>
      <c r="J1076" s="8">
        <v>0</v>
      </c>
      <c r="K1076" s="8">
        <v>0</v>
      </c>
      <c r="L1076" s="8">
        <v>0</v>
      </c>
      <c r="M1076" s="8">
        <v>0</v>
      </c>
      <c r="N1076" s="8">
        <v>0</v>
      </c>
      <c r="O1076" s="8">
        <v>0</v>
      </c>
      <c r="P1076" s="8">
        <v>0</v>
      </c>
      <c r="Q1076" s="8">
        <v>0</v>
      </c>
      <c r="R1076" s="8">
        <v>0</v>
      </c>
      <c r="S1076" s="8">
        <v>0</v>
      </c>
      <c r="T1076" s="8">
        <v>0</v>
      </c>
      <c r="U1076" s="8">
        <v>0</v>
      </c>
      <c r="V1076" s="8">
        <v>0</v>
      </c>
      <c r="W1076" s="8">
        <v>0</v>
      </c>
      <c r="X1076" s="8">
        <v>0</v>
      </c>
      <c r="Y1076" s="8">
        <v>0</v>
      </c>
      <c r="Z1076" s="8">
        <v>0</v>
      </c>
      <c r="AA1076" s="8">
        <f t="shared" si="0"/>
        <v>0</v>
      </c>
      <c r="AB1076" s="8">
        <f t="shared" si="1"/>
        <v>0</v>
      </c>
      <c r="AC1076" s="8">
        <f t="shared" si="2"/>
        <v>0</v>
      </c>
      <c r="AD1076" s="8">
        <f t="shared" si="3"/>
        <v>1</v>
      </c>
    </row>
    <row r="1077" spans="1:30" ht="16">
      <c r="A1077" s="16">
        <v>71</v>
      </c>
      <c r="B1077" s="16">
        <v>71</v>
      </c>
      <c r="C1077" s="17" t="s">
        <v>4160</v>
      </c>
      <c r="D1077" s="17" t="s">
        <v>4161</v>
      </c>
      <c r="E1077" s="18" t="s">
        <v>4162</v>
      </c>
      <c r="F1077" s="17" t="s">
        <v>4163</v>
      </c>
      <c r="G1077" s="16">
        <v>5</v>
      </c>
      <c r="H1077" s="16">
        <v>0</v>
      </c>
      <c r="I1077" s="17" t="s">
        <v>3923</v>
      </c>
      <c r="J1077" s="8">
        <v>0</v>
      </c>
      <c r="K1077" s="8">
        <v>0</v>
      </c>
      <c r="L1077" s="8">
        <v>1</v>
      </c>
      <c r="M1077" s="8">
        <v>0</v>
      </c>
      <c r="N1077" s="8">
        <v>0</v>
      </c>
      <c r="O1077" s="8">
        <v>0</v>
      </c>
      <c r="P1077" s="8">
        <v>0</v>
      </c>
      <c r="Q1077" s="8">
        <v>0</v>
      </c>
      <c r="R1077" s="8">
        <v>0</v>
      </c>
      <c r="S1077" s="8">
        <v>0</v>
      </c>
      <c r="T1077" s="8">
        <v>0</v>
      </c>
      <c r="U1077" s="8">
        <v>0</v>
      </c>
      <c r="V1077" s="8">
        <v>0</v>
      </c>
      <c r="W1077" s="8">
        <v>0</v>
      </c>
      <c r="X1077" s="8">
        <v>0</v>
      </c>
      <c r="Y1077" s="8">
        <v>0</v>
      </c>
      <c r="Z1077" s="8">
        <v>0</v>
      </c>
      <c r="AA1077" s="8">
        <f t="shared" si="0"/>
        <v>1</v>
      </c>
      <c r="AB1077" s="8">
        <f t="shared" si="1"/>
        <v>0</v>
      </c>
      <c r="AC1077" s="8">
        <f t="shared" si="2"/>
        <v>0</v>
      </c>
      <c r="AD1077" s="8">
        <f t="shared" si="3"/>
        <v>0</v>
      </c>
    </row>
    <row r="1078" spans="1:30" ht="16">
      <c r="A1078" s="16">
        <v>4629</v>
      </c>
      <c r="B1078" s="16">
        <v>4629</v>
      </c>
      <c r="C1078" s="17" t="s">
        <v>4164</v>
      </c>
      <c r="D1078" s="17" t="s">
        <v>503</v>
      </c>
      <c r="E1078" s="18" t="s">
        <v>504</v>
      </c>
      <c r="F1078" s="17" t="s">
        <v>4165</v>
      </c>
      <c r="G1078" s="16">
        <v>4</v>
      </c>
      <c r="H1078" s="16">
        <v>0</v>
      </c>
      <c r="I1078" s="17" t="s">
        <v>3923</v>
      </c>
      <c r="J1078" s="8">
        <v>0</v>
      </c>
      <c r="K1078" s="8">
        <v>0</v>
      </c>
      <c r="L1078" s="8">
        <v>0</v>
      </c>
      <c r="M1078" s="8">
        <v>0</v>
      </c>
      <c r="N1078" s="8">
        <v>0</v>
      </c>
      <c r="O1078" s="8">
        <v>0</v>
      </c>
      <c r="P1078" s="8">
        <v>0</v>
      </c>
      <c r="Q1078" s="8">
        <v>0</v>
      </c>
      <c r="R1078" s="8">
        <v>0</v>
      </c>
      <c r="S1078" s="8">
        <v>0</v>
      </c>
      <c r="T1078" s="8">
        <v>0</v>
      </c>
      <c r="U1078" s="8">
        <v>0</v>
      </c>
      <c r="V1078" s="8">
        <v>0</v>
      </c>
      <c r="W1078" s="8">
        <v>0</v>
      </c>
      <c r="X1078" s="8">
        <v>0</v>
      </c>
      <c r="Y1078" s="8">
        <v>0</v>
      </c>
      <c r="Z1078" s="8">
        <v>0</v>
      </c>
      <c r="AA1078" s="8">
        <f t="shared" si="0"/>
        <v>0</v>
      </c>
      <c r="AB1078" s="8">
        <f t="shared" si="1"/>
        <v>0</v>
      </c>
      <c r="AC1078" s="8">
        <f t="shared" si="2"/>
        <v>0</v>
      </c>
      <c r="AD1078" s="8">
        <f t="shared" si="3"/>
        <v>1</v>
      </c>
    </row>
    <row r="1079" spans="1:30" ht="16">
      <c r="A1079" s="16">
        <v>4067</v>
      </c>
      <c r="B1079" s="16">
        <v>4067</v>
      </c>
      <c r="C1079" s="17" t="s">
        <v>4166</v>
      </c>
      <c r="D1079" s="17" t="s">
        <v>503</v>
      </c>
      <c r="E1079" s="18" t="s">
        <v>504</v>
      </c>
      <c r="F1079" s="17" t="s">
        <v>4167</v>
      </c>
      <c r="G1079" s="16">
        <v>4</v>
      </c>
      <c r="H1079" s="16">
        <v>0</v>
      </c>
      <c r="I1079" s="17" t="s">
        <v>3923</v>
      </c>
      <c r="J1079" s="8">
        <v>0</v>
      </c>
      <c r="K1079" s="8">
        <v>0</v>
      </c>
      <c r="L1079" s="8">
        <v>0</v>
      </c>
      <c r="M1079" s="8">
        <v>0</v>
      </c>
      <c r="N1079" s="8">
        <v>0</v>
      </c>
      <c r="O1079" s="8">
        <v>0</v>
      </c>
      <c r="P1079" s="8">
        <v>0</v>
      </c>
      <c r="Q1079" s="8">
        <v>0</v>
      </c>
      <c r="R1079" s="8">
        <v>0</v>
      </c>
      <c r="S1079" s="8">
        <v>0</v>
      </c>
      <c r="T1079" s="8">
        <v>0</v>
      </c>
      <c r="U1079" s="8">
        <v>0</v>
      </c>
      <c r="V1079" s="8">
        <v>0</v>
      </c>
      <c r="W1079" s="8">
        <v>0</v>
      </c>
      <c r="X1079" s="8">
        <v>0</v>
      </c>
      <c r="Y1079" s="8">
        <v>1</v>
      </c>
      <c r="Z1079" s="8">
        <v>0</v>
      </c>
      <c r="AA1079" s="8">
        <f t="shared" si="0"/>
        <v>0</v>
      </c>
      <c r="AB1079" s="8">
        <f t="shared" si="1"/>
        <v>0</v>
      </c>
      <c r="AC1079" s="8">
        <f t="shared" si="2"/>
        <v>1</v>
      </c>
      <c r="AD1079" s="8">
        <f t="shared" si="3"/>
        <v>0</v>
      </c>
    </row>
    <row r="1080" spans="1:30" ht="16">
      <c r="A1080" s="16">
        <v>3430</v>
      </c>
      <c r="B1080" s="16">
        <v>3430</v>
      </c>
      <c r="C1080" s="17" t="s">
        <v>4168</v>
      </c>
      <c r="D1080" s="17" t="s">
        <v>503</v>
      </c>
      <c r="E1080" s="18" t="s">
        <v>504</v>
      </c>
      <c r="F1080" s="17" t="s">
        <v>4169</v>
      </c>
      <c r="G1080" s="16">
        <v>5</v>
      </c>
      <c r="H1080" s="16">
        <v>0</v>
      </c>
      <c r="I1080" s="17" t="s">
        <v>3923</v>
      </c>
      <c r="J1080" s="8">
        <v>0</v>
      </c>
      <c r="K1080" s="8">
        <v>0</v>
      </c>
      <c r="L1080" s="8">
        <v>0</v>
      </c>
      <c r="M1080" s="8">
        <v>0</v>
      </c>
      <c r="N1080" s="8">
        <v>0</v>
      </c>
      <c r="O1080" s="8">
        <v>0</v>
      </c>
      <c r="P1080" s="8">
        <v>0</v>
      </c>
      <c r="Q1080" s="8">
        <v>0</v>
      </c>
      <c r="R1080" s="8">
        <v>0</v>
      </c>
      <c r="S1080" s="8">
        <v>0</v>
      </c>
      <c r="T1080" s="8">
        <v>0</v>
      </c>
      <c r="U1080" s="8">
        <v>0</v>
      </c>
      <c r="V1080" s="8">
        <v>0</v>
      </c>
      <c r="W1080" s="8">
        <v>0</v>
      </c>
      <c r="X1080" s="8">
        <v>0</v>
      </c>
      <c r="Y1080" s="8">
        <v>0</v>
      </c>
      <c r="Z1080" s="8">
        <v>0</v>
      </c>
      <c r="AA1080" s="8">
        <f t="shared" si="0"/>
        <v>0</v>
      </c>
      <c r="AB1080" s="8">
        <f t="shared" si="1"/>
        <v>0</v>
      </c>
      <c r="AC1080" s="8">
        <f t="shared" si="2"/>
        <v>0</v>
      </c>
      <c r="AD1080" s="8">
        <f t="shared" si="3"/>
        <v>1</v>
      </c>
    </row>
    <row r="1081" spans="1:30" ht="16">
      <c r="A1081" s="16">
        <v>5890</v>
      </c>
      <c r="B1081" s="16">
        <v>5890</v>
      </c>
      <c r="C1081" s="17" t="s">
        <v>4170</v>
      </c>
      <c r="D1081" s="17" t="s">
        <v>4171</v>
      </c>
      <c r="E1081" s="18" t="s">
        <v>4172</v>
      </c>
      <c r="F1081" s="17" t="s">
        <v>4173</v>
      </c>
      <c r="G1081" s="16">
        <v>5</v>
      </c>
      <c r="H1081" s="16">
        <v>0</v>
      </c>
      <c r="I1081" s="17" t="s">
        <v>3923</v>
      </c>
      <c r="J1081" s="8">
        <v>0</v>
      </c>
      <c r="K1081" s="8">
        <v>0</v>
      </c>
      <c r="L1081" s="8">
        <v>0</v>
      </c>
      <c r="M1081" s="8">
        <v>0</v>
      </c>
      <c r="N1081" s="8">
        <v>0</v>
      </c>
      <c r="O1081" s="8">
        <v>0</v>
      </c>
      <c r="P1081" s="8">
        <v>0</v>
      </c>
      <c r="Q1081" s="8">
        <v>0</v>
      </c>
      <c r="R1081" s="8">
        <v>0</v>
      </c>
      <c r="S1081" s="8">
        <v>0</v>
      </c>
      <c r="T1081" s="8">
        <v>0</v>
      </c>
      <c r="U1081" s="8">
        <v>0</v>
      </c>
      <c r="V1081" s="8">
        <v>0</v>
      </c>
      <c r="W1081" s="8">
        <v>0</v>
      </c>
      <c r="X1081" s="8">
        <v>0</v>
      </c>
      <c r="Y1081" s="8">
        <v>0</v>
      </c>
      <c r="Z1081" s="8">
        <v>0</v>
      </c>
      <c r="AA1081" s="8">
        <f t="shared" si="0"/>
        <v>0</v>
      </c>
      <c r="AB1081" s="8">
        <f t="shared" si="1"/>
        <v>0</v>
      </c>
      <c r="AC1081" s="8">
        <f t="shared" si="2"/>
        <v>0</v>
      </c>
      <c r="AD1081" s="8">
        <f t="shared" si="3"/>
        <v>1</v>
      </c>
    </row>
    <row r="1082" spans="1:30" ht="16">
      <c r="A1082" s="16">
        <v>5502</v>
      </c>
      <c r="B1082" s="16">
        <v>5502</v>
      </c>
      <c r="C1082" s="17" t="s">
        <v>4174</v>
      </c>
      <c r="D1082" s="17" t="s">
        <v>503</v>
      </c>
      <c r="E1082" s="18" t="s">
        <v>504</v>
      </c>
      <c r="F1082" s="17" t="s">
        <v>4175</v>
      </c>
      <c r="G1082" s="16">
        <v>5</v>
      </c>
      <c r="H1082" s="16">
        <v>2</v>
      </c>
      <c r="I1082" s="17" t="s">
        <v>3923</v>
      </c>
      <c r="J1082" s="8">
        <v>0</v>
      </c>
      <c r="K1082" s="8">
        <v>0</v>
      </c>
      <c r="L1082" s="8">
        <v>0</v>
      </c>
      <c r="M1082" s="8">
        <v>0</v>
      </c>
      <c r="N1082" s="8">
        <v>0</v>
      </c>
      <c r="O1082" s="8">
        <v>0</v>
      </c>
      <c r="P1082" s="8">
        <v>0</v>
      </c>
      <c r="Q1082" s="8">
        <v>0</v>
      </c>
      <c r="R1082" s="8">
        <v>0</v>
      </c>
      <c r="S1082" s="8">
        <v>0</v>
      </c>
      <c r="T1082" s="8">
        <v>0</v>
      </c>
      <c r="U1082" s="8">
        <v>0</v>
      </c>
      <c r="V1082" s="8">
        <v>0</v>
      </c>
      <c r="W1082" s="8">
        <v>0</v>
      </c>
      <c r="X1082" s="8">
        <v>0</v>
      </c>
      <c r="Y1082" s="8">
        <v>1</v>
      </c>
      <c r="Z1082" s="8">
        <v>0</v>
      </c>
      <c r="AA1082" s="8">
        <f t="shared" si="0"/>
        <v>0</v>
      </c>
      <c r="AB1082" s="8">
        <f t="shared" si="1"/>
        <v>0</v>
      </c>
      <c r="AC1082" s="8">
        <f t="shared" si="2"/>
        <v>1</v>
      </c>
      <c r="AD1082" s="8">
        <f t="shared" si="3"/>
        <v>0</v>
      </c>
    </row>
    <row r="1083" spans="1:30" ht="16">
      <c r="A1083" s="16">
        <v>2297</v>
      </c>
      <c r="B1083" s="16">
        <v>2297</v>
      </c>
      <c r="C1083" s="17" t="s">
        <v>4176</v>
      </c>
      <c r="D1083" s="17" t="s">
        <v>4177</v>
      </c>
      <c r="E1083" s="18" t="s">
        <v>4178</v>
      </c>
      <c r="F1083" s="17" t="s">
        <v>4179</v>
      </c>
      <c r="G1083" s="16">
        <v>5</v>
      </c>
      <c r="H1083" s="16">
        <v>0</v>
      </c>
      <c r="I1083" s="17" t="s">
        <v>3923</v>
      </c>
      <c r="J1083" s="8">
        <v>0</v>
      </c>
      <c r="K1083" s="8">
        <v>0</v>
      </c>
      <c r="L1083" s="8">
        <v>0</v>
      </c>
      <c r="M1083" s="8">
        <v>0</v>
      </c>
      <c r="N1083" s="8">
        <v>0</v>
      </c>
      <c r="O1083" s="8">
        <v>0</v>
      </c>
      <c r="P1083" s="8">
        <v>0</v>
      </c>
      <c r="Q1083" s="8">
        <v>0</v>
      </c>
      <c r="R1083" s="8">
        <v>0</v>
      </c>
      <c r="S1083" s="8">
        <v>0</v>
      </c>
      <c r="T1083" s="8">
        <v>0</v>
      </c>
      <c r="U1083" s="8">
        <v>0</v>
      </c>
      <c r="V1083" s="8">
        <v>0</v>
      </c>
      <c r="W1083" s="8">
        <v>0</v>
      </c>
      <c r="X1083" s="8">
        <v>0</v>
      </c>
      <c r="Y1083" s="8">
        <v>0</v>
      </c>
      <c r="Z1083" s="8">
        <v>0</v>
      </c>
      <c r="AA1083" s="8">
        <f t="shared" si="0"/>
        <v>0</v>
      </c>
      <c r="AB1083" s="8">
        <f t="shared" si="1"/>
        <v>0</v>
      </c>
      <c r="AC1083" s="8">
        <f t="shared" si="2"/>
        <v>0</v>
      </c>
      <c r="AD1083" s="8">
        <f t="shared" si="3"/>
        <v>1</v>
      </c>
    </row>
    <row r="1084" spans="1:30" ht="16">
      <c r="A1084" s="16">
        <v>1180</v>
      </c>
      <c r="B1084" s="16">
        <v>1180</v>
      </c>
      <c r="C1084" s="17" t="s">
        <v>4180</v>
      </c>
      <c r="D1084" s="17" t="s">
        <v>4181</v>
      </c>
      <c r="E1084" s="18" t="s">
        <v>4182</v>
      </c>
      <c r="F1084" s="17" t="s">
        <v>4183</v>
      </c>
      <c r="G1084" s="16">
        <v>5</v>
      </c>
      <c r="H1084" s="16">
        <v>1</v>
      </c>
      <c r="I1084" s="17" t="s">
        <v>3923</v>
      </c>
      <c r="J1084" s="8">
        <v>0</v>
      </c>
      <c r="K1084" s="8">
        <v>0</v>
      </c>
      <c r="L1084" s="8">
        <v>0</v>
      </c>
      <c r="M1084" s="8">
        <v>0</v>
      </c>
      <c r="N1084" s="8">
        <v>0</v>
      </c>
      <c r="O1084" s="8">
        <v>0</v>
      </c>
      <c r="P1084" s="8">
        <v>1</v>
      </c>
      <c r="Q1084" s="8">
        <v>0</v>
      </c>
      <c r="R1084" s="8">
        <v>0</v>
      </c>
      <c r="S1084" s="8">
        <v>0</v>
      </c>
      <c r="T1084" s="8">
        <v>0</v>
      </c>
      <c r="U1084" s="8">
        <v>0</v>
      </c>
      <c r="V1084" s="8">
        <v>0</v>
      </c>
      <c r="W1084" s="8">
        <v>0</v>
      </c>
      <c r="X1084" s="8">
        <v>0</v>
      </c>
      <c r="Y1084" s="8">
        <v>0</v>
      </c>
      <c r="Z1084" s="8">
        <v>0</v>
      </c>
      <c r="AA1084" s="8">
        <f t="shared" si="0"/>
        <v>1</v>
      </c>
      <c r="AB1084" s="8">
        <f t="shared" si="1"/>
        <v>0</v>
      </c>
      <c r="AC1084" s="8">
        <f t="shared" si="2"/>
        <v>0</v>
      </c>
      <c r="AD1084" s="8">
        <f t="shared" si="3"/>
        <v>0</v>
      </c>
    </row>
    <row r="1085" spans="1:30" ht="16">
      <c r="A1085" s="16">
        <v>5854</v>
      </c>
      <c r="B1085" s="16">
        <v>5854</v>
      </c>
      <c r="C1085" s="17" t="s">
        <v>4184</v>
      </c>
      <c r="D1085" s="17" t="s">
        <v>503</v>
      </c>
      <c r="E1085" s="18" t="s">
        <v>504</v>
      </c>
      <c r="F1085" s="17" t="s">
        <v>4185</v>
      </c>
      <c r="G1085" s="16">
        <v>5</v>
      </c>
      <c r="H1085" s="16">
        <v>0</v>
      </c>
      <c r="I1085" s="17" t="s">
        <v>3923</v>
      </c>
      <c r="J1085" s="8">
        <v>0</v>
      </c>
      <c r="K1085" s="8">
        <v>0</v>
      </c>
      <c r="L1085" s="8">
        <v>0</v>
      </c>
      <c r="M1085" s="8">
        <v>0</v>
      </c>
      <c r="N1085" s="8">
        <v>0</v>
      </c>
      <c r="O1085" s="8">
        <v>0</v>
      </c>
      <c r="P1085" s="8">
        <v>0</v>
      </c>
      <c r="Q1085" s="8">
        <v>0</v>
      </c>
      <c r="R1085" s="8">
        <v>0</v>
      </c>
      <c r="S1085" s="8">
        <v>0</v>
      </c>
      <c r="T1085" s="8">
        <v>0</v>
      </c>
      <c r="U1085" s="8">
        <v>0</v>
      </c>
      <c r="V1085" s="8">
        <v>0</v>
      </c>
      <c r="W1085" s="8">
        <v>0</v>
      </c>
      <c r="X1085" s="8">
        <v>0</v>
      </c>
      <c r="Y1085" s="8">
        <v>0</v>
      </c>
      <c r="Z1085" s="8">
        <v>0</v>
      </c>
      <c r="AA1085" s="8">
        <f t="shared" si="0"/>
        <v>0</v>
      </c>
      <c r="AB1085" s="8">
        <f t="shared" si="1"/>
        <v>0</v>
      </c>
      <c r="AC1085" s="8">
        <f t="shared" si="2"/>
        <v>0</v>
      </c>
      <c r="AD1085" s="8">
        <f t="shared" si="3"/>
        <v>1</v>
      </c>
    </row>
    <row r="1086" spans="1:30" ht="16">
      <c r="A1086" s="16">
        <v>4885</v>
      </c>
      <c r="B1086" s="16">
        <v>4885</v>
      </c>
      <c r="C1086" s="17" t="s">
        <v>4186</v>
      </c>
      <c r="D1086" s="17" t="s">
        <v>503</v>
      </c>
      <c r="E1086" s="18" t="s">
        <v>504</v>
      </c>
      <c r="F1086" s="17" t="s">
        <v>4187</v>
      </c>
      <c r="G1086" s="16">
        <v>3</v>
      </c>
      <c r="H1086" s="16">
        <v>0</v>
      </c>
      <c r="I1086" s="17" t="s">
        <v>3923</v>
      </c>
      <c r="J1086" s="8">
        <v>0</v>
      </c>
      <c r="K1086" s="8">
        <v>0</v>
      </c>
      <c r="L1086" s="8">
        <v>0</v>
      </c>
      <c r="M1086" s="8">
        <v>0</v>
      </c>
      <c r="N1086" s="8">
        <v>0</v>
      </c>
      <c r="O1086" s="8">
        <v>0</v>
      </c>
      <c r="P1086" s="8">
        <v>0</v>
      </c>
      <c r="Q1086" s="8">
        <v>0</v>
      </c>
      <c r="R1086" s="8">
        <v>0</v>
      </c>
      <c r="S1086" s="8">
        <v>0</v>
      </c>
      <c r="T1086" s="8">
        <v>0</v>
      </c>
      <c r="U1086" s="8">
        <v>0</v>
      </c>
      <c r="V1086" s="8">
        <v>0</v>
      </c>
      <c r="W1086" s="8">
        <v>1</v>
      </c>
      <c r="X1086" s="8">
        <v>0</v>
      </c>
      <c r="Y1086" s="8">
        <v>0</v>
      </c>
      <c r="Z1086" s="8">
        <v>0</v>
      </c>
      <c r="AA1086" s="8">
        <f t="shared" si="0"/>
        <v>0</v>
      </c>
      <c r="AB1086" s="8">
        <f t="shared" si="1"/>
        <v>0</v>
      </c>
      <c r="AC1086" s="8">
        <f t="shared" si="2"/>
        <v>1</v>
      </c>
      <c r="AD1086" s="8">
        <f t="shared" si="3"/>
        <v>0</v>
      </c>
    </row>
    <row r="1087" spans="1:30" ht="16">
      <c r="A1087" s="16">
        <v>167</v>
      </c>
      <c r="B1087" s="16">
        <v>167</v>
      </c>
      <c r="C1087" s="17" t="s">
        <v>4188</v>
      </c>
      <c r="D1087" s="17" t="s">
        <v>4189</v>
      </c>
      <c r="E1087" s="18" t="s">
        <v>4190</v>
      </c>
      <c r="F1087" s="17" t="s">
        <v>4191</v>
      </c>
      <c r="G1087" s="16">
        <v>5</v>
      </c>
      <c r="H1087" s="16">
        <v>0</v>
      </c>
      <c r="I1087" s="17" t="s">
        <v>3923</v>
      </c>
      <c r="J1087" s="8">
        <v>0</v>
      </c>
      <c r="K1087" s="8">
        <v>0</v>
      </c>
      <c r="L1087" s="8">
        <v>0</v>
      </c>
      <c r="M1087" s="8">
        <v>0</v>
      </c>
      <c r="N1087" s="8">
        <v>0</v>
      </c>
      <c r="O1087" s="8">
        <v>0</v>
      </c>
      <c r="P1087" s="8">
        <v>0</v>
      </c>
      <c r="Q1087" s="8">
        <v>0</v>
      </c>
      <c r="R1087" s="8">
        <v>0</v>
      </c>
      <c r="S1087" s="8">
        <v>0</v>
      </c>
      <c r="T1087" s="8">
        <v>0</v>
      </c>
      <c r="U1087" s="8">
        <v>0</v>
      </c>
      <c r="V1087" s="8">
        <v>0</v>
      </c>
      <c r="W1087" s="8">
        <v>0</v>
      </c>
      <c r="X1087" s="8">
        <v>0</v>
      </c>
      <c r="Y1087" s="8">
        <v>0</v>
      </c>
      <c r="Z1087" s="8">
        <v>0</v>
      </c>
      <c r="AA1087" s="8">
        <f t="shared" si="0"/>
        <v>0</v>
      </c>
      <c r="AB1087" s="8">
        <f t="shared" si="1"/>
        <v>0</v>
      </c>
      <c r="AC1087" s="8">
        <f t="shared" si="2"/>
        <v>0</v>
      </c>
      <c r="AD1087" s="8">
        <f t="shared" si="3"/>
        <v>1</v>
      </c>
    </row>
    <row r="1088" spans="1:30" ht="16">
      <c r="A1088" s="16">
        <v>3585</v>
      </c>
      <c r="B1088" s="16">
        <v>3585</v>
      </c>
      <c r="C1088" s="17" t="s">
        <v>4192</v>
      </c>
      <c r="D1088" s="17" t="s">
        <v>4193</v>
      </c>
      <c r="E1088" s="18" t="s">
        <v>4194</v>
      </c>
      <c r="F1088" s="17" t="s">
        <v>4195</v>
      </c>
      <c r="G1088" s="16">
        <v>5</v>
      </c>
      <c r="H1088" s="16">
        <v>0</v>
      </c>
      <c r="I1088" s="17" t="s">
        <v>3923</v>
      </c>
      <c r="J1088" s="8">
        <v>0</v>
      </c>
      <c r="K1088" s="8">
        <v>0</v>
      </c>
      <c r="L1088" s="8">
        <v>0</v>
      </c>
      <c r="M1088" s="8">
        <v>0</v>
      </c>
      <c r="N1088" s="8">
        <v>0</v>
      </c>
      <c r="O1088" s="8">
        <v>0</v>
      </c>
      <c r="P1088" s="8">
        <v>0</v>
      </c>
      <c r="Q1088" s="8">
        <v>0</v>
      </c>
      <c r="R1088" s="8">
        <v>0</v>
      </c>
      <c r="S1088" s="8">
        <v>0</v>
      </c>
      <c r="T1088" s="8">
        <v>0</v>
      </c>
      <c r="U1088" s="8">
        <v>0</v>
      </c>
      <c r="V1088" s="8">
        <v>0</v>
      </c>
      <c r="W1088" s="8">
        <v>0</v>
      </c>
      <c r="X1088" s="8">
        <v>0</v>
      </c>
      <c r="Y1088" s="8">
        <v>0</v>
      </c>
      <c r="Z1088" s="8">
        <v>0</v>
      </c>
      <c r="AA1088" s="8">
        <f t="shared" si="0"/>
        <v>0</v>
      </c>
      <c r="AB1088" s="8">
        <f t="shared" si="1"/>
        <v>0</v>
      </c>
      <c r="AC1088" s="8">
        <f t="shared" si="2"/>
        <v>0</v>
      </c>
      <c r="AD1088" s="8">
        <f t="shared" si="3"/>
        <v>1</v>
      </c>
    </row>
    <row r="1089" spans="1:30" ht="16">
      <c r="A1089" s="16">
        <v>3646</v>
      </c>
      <c r="B1089" s="16">
        <v>3646</v>
      </c>
      <c r="C1089" s="17" t="s">
        <v>4196</v>
      </c>
      <c r="D1089" s="17" t="s">
        <v>4197</v>
      </c>
      <c r="E1089" s="18" t="s">
        <v>4198</v>
      </c>
      <c r="F1089" s="17" t="s">
        <v>4199</v>
      </c>
      <c r="G1089" s="16">
        <v>5</v>
      </c>
      <c r="H1089" s="16">
        <v>0</v>
      </c>
      <c r="I1089" s="17" t="s">
        <v>3923</v>
      </c>
      <c r="J1089" s="8">
        <v>0</v>
      </c>
      <c r="K1089" s="8">
        <v>0</v>
      </c>
      <c r="L1089" s="8">
        <v>0</v>
      </c>
      <c r="M1089" s="8">
        <v>0</v>
      </c>
      <c r="N1089" s="8">
        <v>0</v>
      </c>
      <c r="O1089" s="8">
        <v>0</v>
      </c>
      <c r="P1089" s="8">
        <v>0</v>
      </c>
      <c r="Q1089" s="8">
        <v>0</v>
      </c>
      <c r="R1089" s="8">
        <v>0</v>
      </c>
      <c r="S1089" s="8">
        <v>0</v>
      </c>
      <c r="T1089" s="8">
        <v>0</v>
      </c>
      <c r="U1089" s="8">
        <v>0</v>
      </c>
      <c r="V1089" s="8">
        <v>0</v>
      </c>
      <c r="W1089" s="8">
        <v>0</v>
      </c>
      <c r="X1089" s="8">
        <v>0</v>
      </c>
      <c r="Y1089" s="8">
        <v>0</v>
      </c>
      <c r="Z1089" s="8">
        <v>0</v>
      </c>
      <c r="AA1089" s="8">
        <f t="shared" si="0"/>
        <v>0</v>
      </c>
      <c r="AB1089" s="8">
        <f t="shared" si="1"/>
        <v>0</v>
      </c>
      <c r="AC1089" s="8">
        <f t="shared" si="2"/>
        <v>0</v>
      </c>
      <c r="AD1089" s="8">
        <f t="shared" si="3"/>
        <v>1</v>
      </c>
    </row>
    <row r="1090" spans="1:30" ht="16">
      <c r="A1090" s="16">
        <v>2226</v>
      </c>
      <c r="B1090" s="16">
        <v>2226</v>
      </c>
      <c r="C1090" s="17" t="s">
        <v>4200</v>
      </c>
      <c r="D1090" s="17" t="s">
        <v>4201</v>
      </c>
      <c r="E1090" s="18" t="s">
        <v>4202</v>
      </c>
      <c r="F1090" s="17" t="s">
        <v>4203</v>
      </c>
      <c r="G1090" s="16">
        <v>1</v>
      </c>
      <c r="H1090" s="16">
        <v>0</v>
      </c>
      <c r="I1090" s="17" t="s">
        <v>3923</v>
      </c>
      <c r="J1090" s="8">
        <v>0</v>
      </c>
      <c r="K1090" s="8">
        <v>0</v>
      </c>
      <c r="L1090" s="8">
        <v>0</v>
      </c>
      <c r="M1090" s="8">
        <v>0</v>
      </c>
      <c r="N1090" s="8">
        <v>0</v>
      </c>
      <c r="O1090" s="8">
        <v>0</v>
      </c>
      <c r="P1090" s="8">
        <v>1</v>
      </c>
      <c r="Q1090" s="8">
        <v>0</v>
      </c>
      <c r="R1090" s="8">
        <v>0</v>
      </c>
      <c r="S1090" s="8">
        <v>0</v>
      </c>
      <c r="T1090" s="8">
        <v>0</v>
      </c>
      <c r="U1090" s="8">
        <v>0</v>
      </c>
      <c r="V1090" s="8">
        <v>0</v>
      </c>
      <c r="W1090" s="8">
        <v>0</v>
      </c>
      <c r="X1090" s="8">
        <v>0</v>
      </c>
      <c r="Y1090" s="8">
        <v>0</v>
      </c>
      <c r="Z1090" s="8">
        <v>0</v>
      </c>
      <c r="AA1090" s="8">
        <f t="shared" si="0"/>
        <v>1</v>
      </c>
      <c r="AB1090" s="8">
        <f t="shared" si="1"/>
        <v>0</v>
      </c>
      <c r="AC1090" s="8">
        <f t="shared" si="2"/>
        <v>0</v>
      </c>
      <c r="AD1090" s="8">
        <f t="shared" si="3"/>
        <v>0</v>
      </c>
    </row>
    <row r="1091" spans="1:30" ht="16">
      <c r="A1091" s="16">
        <v>2533</v>
      </c>
      <c r="B1091" s="16">
        <v>2533</v>
      </c>
      <c r="C1091" s="17" t="s">
        <v>4204</v>
      </c>
      <c r="D1091" s="17" t="s">
        <v>4205</v>
      </c>
      <c r="E1091" s="18" t="s">
        <v>4206</v>
      </c>
      <c r="F1091" s="17" t="s">
        <v>4207</v>
      </c>
      <c r="G1091" s="16">
        <v>5</v>
      </c>
      <c r="H1091" s="16">
        <v>0</v>
      </c>
      <c r="I1091" s="17" t="s">
        <v>3923</v>
      </c>
      <c r="J1091" s="8">
        <v>0</v>
      </c>
      <c r="K1091" s="8">
        <v>0</v>
      </c>
      <c r="L1091" s="8">
        <v>0</v>
      </c>
      <c r="M1091" s="8">
        <v>0</v>
      </c>
      <c r="N1091" s="8">
        <v>0</v>
      </c>
      <c r="O1091" s="8">
        <v>0</v>
      </c>
      <c r="P1091" s="8">
        <v>0</v>
      </c>
      <c r="Q1091" s="8">
        <v>0</v>
      </c>
      <c r="R1091" s="8">
        <v>0</v>
      </c>
      <c r="S1091" s="8">
        <v>0</v>
      </c>
      <c r="T1091" s="8">
        <v>0</v>
      </c>
      <c r="U1091" s="8">
        <v>0</v>
      </c>
      <c r="V1091" s="8">
        <v>0</v>
      </c>
      <c r="W1091" s="8">
        <v>0</v>
      </c>
      <c r="X1091" s="8">
        <v>0</v>
      </c>
      <c r="Y1091" s="8">
        <v>0</v>
      </c>
      <c r="Z1091" s="8">
        <v>0</v>
      </c>
      <c r="AA1091" s="8">
        <f t="shared" si="0"/>
        <v>0</v>
      </c>
      <c r="AB1091" s="8">
        <f t="shared" si="1"/>
        <v>0</v>
      </c>
      <c r="AC1091" s="8">
        <f t="shared" si="2"/>
        <v>0</v>
      </c>
      <c r="AD1091" s="8">
        <f t="shared" si="3"/>
        <v>1</v>
      </c>
    </row>
    <row r="1092" spans="1:30" ht="16">
      <c r="A1092" s="16">
        <v>4372</v>
      </c>
      <c r="B1092" s="16">
        <v>4372</v>
      </c>
      <c r="C1092" s="17" t="s">
        <v>4208</v>
      </c>
      <c r="D1092" s="17" t="s">
        <v>503</v>
      </c>
      <c r="E1092" s="18" t="s">
        <v>504</v>
      </c>
      <c r="F1092" s="17" t="s">
        <v>4209</v>
      </c>
      <c r="G1092" s="16">
        <v>5</v>
      </c>
      <c r="H1092" s="16">
        <v>0</v>
      </c>
      <c r="I1092" s="17" t="s">
        <v>3923</v>
      </c>
      <c r="J1092" s="8">
        <v>0</v>
      </c>
      <c r="K1092" s="8">
        <v>0</v>
      </c>
      <c r="L1092" s="8">
        <v>0</v>
      </c>
      <c r="M1092" s="8">
        <v>0</v>
      </c>
      <c r="N1092" s="8">
        <v>0</v>
      </c>
      <c r="O1092" s="8">
        <v>0</v>
      </c>
      <c r="P1092" s="8">
        <v>0</v>
      </c>
      <c r="Q1092" s="8">
        <v>0</v>
      </c>
      <c r="R1092" s="8">
        <v>0</v>
      </c>
      <c r="S1092" s="8">
        <v>0</v>
      </c>
      <c r="T1092" s="8">
        <v>0</v>
      </c>
      <c r="U1092" s="8">
        <v>0</v>
      </c>
      <c r="V1092" s="8">
        <v>0</v>
      </c>
      <c r="W1092" s="8">
        <v>0</v>
      </c>
      <c r="X1092" s="8">
        <v>0</v>
      </c>
      <c r="Y1092" s="8">
        <v>0</v>
      </c>
      <c r="Z1092" s="8">
        <v>0</v>
      </c>
      <c r="AA1092" s="8">
        <f t="shared" si="0"/>
        <v>0</v>
      </c>
      <c r="AB1092" s="8">
        <f t="shared" si="1"/>
        <v>0</v>
      </c>
      <c r="AC1092" s="8">
        <f t="shared" si="2"/>
        <v>0</v>
      </c>
      <c r="AD1092" s="8">
        <f t="shared" si="3"/>
        <v>1</v>
      </c>
    </row>
    <row r="1093" spans="1:30" ht="16">
      <c r="A1093" s="16">
        <v>4989</v>
      </c>
      <c r="B1093" s="16">
        <v>4989</v>
      </c>
      <c r="C1093" s="17" t="s">
        <v>4210</v>
      </c>
      <c r="D1093" s="17" t="s">
        <v>503</v>
      </c>
      <c r="E1093" s="18" t="s">
        <v>504</v>
      </c>
      <c r="F1093" s="17" t="s">
        <v>4211</v>
      </c>
      <c r="G1093" s="16">
        <v>4</v>
      </c>
      <c r="H1093" s="16">
        <v>0</v>
      </c>
      <c r="I1093" s="17" t="s">
        <v>3923</v>
      </c>
      <c r="J1093" s="8">
        <v>0</v>
      </c>
      <c r="K1093" s="8">
        <v>0</v>
      </c>
      <c r="L1093" s="8">
        <v>0</v>
      </c>
      <c r="M1093" s="8">
        <v>0</v>
      </c>
      <c r="N1093" s="8">
        <v>0</v>
      </c>
      <c r="O1093" s="8">
        <v>0</v>
      </c>
      <c r="P1093" s="8">
        <v>0</v>
      </c>
      <c r="Q1093" s="8">
        <v>0</v>
      </c>
      <c r="R1093" s="8">
        <v>0</v>
      </c>
      <c r="S1093" s="8">
        <v>0</v>
      </c>
      <c r="T1093" s="8">
        <v>0</v>
      </c>
      <c r="U1093" s="8">
        <v>0</v>
      </c>
      <c r="V1093" s="8">
        <v>0</v>
      </c>
      <c r="W1093" s="8">
        <v>0</v>
      </c>
      <c r="X1093" s="8">
        <v>0</v>
      </c>
      <c r="Y1093" s="8">
        <v>0</v>
      </c>
      <c r="Z1093" s="8">
        <v>0</v>
      </c>
      <c r="AA1093" s="8">
        <f t="shared" si="0"/>
        <v>0</v>
      </c>
      <c r="AB1093" s="8">
        <f t="shared" si="1"/>
        <v>0</v>
      </c>
      <c r="AC1093" s="8">
        <f t="shared" si="2"/>
        <v>0</v>
      </c>
      <c r="AD1093" s="8">
        <f t="shared" si="3"/>
        <v>1</v>
      </c>
    </row>
    <row r="1094" spans="1:30" ht="16">
      <c r="A1094" s="16">
        <v>2232</v>
      </c>
      <c r="B1094" s="16">
        <v>2232</v>
      </c>
      <c r="C1094" s="17" t="s">
        <v>4212</v>
      </c>
      <c r="D1094" s="17" t="s">
        <v>4213</v>
      </c>
      <c r="E1094" s="18" t="s">
        <v>4214</v>
      </c>
      <c r="F1094" s="17" t="s">
        <v>4215</v>
      </c>
      <c r="G1094" s="16">
        <v>5</v>
      </c>
      <c r="H1094" s="16">
        <v>0</v>
      </c>
      <c r="I1094" s="17" t="s">
        <v>3923</v>
      </c>
      <c r="J1094" s="8">
        <v>0</v>
      </c>
      <c r="K1094" s="8">
        <v>0</v>
      </c>
      <c r="L1094" s="8">
        <v>0</v>
      </c>
      <c r="M1094" s="8">
        <v>0</v>
      </c>
      <c r="N1094" s="8">
        <v>0</v>
      </c>
      <c r="O1094" s="8">
        <v>0</v>
      </c>
      <c r="P1094" s="8">
        <v>0</v>
      </c>
      <c r="Q1094" s="8">
        <v>0</v>
      </c>
      <c r="R1094" s="8">
        <v>0</v>
      </c>
      <c r="S1094" s="8">
        <v>0</v>
      </c>
      <c r="T1094" s="8">
        <v>0</v>
      </c>
      <c r="U1094" s="8">
        <v>0</v>
      </c>
      <c r="V1094" s="8">
        <v>0</v>
      </c>
      <c r="W1094" s="8">
        <v>0</v>
      </c>
      <c r="X1094" s="8">
        <v>0</v>
      </c>
      <c r="Y1094" s="8">
        <v>0</v>
      </c>
      <c r="Z1094" s="8">
        <v>0</v>
      </c>
      <c r="AA1094" s="8">
        <f t="shared" si="0"/>
        <v>0</v>
      </c>
      <c r="AB1094" s="8">
        <f t="shared" si="1"/>
        <v>0</v>
      </c>
      <c r="AC1094" s="8">
        <f t="shared" si="2"/>
        <v>0</v>
      </c>
      <c r="AD1094" s="8">
        <f t="shared" si="3"/>
        <v>1</v>
      </c>
    </row>
    <row r="1095" spans="1:30" ht="16">
      <c r="A1095" s="16">
        <v>2198</v>
      </c>
      <c r="B1095" s="16">
        <v>2198</v>
      </c>
      <c r="C1095" s="17" t="s">
        <v>4216</v>
      </c>
      <c r="D1095" s="17" t="s">
        <v>4217</v>
      </c>
      <c r="E1095" s="18" t="s">
        <v>4218</v>
      </c>
      <c r="F1095" s="17" t="s">
        <v>4219</v>
      </c>
      <c r="G1095" s="16">
        <v>5</v>
      </c>
      <c r="H1095" s="16">
        <v>2</v>
      </c>
      <c r="I1095" s="17" t="s">
        <v>3923</v>
      </c>
      <c r="J1095" s="8">
        <v>0</v>
      </c>
      <c r="K1095" s="8">
        <v>0</v>
      </c>
      <c r="L1095" s="8">
        <v>0</v>
      </c>
      <c r="M1095" s="8">
        <v>0</v>
      </c>
      <c r="N1095" s="8">
        <v>0</v>
      </c>
      <c r="O1095" s="8">
        <v>0</v>
      </c>
      <c r="P1095" s="8">
        <v>0</v>
      </c>
      <c r="Q1095" s="8">
        <v>0</v>
      </c>
      <c r="R1095" s="8">
        <v>0</v>
      </c>
      <c r="S1095" s="8">
        <v>0</v>
      </c>
      <c r="T1095" s="8">
        <v>0</v>
      </c>
      <c r="U1095" s="8">
        <v>0</v>
      </c>
      <c r="V1095" s="8">
        <v>0</v>
      </c>
      <c r="W1095" s="8">
        <v>0</v>
      </c>
      <c r="X1095" s="8">
        <v>0</v>
      </c>
      <c r="Y1095" s="8">
        <v>0</v>
      </c>
      <c r="Z1095" s="8">
        <v>0</v>
      </c>
      <c r="AA1095" s="8">
        <f t="shared" si="0"/>
        <v>0</v>
      </c>
      <c r="AB1095" s="8">
        <f t="shared" si="1"/>
        <v>0</v>
      </c>
      <c r="AC1095" s="8">
        <f t="shared" si="2"/>
        <v>0</v>
      </c>
      <c r="AD1095" s="8">
        <f t="shared" si="3"/>
        <v>1</v>
      </c>
    </row>
    <row r="1096" spans="1:30" ht="16">
      <c r="A1096" s="16">
        <v>2582</v>
      </c>
      <c r="B1096" s="16">
        <v>2582</v>
      </c>
      <c r="C1096" s="17" t="s">
        <v>4220</v>
      </c>
      <c r="D1096" s="17" t="s">
        <v>4221</v>
      </c>
      <c r="E1096" s="18" t="s">
        <v>4222</v>
      </c>
      <c r="F1096" s="17" t="s">
        <v>4223</v>
      </c>
      <c r="G1096" s="16">
        <v>5</v>
      </c>
      <c r="H1096" s="16">
        <v>0</v>
      </c>
      <c r="I1096" s="17" t="s">
        <v>3923</v>
      </c>
      <c r="J1096" s="8">
        <v>0</v>
      </c>
      <c r="K1096" s="8">
        <v>0</v>
      </c>
      <c r="L1096" s="8">
        <v>0</v>
      </c>
      <c r="M1096" s="8">
        <v>0</v>
      </c>
      <c r="N1096" s="8">
        <v>0</v>
      </c>
      <c r="O1096" s="8">
        <v>0</v>
      </c>
      <c r="P1096" s="8">
        <v>0</v>
      </c>
      <c r="Q1096" s="8">
        <v>0</v>
      </c>
      <c r="R1096" s="8">
        <v>0</v>
      </c>
      <c r="S1096" s="8">
        <v>0</v>
      </c>
      <c r="T1096" s="8">
        <v>0</v>
      </c>
      <c r="U1096" s="8">
        <v>0</v>
      </c>
      <c r="V1096" s="8">
        <v>0</v>
      </c>
      <c r="W1096" s="8">
        <v>0</v>
      </c>
      <c r="X1096" s="8">
        <v>0</v>
      </c>
      <c r="Y1096" s="8">
        <v>0</v>
      </c>
      <c r="Z1096" s="8">
        <v>0</v>
      </c>
      <c r="AA1096" s="8">
        <f t="shared" si="0"/>
        <v>0</v>
      </c>
      <c r="AB1096" s="8">
        <f t="shared" si="1"/>
        <v>0</v>
      </c>
      <c r="AC1096" s="8">
        <f t="shared" si="2"/>
        <v>0</v>
      </c>
      <c r="AD1096" s="8">
        <f t="shared" si="3"/>
        <v>1</v>
      </c>
    </row>
    <row r="1097" spans="1:30" ht="16">
      <c r="A1097" s="16">
        <v>5895</v>
      </c>
      <c r="B1097" s="16">
        <v>5895</v>
      </c>
      <c r="C1097" s="17" t="s">
        <v>4224</v>
      </c>
      <c r="D1097" s="17" t="s">
        <v>4225</v>
      </c>
      <c r="E1097" s="18" t="s">
        <v>4226</v>
      </c>
      <c r="F1097" s="17" t="s">
        <v>4227</v>
      </c>
      <c r="G1097" s="16">
        <v>2</v>
      </c>
      <c r="H1097" s="16">
        <v>0</v>
      </c>
      <c r="I1097" s="17" t="s">
        <v>3923</v>
      </c>
      <c r="J1097" s="8">
        <v>0</v>
      </c>
      <c r="K1097" s="8">
        <v>0</v>
      </c>
      <c r="L1097" s="8">
        <v>0</v>
      </c>
      <c r="M1097" s="8">
        <v>1</v>
      </c>
      <c r="N1097" s="8">
        <v>0</v>
      </c>
      <c r="O1097" s="8">
        <v>0</v>
      </c>
      <c r="P1097" s="8">
        <v>0</v>
      </c>
      <c r="Q1097" s="8">
        <v>0</v>
      </c>
      <c r="R1097" s="8">
        <v>0</v>
      </c>
      <c r="S1097" s="8">
        <v>0</v>
      </c>
      <c r="T1097" s="8">
        <v>0</v>
      </c>
      <c r="U1097" s="8">
        <v>0</v>
      </c>
      <c r="V1097" s="8">
        <v>0</v>
      </c>
      <c r="W1097" s="8">
        <v>1</v>
      </c>
      <c r="X1097" s="8">
        <v>0</v>
      </c>
      <c r="Y1097" s="8">
        <v>0</v>
      </c>
      <c r="Z1097" s="8">
        <v>0</v>
      </c>
      <c r="AA1097" s="8">
        <f t="shared" si="0"/>
        <v>1</v>
      </c>
      <c r="AB1097" s="8">
        <f t="shared" si="1"/>
        <v>0</v>
      </c>
      <c r="AC1097" s="8">
        <f t="shared" si="2"/>
        <v>1</v>
      </c>
      <c r="AD1097" s="8">
        <f t="shared" si="3"/>
        <v>0</v>
      </c>
    </row>
    <row r="1098" spans="1:30" ht="16">
      <c r="A1098" s="16">
        <v>2092</v>
      </c>
      <c r="B1098" s="16">
        <v>2092</v>
      </c>
      <c r="C1098" s="17" t="s">
        <v>4228</v>
      </c>
      <c r="D1098" s="17" t="s">
        <v>4229</v>
      </c>
      <c r="E1098" s="18" t="s">
        <v>4230</v>
      </c>
      <c r="F1098" s="17" t="s">
        <v>4231</v>
      </c>
      <c r="G1098" s="16">
        <v>5</v>
      </c>
      <c r="H1098" s="16">
        <v>1</v>
      </c>
      <c r="I1098" s="17" t="s">
        <v>3923</v>
      </c>
      <c r="J1098" s="8">
        <v>0</v>
      </c>
      <c r="K1098" s="8">
        <v>0</v>
      </c>
      <c r="L1098" s="8">
        <v>0</v>
      </c>
      <c r="M1098" s="8">
        <v>0</v>
      </c>
      <c r="N1098" s="8">
        <v>0</v>
      </c>
      <c r="O1098" s="8">
        <v>0</v>
      </c>
      <c r="P1098" s="8">
        <v>0</v>
      </c>
      <c r="Q1098" s="8">
        <v>0</v>
      </c>
      <c r="R1098" s="8">
        <v>0</v>
      </c>
      <c r="S1098" s="8">
        <v>0</v>
      </c>
      <c r="T1098" s="8">
        <v>0</v>
      </c>
      <c r="U1098" s="8">
        <v>0</v>
      </c>
      <c r="V1098" s="8">
        <v>0</v>
      </c>
      <c r="W1098" s="8">
        <v>0</v>
      </c>
      <c r="X1098" s="8">
        <v>0</v>
      </c>
      <c r="Y1098" s="8">
        <v>0</v>
      </c>
      <c r="Z1098" s="8">
        <v>0</v>
      </c>
      <c r="AA1098" s="8">
        <f t="shared" si="0"/>
        <v>0</v>
      </c>
      <c r="AB1098" s="8">
        <f t="shared" si="1"/>
        <v>0</v>
      </c>
      <c r="AC1098" s="8">
        <f t="shared" si="2"/>
        <v>0</v>
      </c>
      <c r="AD1098" s="8">
        <f t="shared" si="3"/>
        <v>1</v>
      </c>
    </row>
    <row r="1099" spans="1:30" ht="16">
      <c r="A1099" s="16">
        <v>373</v>
      </c>
      <c r="B1099" s="16">
        <v>373</v>
      </c>
      <c r="C1099" s="17" t="s">
        <v>4232</v>
      </c>
      <c r="D1099" s="17" t="s">
        <v>4233</v>
      </c>
      <c r="E1099" s="18" t="s">
        <v>4234</v>
      </c>
      <c r="F1099" s="17" t="s">
        <v>4235</v>
      </c>
      <c r="G1099" s="16">
        <v>5</v>
      </c>
      <c r="H1099" s="16">
        <v>0</v>
      </c>
      <c r="I1099" s="17" t="s">
        <v>3923</v>
      </c>
      <c r="J1099" s="8">
        <v>0</v>
      </c>
      <c r="K1099" s="8">
        <v>0</v>
      </c>
      <c r="L1099" s="8">
        <v>0</v>
      </c>
      <c r="M1099" s="8">
        <v>0</v>
      </c>
      <c r="N1099" s="8">
        <v>0</v>
      </c>
      <c r="O1099" s="8">
        <v>0</v>
      </c>
      <c r="P1099" s="8">
        <v>0</v>
      </c>
      <c r="Q1099" s="8">
        <v>0</v>
      </c>
      <c r="R1099" s="8">
        <v>0</v>
      </c>
      <c r="S1099" s="8">
        <v>0</v>
      </c>
      <c r="T1099" s="8">
        <v>0</v>
      </c>
      <c r="U1099" s="8">
        <v>0</v>
      </c>
      <c r="V1099" s="8">
        <v>0</v>
      </c>
      <c r="W1099" s="8">
        <v>0</v>
      </c>
      <c r="X1099" s="8">
        <v>0</v>
      </c>
      <c r="Y1099" s="8">
        <v>0</v>
      </c>
      <c r="Z1099" s="8">
        <v>0</v>
      </c>
      <c r="AA1099" s="8">
        <f t="shared" si="0"/>
        <v>0</v>
      </c>
      <c r="AB1099" s="8">
        <f t="shared" si="1"/>
        <v>0</v>
      </c>
      <c r="AC1099" s="8">
        <f t="shared" si="2"/>
        <v>0</v>
      </c>
      <c r="AD1099" s="8">
        <f t="shared" si="3"/>
        <v>1</v>
      </c>
    </row>
    <row r="1100" spans="1:30" ht="16">
      <c r="A1100" s="16">
        <v>646</v>
      </c>
      <c r="B1100" s="16">
        <v>646</v>
      </c>
      <c r="C1100" s="17" t="s">
        <v>4236</v>
      </c>
      <c r="D1100" s="17" t="s">
        <v>4237</v>
      </c>
      <c r="E1100" s="18" t="s">
        <v>4238</v>
      </c>
      <c r="F1100" s="17" t="s">
        <v>4239</v>
      </c>
      <c r="G1100" s="16">
        <v>4</v>
      </c>
      <c r="H1100" s="16">
        <v>0</v>
      </c>
      <c r="I1100" s="17" t="s">
        <v>3923</v>
      </c>
      <c r="J1100" s="8">
        <v>0</v>
      </c>
      <c r="K1100" s="8">
        <v>0</v>
      </c>
      <c r="L1100" s="8">
        <v>0</v>
      </c>
      <c r="M1100" s="8">
        <v>0</v>
      </c>
      <c r="N1100" s="8">
        <v>0</v>
      </c>
      <c r="O1100" s="8">
        <v>0</v>
      </c>
      <c r="P1100" s="8">
        <v>0</v>
      </c>
      <c r="Q1100" s="8">
        <v>0</v>
      </c>
      <c r="R1100" s="8">
        <v>0</v>
      </c>
      <c r="S1100" s="8">
        <v>0</v>
      </c>
      <c r="T1100" s="8">
        <v>0</v>
      </c>
      <c r="U1100" s="8">
        <v>0</v>
      </c>
      <c r="V1100" s="8">
        <v>0</v>
      </c>
      <c r="W1100" s="8">
        <v>0</v>
      </c>
      <c r="X1100" s="8">
        <v>0</v>
      </c>
      <c r="Y1100" s="8">
        <v>0</v>
      </c>
      <c r="Z1100" s="8">
        <v>0</v>
      </c>
      <c r="AA1100" s="8">
        <f t="shared" si="0"/>
        <v>0</v>
      </c>
      <c r="AB1100" s="8">
        <f t="shared" si="1"/>
        <v>0</v>
      </c>
      <c r="AC1100" s="8">
        <f t="shared" si="2"/>
        <v>0</v>
      </c>
      <c r="AD1100" s="8">
        <f t="shared" si="3"/>
        <v>1</v>
      </c>
    </row>
    <row r="1101" spans="1:30" ht="16">
      <c r="A1101" s="16">
        <v>2088</v>
      </c>
      <c r="B1101" s="16">
        <v>2088</v>
      </c>
      <c r="C1101" s="17" t="s">
        <v>4240</v>
      </c>
      <c r="D1101" s="17" t="s">
        <v>4241</v>
      </c>
      <c r="E1101" s="18" t="s">
        <v>4242</v>
      </c>
      <c r="F1101" s="17" t="s">
        <v>4243</v>
      </c>
      <c r="G1101" s="16">
        <v>2</v>
      </c>
      <c r="H1101" s="16">
        <v>0</v>
      </c>
      <c r="I1101" s="17" t="s">
        <v>3923</v>
      </c>
      <c r="J1101" s="8">
        <v>0</v>
      </c>
      <c r="K1101" s="8">
        <v>1</v>
      </c>
      <c r="L1101" s="8">
        <v>0</v>
      </c>
      <c r="M1101" s="8">
        <v>0</v>
      </c>
      <c r="N1101" s="8">
        <v>0</v>
      </c>
      <c r="O1101" s="8">
        <v>0</v>
      </c>
      <c r="P1101" s="8">
        <v>1</v>
      </c>
      <c r="Q1101" s="8">
        <v>0</v>
      </c>
      <c r="R1101" s="8">
        <v>0</v>
      </c>
      <c r="S1101" s="8">
        <v>0</v>
      </c>
      <c r="T1101" s="8">
        <v>0</v>
      </c>
      <c r="U1101" s="8">
        <v>0</v>
      </c>
      <c r="V1101" s="8">
        <v>0</v>
      </c>
      <c r="W1101" s="8">
        <v>0</v>
      </c>
      <c r="X1101" s="8">
        <v>0</v>
      </c>
      <c r="Y1101" s="8">
        <v>0</v>
      </c>
      <c r="Z1101" s="8">
        <v>0</v>
      </c>
      <c r="AA1101" s="8">
        <f t="shared" si="0"/>
        <v>1</v>
      </c>
      <c r="AB1101" s="8">
        <f t="shared" si="1"/>
        <v>0</v>
      </c>
      <c r="AC1101" s="8">
        <f t="shared" si="2"/>
        <v>0</v>
      </c>
      <c r="AD1101" s="8">
        <f t="shared" si="3"/>
        <v>0</v>
      </c>
    </row>
    <row r="1102" spans="1:30" ht="16">
      <c r="A1102" s="16">
        <v>2999</v>
      </c>
      <c r="B1102" s="16">
        <v>2999</v>
      </c>
      <c r="C1102" s="17" t="s">
        <v>4244</v>
      </c>
      <c r="D1102" s="17" t="s">
        <v>4245</v>
      </c>
      <c r="E1102" s="18" t="s">
        <v>4246</v>
      </c>
      <c r="F1102" s="17" t="s">
        <v>4247</v>
      </c>
      <c r="G1102" s="16">
        <v>5</v>
      </c>
      <c r="H1102" s="16">
        <v>0</v>
      </c>
      <c r="I1102" s="17" t="s">
        <v>3923</v>
      </c>
      <c r="J1102" s="8">
        <v>0</v>
      </c>
      <c r="K1102" s="8">
        <v>0</v>
      </c>
      <c r="L1102" s="8">
        <v>0</v>
      </c>
      <c r="M1102" s="8">
        <v>0</v>
      </c>
      <c r="N1102" s="8">
        <v>0</v>
      </c>
      <c r="O1102" s="8">
        <v>0</v>
      </c>
      <c r="P1102" s="8">
        <v>0</v>
      </c>
      <c r="Q1102" s="8">
        <v>0</v>
      </c>
      <c r="R1102" s="8">
        <v>0</v>
      </c>
      <c r="S1102" s="8">
        <v>0</v>
      </c>
      <c r="T1102" s="8">
        <v>0</v>
      </c>
      <c r="U1102" s="8">
        <v>0</v>
      </c>
      <c r="V1102" s="8">
        <v>0</v>
      </c>
      <c r="W1102" s="8">
        <v>0</v>
      </c>
      <c r="X1102" s="8">
        <v>0</v>
      </c>
      <c r="Y1102" s="8">
        <v>0</v>
      </c>
      <c r="Z1102" s="8">
        <v>0</v>
      </c>
      <c r="AA1102" s="8">
        <f t="shared" si="0"/>
        <v>0</v>
      </c>
      <c r="AB1102" s="8">
        <f t="shared" si="1"/>
        <v>0</v>
      </c>
      <c r="AC1102" s="8">
        <f t="shared" si="2"/>
        <v>0</v>
      </c>
      <c r="AD1102" s="8">
        <f t="shared" si="3"/>
        <v>1</v>
      </c>
    </row>
    <row r="1103" spans="1:30" ht="16">
      <c r="A1103" s="16">
        <v>5324</v>
      </c>
      <c r="B1103" s="16">
        <v>5324</v>
      </c>
      <c r="C1103" s="17" t="s">
        <v>4248</v>
      </c>
      <c r="D1103" s="17" t="s">
        <v>503</v>
      </c>
      <c r="E1103" s="18" t="s">
        <v>504</v>
      </c>
      <c r="F1103" s="17" t="s">
        <v>4249</v>
      </c>
      <c r="G1103" s="16">
        <v>3</v>
      </c>
      <c r="H1103" s="16">
        <v>0</v>
      </c>
      <c r="I1103" s="17" t="s">
        <v>4250</v>
      </c>
      <c r="J1103" s="8">
        <v>0</v>
      </c>
      <c r="K1103" s="8">
        <v>1</v>
      </c>
      <c r="L1103" s="8">
        <v>0</v>
      </c>
      <c r="M1103" s="8">
        <v>0</v>
      </c>
      <c r="N1103" s="8">
        <v>0</v>
      </c>
      <c r="O1103" s="8">
        <v>0</v>
      </c>
      <c r="P1103" s="8">
        <v>0</v>
      </c>
      <c r="Q1103" s="8">
        <v>0</v>
      </c>
      <c r="R1103" s="8">
        <v>0</v>
      </c>
      <c r="S1103" s="8">
        <v>1</v>
      </c>
      <c r="T1103" s="8">
        <v>0</v>
      </c>
      <c r="U1103" s="8">
        <v>0</v>
      </c>
      <c r="V1103" s="8">
        <v>0</v>
      </c>
      <c r="W1103" s="8">
        <v>0</v>
      </c>
      <c r="X1103" s="8">
        <v>0</v>
      </c>
      <c r="Y1103" s="8">
        <v>0</v>
      </c>
      <c r="Z1103" s="8">
        <v>0</v>
      </c>
      <c r="AA1103" s="8">
        <f t="shared" si="0"/>
        <v>1</v>
      </c>
      <c r="AB1103" s="8">
        <f t="shared" si="1"/>
        <v>1</v>
      </c>
      <c r="AC1103" s="8">
        <f t="shared" si="2"/>
        <v>0</v>
      </c>
      <c r="AD1103" s="8">
        <f t="shared" si="3"/>
        <v>0</v>
      </c>
    </row>
    <row r="1104" spans="1:30" ht="16">
      <c r="A1104" s="16">
        <v>1185</v>
      </c>
      <c r="B1104" s="16">
        <v>1185</v>
      </c>
      <c r="C1104" s="17" t="s">
        <v>4251</v>
      </c>
      <c r="D1104" s="17" t="s">
        <v>4252</v>
      </c>
      <c r="E1104" s="18" t="s">
        <v>4253</v>
      </c>
      <c r="F1104" s="17" t="s">
        <v>4254</v>
      </c>
      <c r="G1104" s="16">
        <v>4</v>
      </c>
      <c r="H1104" s="16">
        <v>1</v>
      </c>
      <c r="I1104" s="17" t="s">
        <v>4250</v>
      </c>
      <c r="J1104" s="8">
        <v>0</v>
      </c>
      <c r="K1104" s="8">
        <v>0</v>
      </c>
      <c r="L1104" s="8">
        <v>0</v>
      </c>
      <c r="M1104" s="8">
        <v>0</v>
      </c>
      <c r="N1104" s="8">
        <v>0</v>
      </c>
      <c r="O1104" s="8">
        <v>0</v>
      </c>
      <c r="P1104" s="8">
        <v>0</v>
      </c>
      <c r="Q1104" s="8">
        <v>0</v>
      </c>
      <c r="R1104" s="8">
        <v>0</v>
      </c>
      <c r="S1104" s="8">
        <v>0</v>
      </c>
      <c r="T1104" s="8">
        <v>0</v>
      </c>
      <c r="U1104" s="8">
        <v>1</v>
      </c>
      <c r="V1104" s="8">
        <v>0</v>
      </c>
      <c r="W1104" s="8">
        <v>0</v>
      </c>
      <c r="X1104" s="8">
        <v>0</v>
      </c>
      <c r="Y1104" s="8">
        <v>0</v>
      </c>
      <c r="Z1104" s="8">
        <v>0</v>
      </c>
      <c r="AA1104" s="8">
        <f t="shared" si="0"/>
        <v>0</v>
      </c>
      <c r="AB1104" s="8">
        <f t="shared" si="1"/>
        <v>1</v>
      </c>
      <c r="AC1104" s="8">
        <f t="shared" si="2"/>
        <v>0</v>
      </c>
      <c r="AD1104" s="8">
        <f t="shared" si="3"/>
        <v>0</v>
      </c>
    </row>
    <row r="1105" spans="1:30" ht="16">
      <c r="A1105" s="16">
        <v>2926</v>
      </c>
      <c r="B1105" s="16">
        <v>2926</v>
      </c>
      <c r="C1105" s="17" t="s">
        <v>4255</v>
      </c>
      <c r="D1105" s="17" t="s">
        <v>4256</v>
      </c>
      <c r="E1105" s="18" t="s">
        <v>4257</v>
      </c>
      <c r="F1105" s="17" t="s">
        <v>4258</v>
      </c>
      <c r="G1105" s="16">
        <v>1</v>
      </c>
      <c r="H1105" s="16">
        <v>3</v>
      </c>
      <c r="I1105" s="17" t="s">
        <v>4250</v>
      </c>
      <c r="J1105" s="8">
        <v>0</v>
      </c>
      <c r="K1105" s="8">
        <v>0</v>
      </c>
      <c r="L1105" s="8">
        <v>0</v>
      </c>
      <c r="M1105" s="8">
        <v>0</v>
      </c>
      <c r="N1105" s="8">
        <v>0</v>
      </c>
      <c r="O1105" s="8">
        <v>0</v>
      </c>
      <c r="P1105" s="8">
        <v>0</v>
      </c>
      <c r="Q1105" s="8">
        <v>0</v>
      </c>
      <c r="R1105" s="8">
        <v>0</v>
      </c>
      <c r="S1105" s="8">
        <v>1</v>
      </c>
      <c r="T1105" s="8">
        <v>0</v>
      </c>
      <c r="U1105" s="8">
        <v>0</v>
      </c>
      <c r="V1105" s="8">
        <v>0</v>
      </c>
      <c r="W1105" s="8">
        <v>0</v>
      </c>
      <c r="X1105" s="8">
        <v>0</v>
      </c>
      <c r="Y1105" s="8">
        <v>0</v>
      </c>
      <c r="Z1105" s="8">
        <v>0</v>
      </c>
      <c r="AA1105" s="8">
        <f t="shared" si="0"/>
        <v>0</v>
      </c>
      <c r="AB1105" s="8">
        <f t="shared" si="1"/>
        <v>1</v>
      </c>
      <c r="AC1105" s="8">
        <f t="shared" si="2"/>
        <v>0</v>
      </c>
      <c r="AD1105" s="8">
        <f t="shared" si="3"/>
        <v>0</v>
      </c>
    </row>
    <row r="1106" spans="1:30" ht="16">
      <c r="A1106" s="16">
        <v>1259</v>
      </c>
      <c r="B1106" s="16">
        <v>1259</v>
      </c>
      <c r="C1106" s="17" t="s">
        <v>4259</v>
      </c>
      <c r="D1106" s="17" t="s">
        <v>4260</v>
      </c>
      <c r="E1106" s="18" t="s">
        <v>4261</v>
      </c>
      <c r="F1106" s="17" t="s">
        <v>4262</v>
      </c>
      <c r="G1106" s="16">
        <v>4</v>
      </c>
      <c r="H1106" s="16">
        <v>0</v>
      </c>
      <c r="I1106" s="17" t="s">
        <v>4250</v>
      </c>
      <c r="J1106" s="8">
        <v>0</v>
      </c>
      <c r="K1106" s="8">
        <v>0</v>
      </c>
      <c r="L1106" s="8">
        <v>0</v>
      </c>
      <c r="M1106" s="8">
        <v>0</v>
      </c>
      <c r="N1106" s="8">
        <v>0</v>
      </c>
      <c r="O1106" s="8">
        <v>0</v>
      </c>
      <c r="P1106" s="8">
        <v>0</v>
      </c>
      <c r="Q1106" s="8">
        <v>0</v>
      </c>
      <c r="R1106" s="8">
        <v>0</v>
      </c>
      <c r="S1106" s="8">
        <v>0</v>
      </c>
      <c r="T1106" s="8">
        <v>0</v>
      </c>
      <c r="U1106" s="8">
        <v>0</v>
      </c>
      <c r="V1106" s="8">
        <v>0</v>
      </c>
      <c r="W1106" s="8">
        <v>0</v>
      </c>
      <c r="X1106" s="8">
        <v>0</v>
      </c>
      <c r="Y1106" s="8">
        <v>0</v>
      </c>
      <c r="Z1106" s="8">
        <v>0</v>
      </c>
      <c r="AA1106" s="8">
        <f t="shared" si="0"/>
        <v>0</v>
      </c>
      <c r="AB1106" s="8">
        <f t="shared" si="1"/>
        <v>0</v>
      </c>
      <c r="AC1106" s="8">
        <f t="shared" si="2"/>
        <v>0</v>
      </c>
      <c r="AD1106" s="8">
        <f t="shared" si="3"/>
        <v>1</v>
      </c>
    </row>
    <row r="1107" spans="1:30" ht="16">
      <c r="A1107" s="16">
        <v>5687</v>
      </c>
      <c r="B1107" s="16">
        <v>5687</v>
      </c>
      <c r="C1107" s="17" t="s">
        <v>4263</v>
      </c>
      <c r="D1107" s="17" t="s">
        <v>4264</v>
      </c>
      <c r="E1107" s="18" t="s">
        <v>4265</v>
      </c>
      <c r="F1107" s="17" t="s">
        <v>4266</v>
      </c>
      <c r="G1107" s="16">
        <v>3</v>
      </c>
      <c r="H1107" s="16">
        <v>0</v>
      </c>
      <c r="I1107" s="17" t="s">
        <v>4250</v>
      </c>
      <c r="J1107" s="8">
        <v>0</v>
      </c>
      <c r="K1107" s="8">
        <v>0</v>
      </c>
      <c r="L1107" s="8">
        <v>0</v>
      </c>
      <c r="M1107" s="8">
        <v>0</v>
      </c>
      <c r="N1107" s="8">
        <v>0</v>
      </c>
      <c r="O1107" s="8">
        <v>0</v>
      </c>
      <c r="P1107" s="8">
        <v>0</v>
      </c>
      <c r="Q1107" s="8">
        <v>0</v>
      </c>
      <c r="R1107" s="8">
        <v>0</v>
      </c>
      <c r="S1107" s="8">
        <v>0</v>
      </c>
      <c r="T1107" s="8">
        <v>0</v>
      </c>
      <c r="U1107" s="8">
        <v>0</v>
      </c>
      <c r="V1107" s="8">
        <v>0</v>
      </c>
      <c r="W1107" s="8">
        <v>1</v>
      </c>
      <c r="X1107" s="8">
        <v>0</v>
      </c>
      <c r="Y1107" s="8">
        <v>0</v>
      </c>
      <c r="Z1107" s="8">
        <v>0</v>
      </c>
      <c r="AA1107" s="8">
        <f t="shared" si="0"/>
        <v>0</v>
      </c>
      <c r="AB1107" s="8">
        <f t="shared" si="1"/>
        <v>0</v>
      </c>
      <c r="AC1107" s="8">
        <f t="shared" si="2"/>
        <v>1</v>
      </c>
      <c r="AD1107" s="8">
        <f t="shared" si="3"/>
        <v>0</v>
      </c>
    </row>
    <row r="1108" spans="1:30" ht="16">
      <c r="A1108" s="16">
        <v>5131</v>
      </c>
      <c r="B1108" s="16">
        <v>5131</v>
      </c>
      <c r="C1108" s="17" t="s">
        <v>4267</v>
      </c>
      <c r="D1108" s="17" t="s">
        <v>4268</v>
      </c>
      <c r="E1108" s="18" t="s">
        <v>4269</v>
      </c>
      <c r="F1108" s="17" t="s">
        <v>4270</v>
      </c>
      <c r="G1108" s="16">
        <v>5</v>
      </c>
      <c r="H1108" s="16">
        <v>1</v>
      </c>
      <c r="I1108" s="17" t="s">
        <v>4250</v>
      </c>
      <c r="J1108" s="8">
        <v>0</v>
      </c>
      <c r="K1108" s="8">
        <v>0</v>
      </c>
      <c r="L1108" s="8">
        <v>0</v>
      </c>
      <c r="M1108" s="8">
        <v>0</v>
      </c>
      <c r="N1108" s="8">
        <v>0</v>
      </c>
      <c r="O1108" s="8">
        <v>0</v>
      </c>
      <c r="P1108" s="8">
        <v>0</v>
      </c>
      <c r="Q1108" s="8">
        <v>0</v>
      </c>
      <c r="R1108" s="8">
        <v>0</v>
      </c>
      <c r="S1108" s="8">
        <v>0</v>
      </c>
      <c r="T1108" s="8">
        <v>0</v>
      </c>
      <c r="U1108" s="8">
        <v>0</v>
      </c>
      <c r="V1108" s="8">
        <v>0</v>
      </c>
      <c r="W1108" s="8">
        <v>0</v>
      </c>
      <c r="X1108" s="8">
        <v>0</v>
      </c>
      <c r="Y1108" s="8">
        <v>0</v>
      </c>
      <c r="Z1108" s="8">
        <v>0</v>
      </c>
      <c r="AA1108" s="8">
        <f t="shared" si="0"/>
        <v>0</v>
      </c>
      <c r="AB1108" s="8">
        <f t="shared" si="1"/>
        <v>0</v>
      </c>
      <c r="AC1108" s="8">
        <f t="shared" si="2"/>
        <v>0</v>
      </c>
      <c r="AD1108" s="8">
        <f t="shared" si="3"/>
        <v>1</v>
      </c>
    </row>
    <row r="1109" spans="1:30" ht="16">
      <c r="A1109" s="16">
        <v>3044</v>
      </c>
      <c r="B1109" s="16">
        <v>3044</v>
      </c>
      <c r="C1109" s="17" t="s">
        <v>4271</v>
      </c>
      <c r="D1109" s="17" t="s">
        <v>4272</v>
      </c>
      <c r="E1109" s="18" t="s">
        <v>4273</v>
      </c>
      <c r="F1109" s="17" t="s">
        <v>4274</v>
      </c>
      <c r="G1109" s="16">
        <v>4</v>
      </c>
      <c r="H1109" s="16">
        <v>1</v>
      </c>
      <c r="I1109" s="17" t="s">
        <v>4250</v>
      </c>
      <c r="J1109" s="8">
        <v>0</v>
      </c>
      <c r="K1109" s="8">
        <v>0</v>
      </c>
      <c r="L1109" s="8">
        <v>0</v>
      </c>
      <c r="M1109" s="8">
        <v>0</v>
      </c>
      <c r="N1109" s="8">
        <v>0</v>
      </c>
      <c r="O1109" s="8">
        <v>0</v>
      </c>
      <c r="P1109" s="8">
        <v>0</v>
      </c>
      <c r="Q1109" s="8">
        <v>0</v>
      </c>
      <c r="R1109" s="8">
        <v>0</v>
      </c>
      <c r="S1109" s="8">
        <v>0</v>
      </c>
      <c r="T1109" s="8">
        <v>0</v>
      </c>
      <c r="U1109" s="8">
        <v>0</v>
      </c>
      <c r="V1109" s="8">
        <v>0</v>
      </c>
      <c r="W1109" s="8">
        <v>0</v>
      </c>
      <c r="X1109" s="8">
        <v>0</v>
      </c>
      <c r="Y1109" s="8">
        <v>1</v>
      </c>
      <c r="Z1109" s="8">
        <v>0</v>
      </c>
      <c r="AA1109" s="8">
        <f t="shared" si="0"/>
        <v>0</v>
      </c>
      <c r="AB1109" s="8">
        <f t="shared" si="1"/>
        <v>0</v>
      </c>
      <c r="AC1109" s="8">
        <f t="shared" si="2"/>
        <v>1</v>
      </c>
      <c r="AD1109" s="8">
        <f t="shared" si="3"/>
        <v>0</v>
      </c>
    </row>
    <row r="1110" spans="1:30" ht="16">
      <c r="A1110" s="16">
        <v>2886</v>
      </c>
      <c r="B1110" s="16">
        <v>2886</v>
      </c>
      <c r="C1110" s="17" t="s">
        <v>4275</v>
      </c>
      <c r="D1110" s="17" t="s">
        <v>4276</v>
      </c>
      <c r="E1110" s="18" t="s">
        <v>4277</v>
      </c>
      <c r="F1110" s="17" t="s">
        <v>4278</v>
      </c>
      <c r="G1110" s="16">
        <v>3</v>
      </c>
      <c r="H1110" s="16">
        <v>1</v>
      </c>
      <c r="I1110" s="17" t="s">
        <v>4250</v>
      </c>
      <c r="J1110" s="8">
        <v>0</v>
      </c>
      <c r="K1110" s="8">
        <v>0</v>
      </c>
      <c r="L1110" s="8">
        <v>0</v>
      </c>
      <c r="M1110" s="8">
        <v>1</v>
      </c>
      <c r="N1110" s="8">
        <v>0</v>
      </c>
      <c r="O1110" s="8">
        <v>0</v>
      </c>
      <c r="P1110" s="8">
        <v>0</v>
      </c>
      <c r="Q1110" s="8">
        <v>0</v>
      </c>
      <c r="R1110" s="8">
        <v>0</v>
      </c>
      <c r="S1110" s="8">
        <v>0</v>
      </c>
      <c r="T1110" s="8">
        <v>0</v>
      </c>
      <c r="U1110" s="8">
        <v>0</v>
      </c>
      <c r="V1110" s="8">
        <v>0</v>
      </c>
      <c r="W1110" s="8">
        <v>0</v>
      </c>
      <c r="X1110" s="8">
        <v>0</v>
      </c>
      <c r="Y1110" s="8">
        <v>0</v>
      </c>
      <c r="Z1110" s="8">
        <v>0</v>
      </c>
      <c r="AA1110" s="8">
        <f t="shared" si="0"/>
        <v>1</v>
      </c>
      <c r="AB1110" s="8">
        <f t="shared" si="1"/>
        <v>0</v>
      </c>
      <c r="AC1110" s="8">
        <f t="shared" si="2"/>
        <v>0</v>
      </c>
      <c r="AD1110" s="8">
        <f t="shared" si="3"/>
        <v>0</v>
      </c>
    </row>
    <row r="1111" spans="1:30" ht="16">
      <c r="A1111" s="16">
        <v>4929</v>
      </c>
      <c r="B1111" s="16">
        <v>4929</v>
      </c>
      <c r="C1111" s="17" t="s">
        <v>4279</v>
      </c>
      <c r="D1111" s="17" t="s">
        <v>4280</v>
      </c>
      <c r="E1111" s="18" t="s">
        <v>4281</v>
      </c>
      <c r="F1111" s="17" t="s">
        <v>4282</v>
      </c>
      <c r="G1111" s="16">
        <v>4</v>
      </c>
      <c r="H1111" s="16">
        <v>0</v>
      </c>
      <c r="I1111" s="17" t="s">
        <v>4250</v>
      </c>
      <c r="J1111" s="8">
        <v>0</v>
      </c>
      <c r="K1111" s="8">
        <v>0</v>
      </c>
      <c r="L1111" s="8">
        <v>0</v>
      </c>
      <c r="M1111" s="8">
        <v>0</v>
      </c>
      <c r="N1111" s="8">
        <v>0</v>
      </c>
      <c r="O1111" s="8">
        <v>0</v>
      </c>
      <c r="P1111" s="8">
        <v>0</v>
      </c>
      <c r="Q1111" s="8">
        <v>0</v>
      </c>
      <c r="R1111" s="8">
        <v>0</v>
      </c>
      <c r="S1111" s="8">
        <v>0</v>
      </c>
      <c r="T1111" s="8">
        <v>0</v>
      </c>
      <c r="U1111" s="8">
        <v>0</v>
      </c>
      <c r="V1111" s="8">
        <v>0</v>
      </c>
      <c r="W1111" s="8">
        <v>0</v>
      </c>
      <c r="X1111" s="8">
        <v>0</v>
      </c>
      <c r="Y1111" s="8">
        <v>0</v>
      </c>
      <c r="Z1111" s="8">
        <v>0</v>
      </c>
      <c r="AA1111" s="8">
        <f t="shared" si="0"/>
        <v>0</v>
      </c>
      <c r="AB1111" s="8">
        <f t="shared" si="1"/>
        <v>0</v>
      </c>
      <c r="AC1111" s="8">
        <f t="shared" si="2"/>
        <v>0</v>
      </c>
      <c r="AD1111" s="8">
        <f t="shared" si="3"/>
        <v>1</v>
      </c>
    </row>
    <row r="1112" spans="1:30" ht="16">
      <c r="A1112" s="16">
        <v>5601</v>
      </c>
      <c r="B1112" s="16">
        <v>5601</v>
      </c>
      <c r="C1112" s="17" t="s">
        <v>4283</v>
      </c>
      <c r="D1112" s="17" t="s">
        <v>4284</v>
      </c>
      <c r="E1112" s="18" t="s">
        <v>4285</v>
      </c>
      <c r="F1112" s="17" t="s">
        <v>4286</v>
      </c>
      <c r="G1112" s="16">
        <v>3</v>
      </c>
      <c r="H1112" s="16">
        <v>0</v>
      </c>
      <c r="I1112" s="17" t="s">
        <v>4250</v>
      </c>
      <c r="J1112" s="8">
        <v>0</v>
      </c>
      <c r="K1112" s="8">
        <v>0</v>
      </c>
      <c r="L1112" s="8">
        <v>0</v>
      </c>
      <c r="M1112" s="8">
        <v>0</v>
      </c>
      <c r="N1112" s="8">
        <v>0</v>
      </c>
      <c r="O1112" s="8">
        <v>0</v>
      </c>
      <c r="P1112" s="8">
        <v>0</v>
      </c>
      <c r="Q1112" s="8">
        <v>0</v>
      </c>
      <c r="R1112" s="8">
        <v>0</v>
      </c>
      <c r="S1112" s="8">
        <v>1</v>
      </c>
      <c r="T1112" s="8">
        <v>0</v>
      </c>
      <c r="U1112" s="8">
        <v>0</v>
      </c>
      <c r="V1112" s="8">
        <v>0</v>
      </c>
      <c r="W1112" s="8">
        <v>0</v>
      </c>
      <c r="X1112" s="8">
        <v>0</v>
      </c>
      <c r="Y1112" s="8">
        <v>0</v>
      </c>
      <c r="Z1112" s="8">
        <v>0</v>
      </c>
      <c r="AA1112" s="8">
        <f t="shared" si="0"/>
        <v>0</v>
      </c>
      <c r="AB1112" s="8">
        <f t="shared" si="1"/>
        <v>1</v>
      </c>
      <c r="AC1112" s="8">
        <f t="shared" si="2"/>
        <v>0</v>
      </c>
      <c r="AD1112" s="8">
        <f t="shared" si="3"/>
        <v>0</v>
      </c>
    </row>
    <row r="1113" spans="1:30" ht="16">
      <c r="A1113" s="16">
        <v>3844</v>
      </c>
      <c r="B1113" s="16">
        <v>3844</v>
      </c>
      <c r="C1113" s="17" t="s">
        <v>4287</v>
      </c>
      <c r="D1113" s="17" t="s">
        <v>4288</v>
      </c>
      <c r="E1113" s="18" t="s">
        <v>4289</v>
      </c>
      <c r="F1113" s="17" t="s">
        <v>4290</v>
      </c>
      <c r="G1113" s="16">
        <v>5</v>
      </c>
      <c r="H1113" s="16">
        <v>0</v>
      </c>
      <c r="I1113" s="17" t="s">
        <v>4250</v>
      </c>
      <c r="J1113" s="8">
        <v>0</v>
      </c>
      <c r="K1113" s="8">
        <v>0</v>
      </c>
      <c r="L1113" s="8">
        <v>0</v>
      </c>
      <c r="M1113" s="8">
        <v>0</v>
      </c>
      <c r="N1113" s="8">
        <v>0</v>
      </c>
      <c r="O1113" s="8">
        <v>0</v>
      </c>
      <c r="P1113" s="8">
        <v>0</v>
      </c>
      <c r="Q1113" s="8">
        <v>0</v>
      </c>
      <c r="R1113" s="8">
        <v>0</v>
      </c>
      <c r="S1113" s="8">
        <v>0</v>
      </c>
      <c r="T1113" s="8">
        <v>0</v>
      </c>
      <c r="U1113" s="8">
        <v>0</v>
      </c>
      <c r="V1113" s="8">
        <v>0</v>
      </c>
      <c r="W1113" s="8">
        <v>0</v>
      </c>
      <c r="X1113" s="8">
        <v>0</v>
      </c>
      <c r="Y1113" s="8">
        <v>0</v>
      </c>
      <c r="Z1113" s="8">
        <v>0</v>
      </c>
      <c r="AA1113" s="8">
        <f t="shared" si="0"/>
        <v>0</v>
      </c>
      <c r="AB1113" s="8">
        <f t="shared" si="1"/>
        <v>0</v>
      </c>
      <c r="AC1113" s="8">
        <f t="shared" si="2"/>
        <v>0</v>
      </c>
      <c r="AD1113" s="8">
        <f t="shared" si="3"/>
        <v>1</v>
      </c>
    </row>
    <row r="1114" spans="1:30" ht="16">
      <c r="A1114" s="16">
        <v>1710</v>
      </c>
      <c r="B1114" s="16">
        <v>1710</v>
      </c>
      <c r="C1114" s="17" t="s">
        <v>4291</v>
      </c>
      <c r="D1114" s="17" t="s">
        <v>4292</v>
      </c>
      <c r="E1114" s="18" t="s">
        <v>4293</v>
      </c>
      <c r="F1114" s="17" t="s">
        <v>4294</v>
      </c>
      <c r="G1114" s="16">
        <v>5</v>
      </c>
      <c r="H1114" s="16">
        <v>0</v>
      </c>
      <c r="I1114" s="17" t="s">
        <v>4250</v>
      </c>
      <c r="J1114" s="8">
        <v>0</v>
      </c>
      <c r="K1114" s="8">
        <v>0</v>
      </c>
      <c r="L1114" s="8">
        <v>0</v>
      </c>
      <c r="M1114" s="8">
        <v>0</v>
      </c>
      <c r="N1114" s="8">
        <v>0</v>
      </c>
      <c r="O1114" s="8">
        <v>0</v>
      </c>
      <c r="P1114" s="8">
        <v>0</v>
      </c>
      <c r="Q1114" s="8">
        <v>0</v>
      </c>
      <c r="R1114" s="8">
        <v>0</v>
      </c>
      <c r="S1114" s="8">
        <v>0</v>
      </c>
      <c r="T1114" s="8">
        <v>0</v>
      </c>
      <c r="U1114" s="8">
        <v>0</v>
      </c>
      <c r="V1114" s="8">
        <v>0</v>
      </c>
      <c r="W1114" s="8">
        <v>0</v>
      </c>
      <c r="X1114" s="8">
        <v>0</v>
      </c>
      <c r="Y1114" s="8">
        <v>0</v>
      </c>
      <c r="Z1114" s="8">
        <v>0</v>
      </c>
      <c r="AA1114" s="8">
        <f t="shared" si="0"/>
        <v>0</v>
      </c>
      <c r="AB1114" s="8">
        <f t="shared" si="1"/>
        <v>0</v>
      </c>
      <c r="AC1114" s="8">
        <f t="shared" si="2"/>
        <v>0</v>
      </c>
      <c r="AD1114" s="8">
        <f t="shared" si="3"/>
        <v>1</v>
      </c>
    </row>
    <row r="1115" spans="1:30" ht="16">
      <c r="A1115" s="16">
        <v>4626</v>
      </c>
      <c r="B1115" s="16">
        <v>4626</v>
      </c>
      <c r="C1115" s="17" t="s">
        <v>4295</v>
      </c>
      <c r="D1115" s="20" t="e">
        <v>#NAME?</v>
      </c>
      <c r="E1115" s="18" t="s">
        <v>4296</v>
      </c>
      <c r="F1115" s="17" t="s">
        <v>4297</v>
      </c>
      <c r="G1115" s="16">
        <v>3</v>
      </c>
      <c r="H1115" s="16">
        <v>1</v>
      </c>
      <c r="I1115" s="17" t="s">
        <v>4250</v>
      </c>
      <c r="J1115" s="8">
        <v>0</v>
      </c>
      <c r="K1115" s="8">
        <v>0</v>
      </c>
      <c r="L1115" s="8">
        <v>0</v>
      </c>
      <c r="M1115" s="8">
        <v>0</v>
      </c>
      <c r="N1115" s="8">
        <v>0</v>
      </c>
      <c r="O1115" s="8">
        <v>0</v>
      </c>
      <c r="P1115" s="8">
        <v>0</v>
      </c>
      <c r="Q1115" s="8">
        <v>0</v>
      </c>
      <c r="R1115" s="8">
        <v>0</v>
      </c>
      <c r="S1115" s="8">
        <v>0</v>
      </c>
      <c r="T1115" s="8">
        <v>0</v>
      </c>
      <c r="U1115" s="8">
        <v>0</v>
      </c>
      <c r="V1115" s="8">
        <v>0</v>
      </c>
      <c r="W1115" s="8">
        <v>0</v>
      </c>
      <c r="X1115" s="8">
        <v>0</v>
      </c>
      <c r="Y1115" s="8">
        <v>0</v>
      </c>
      <c r="Z1115" s="8">
        <v>0</v>
      </c>
      <c r="AA1115" s="8">
        <f t="shared" si="0"/>
        <v>0</v>
      </c>
      <c r="AB1115" s="8">
        <f t="shared" si="1"/>
        <v>0</v>
      </c>
      <c r="AC1115" s="8">
        <f t="shared" si="2"/>
        <v>0</v>
      </c>
      <c r="AD1115" s="8">
        <f t="shared" si="3"/>
        <v>1</v>
      </c>
    </row>
    <row r="1116" spans="1:30" ht="16">
      <c r="A1116" s="16">
        <v>5104</v>
      </c>
      <c r="B1116" s="16">
        <v>5104</v>
      </c>
      <c r="C1116" s="17" t="s">
        <v>4298</v>
      </c>
      <c r="D1116" s="17" t="s">
        <v>503</v>
      </c>
      <c r="E1116" s="18" t="s">
        <v>504</v>
      </c>
      <c r="F1116" s="17" t="s">
        <v>4299</v>
      </c>
      <c r="G1116" s="16">
        <v>3</v>
      </c>
      <c r="H1116" s="16">
        <v>0</v>
      </c>
      <c r="I1116" s="17" t="s">
        <v>4250</v>
      </c>
      <c r="J1116" s="8">
        <v>0</v>
      </c>
      <c r="K1116" s="8">
        <v>0</v>
      </c>
      <c r="L1116" s="8">
        <v>0</v>
      </c>
      <c r="M1116" s="8">
        <v>0</v>
      </c>
      <c r="N1116" s="8">
        <v>0</v>
      </c>
      <c r="O1116" s="8">
        <v>0</v>
      </c>
      <c r="P1116" s="8">
        <v>0</v>
      </c>
      <c r="Q1116" s="8">
        <v>0</v>
      </c>
      <c r="R1116" s="8">
        <v>0</v>
      </c>
      <c r="S1116" s="8">
        <v>0</v>
      </c>
      <c r="T1116" s="8">
        <v>0</v>
      </c>
      <c r="U1116" s="8">
        <v>0</v>
      </c>
      <c r="V1116" s="8">
        <v>0</v>
      </c>
      <c r="W1116" s="8">
        <v>1</v>
      </c>
      <c r="X1116" s="8">
        <v>0</v>
      </c>
      <c r="Y1116" s="8">
        <v>0</v>
      </c>
      <c r="Z1116" s="8">
        <v>0</v>
      </c>
      <c r="AA1116" s="8">
        <f t="shared" si="0"/>
        <v>0</v>
      </c>
      <c r="AB1116" s="8">
        <f t="shared" si="1"/>
        <v>0</v>
      </c>
      <c r="AC1116" s="8">
        <f t="shared" si="2"/>
        <v>1</v>
      </c>
      <c r="AD1116" s="8">
        <f t="shared" si="3"/>
        <v>0</v>
      </c>
    </row>
    <row r="1117" spans="1:30" ht="16">
      <c r="A1117" s="16">
        <v>123</v>
      </c>
      <c r="B1117" s="16">
        <v>123</v>
      </c>
      <c r="C1117" s="17" t="s">
        <v>4300</v>
      </c>
      <c r="D1117" s="17" t="s">
        <v>4301</v>
      </c>
      <c r="E1117" s="18" t="s">
        <v>4302</v>
      </c>
      <c r="F1117" s="17" t="s">
        <v>4303</v>
      </c>
      <c r="G1117" s="16">
        <v>4</v>
      </c>
      <c r="H1117" s="16">
        <v>0</v>
      </c>
      <c r="I1117" s="17" t="s">
        <v>4250</v>
      </c>
      <c r="J1117" s="8">
        <v>0</v>
      </c>
      <c r="K1117" s="8">
        <v>0</v>
      </c>
      <c r="L1117" s="8">
        <v>0</v>
      </c>
      <c r="M1117" s="8">
        <v>0</v>
      </c>
      <c r="N1117" s="8">
        <v>0</v>
      </c>
      <c r="O1117" s="8">
        <v>0</v>
      </c>
      <c r="P1117" s="8">
        <v>0</v>
      </c>
      <c r="Q1117" s="8">
        <v>0</v>
      </c>
      <c r="R1117" s="8">
        <v>0</v>
      </c>
      <c r="S1117" s="8">
        <v>0</v>
      </c>
      <c r="T1117" s="8">
        <v>0</v>
      </c>
      <c r="U1117" s="8">
        <v>0</v>
      </c>
      <c r="V1117" s="8">
        <v>0</v>
      </c>
      <c r="W1117" s="8">
        <v>0</v>
      </c>
      <c r="X1117" s="8">
        <v>0</v>
      </c>
      <c r="Y1117" s="8">
        <v>0</v>
      </c>
      <c r="Z1117" s="8">
        <v>0</v>
      </c>
      <c r="AA1117" s="8">
        <f t="shared" si="0"/>
        <v>0</v>
      </c>
      <c r="AB1117" s="8">
        <f t="shared" si="1"/>
        <v>0</v>
      </c>
      <c r="AC1117" s="8">
        <f t="shared" si="2"/>
        <v>0</v>
      </c>
      <c r="AD1117" s="8">
        <f t="shared" si="3"/>
        <v>1</v>
      </c>
    </row>
    <row r="1118" spans="1:30" ht="16">
      <c r="A1118" s="16">
        <v>1839</v>
      </c>
      <c r="B1118" s="16">
        <v>1839</v>
      </c>
      <c r="C1118" s="17" t="s">
        <v>4304</v>
      </c>
      <c r="D1118" s="17" t="s">
        <v>4305</v>
      </c>
      <c r="E1118" s="18" t="s">
        <v>4306</v>
      </c>
      <c r="F1118" s="17" t="s">
        <v>4307</v>
      </c>
      <c r="G1118" s="16">
        <v>2</v>
      </c>
      <c r="H1118" s="16">
        <v>0</v>
      </c>
      <c r="I1118" s="17" t="s">
        <v>4250</v>
      </c>
      <c r="J1118" s="8">
        <v>0</v>
      </c>
      <c r="K1118" s="8">
        <v>0</v>
      </c>
      <c r="L1118" s="8">
        <v>0</v>
      </c>
      <c r="M1118" s="8">
        <v>0</v>
      </c>
      <c r="N1118" s="8">
        <v>0</v>
      </c>
      <c r="O1118" s="8">
        <v>0</v>
      </c>
      <c r="P1118" s="8">
        <v>0</v>
      </c>
      <c r="Q1118" s="8">
        <v>0</v>
      </c>
      <c r="R1118" s="8">
        <v>0</v>
      </c>
      <c r="S1118" s="8">
        <v>0</v>
      </c>
      <c r="T1118" s="8">
        <v>0</v>
      </c>
      <c r="U1118" s="8">
        <v>0</v>
      </c>
      <c r="V1118" s="8">
        <v>0</v>
      </c>
      <c r="W1118" s="8">
        <v>0</v>
      </c>
      <c r="X1118" s="8">
        <v>0</v>
      </c>
      <c r="Y1118" s="8">
        <v>0</v>
      </c>
      <c r="Z1118" s="8">
        <v>0</v>
      </c>
      <c r="AA1118" s="8">
        <f t="shared" si="0"/>
        <v>0</v>
      </c>
      <c r="AB1118" s="8">
        <f t="shared" si="1"/>
        <v>0</v>
      </c>
      <c r="AC1118" s="8">
        <f t="shared" si="2"/>
        <v>0</v>
      </c>
      <c r="AD1118" s="8">
        <f t="shared" si="3"/>
        <v>1</v>
      </c>
    </row>
    <row r="1119" spans="1:30" ht="16">
      <c r="A1119" s="16">
        <v>5480</v>
      </c>
      <c r="B1119" s="16">
        <v>5480</v>
      </c>
      <c r="C1119" s="17" t="s">
        <v>4308</v>
      </c>
      <c r="D1119" s="17" t="s">
        <v>503</v>
      </c>
      <c r="E1119" s="18" t="s">
        <v>504</v>
      </c>
      <c r="F1119" s="17" t="s">
        <v>4309</v>
      </c>
      <c r="G1119" s="16">
        <v>4</v>
      </c>
      <c r="H1119" s="16">
        <v>0</v>
      </c>
      <c r="I1119" s="17" t="s">
        <v>4250</v>
      </c>
      <c r="J1119" s="8">
        <v>0</v>
      </c>
      <c r="K1119" s="8">
        <v>0</v>
      </c>
      <c r="L1119" s="8">
        <v>0</v>
      </c>
      <c r="M1119" s="8">
        <v>1</v>
      </c>
      <c r="N1119" s="8">
        <v>0</v>
      </c>
      <c r="O1119" s="8">
        <v>0</v>
      </c>
      <c r="P1119" s="8">
        <v>0</v>
      </c>
      <c r="Q1119" s="8">
        <v>0</v>
      </c>
      <c r="R1119" s="8">
        <v>0</v>
      </c>
      <c r="S1119" s="8">
        <v>0</v>
      </c>
      <c r="T1119" s="8">
        <v>0</v>
      </c>
      <c r="U1119" s="8">
        <v>0</v>
      </c>
      <c r="V1119" s="8">
        <v>0</v>
      </c>
      <c r="W1119" s="8">
        <v>0</v>
      </c>
      <c r="X1119" s="8">
        <v>0</v>
      </c>
      <c r="Y1119" s="8">
        <v>0</v>
      </c>
      <c r="Z1119" s="8">
        <v>0</v>
      </c>
      <c r="AA1119" s="8">
        <f t="shared" si="0"/>
        <v>1</v>
      </c>
      <c r="AB1119" s="8">
        <f t="shared" si="1"/>
        <v>0</v>
      </c>
      <c r="AC1119" s="8">
        <f t="shared" si="2"/>
        <v>0</v>
      </c>
      <c r="AD1119" s="8">
        <f t="shared" si="3"/>
        <v>0</v>
      </c>
    </row>
    <row r="1120" spans="1:30" ht="16">
      <c r="A1120" s="16">
        <v>3028</v>
      </c>
      <c r="B1120" s="16">
        <v>3028</v>
      </c>
      <c r="C1120" s="17" t="s">
        <v>4310</v>
      </c>
      <c r="D1120" s="17" t="s">
        <v>4311</v>
      </c>
      <c r="E1120" s="18" t="s">
        <v>4312</v>
      </c>
      <c r="F1120" s="17" t="s">
        <v>4313</v>
      </c>
      <c r="G1120" s="16">
        <v>5</v>
      </c>
      <c r="H1120" s="16">
        <v>20</v>
      </c>
      <c r="I1120" s="17" t="s">
        <v>4250</v>
      </c>
      <c r="J1120" s="8">
        <v>0</v>
      </c>
      <c r="K1120" s="8">
        <v>0</v>
      </c>
      <c r="L1120" s="8">
        <v>0</v>
      </c>
      <c r="M1120" s="8">
        <v>1</v>
      </c>
      <c r="N1120" s="8">
        <v>0</v>
      </c>
      <c r="O1120" s="8">
        <v>0</v>
      </c>
      <c r="P1120" s="8">
        <v>0</v>
      </c>
      <c r="Q1120" s="8">
        <v>0</v>
      </c>
      <c r="R1120" s="8">
        <v>0</v>
      </c>
      <c r="S1120" s="8">
        <v>0</v>
      </c>
      <c r="T1120" s="8">
        <v>0</v>
      </c>
      <c r="U1120" s="8">
        <v>0</v>
      </c>
      <c r="V1120" s="8">
        <v>0</v>
      </c>
      <c r="W1120" s="8">
        <v>0</v>
      </c>
      <c r="X1120" s="8">
        <v>0</v>
      </c>
      <c r="Y1120" s="8">
        <v>1</v>
      </c>
      <c r="Z1120" s="8">
        <v>0</v>
      </c>
      <c r="AA1120" s="8">
        <f t="shared" si="0"/>
        <v>1</v>
      </c>
      <c r="AB1120" s="8">
        <f t="shared" si="1"/>
        <v>0</v>
      </c>
      <c r="AC1120" s="8">
        <f t="shared" si="2"/>
        <v>1</v>
      </c>
      <c r="AD1120" s="8">
        <f t="shared" si="3"/>
        <v>0</v>
      </c>
    </row>
    <row r="1121" spans="1:30" ht="16">
      <c r="A1121" s="16">
        <v>3960</v>
      </c>
      <c r="B1121" s="16">
        <v>3960</v>
      </c>
      <c r="C1121" s="17" t="s">
        <v>4314</v>
      </c>
      <c r="D1121" s="17" t="s">
        <v>4315</v>
      </c>
      <c r="E1121" s="18" t="s">
        <v>4316</v>
      </c>
      <c r="F1121" s="17" t="s">
        <v>4317</v>
      </c>
      <c r="G1121" s="16">
        <v>1</v>
      </c>
      <c r="H1121" s="16">
        <v>1</v>
      </c>
      <c r="I1121" s="17" t="s">
        <v>4250</v>
      </c>
      <c r="J1121" s="8">
        <v>0</v>
      </c>
      <c r="K1121" s="8">
        <v>1</v>
      </c>
      <c r="L1121" s="8">
        <v>0</v>
      </c>
      <c r="M1121" s="8">
        <v>0</v>
      </c>
      <c r="N1121" s="8">
        <v>0</v>
      </c>
      <c r="O1121" s="8">
        <v>0</v>
      </c>
      <c r="P1121" s="8">
        <v>0</v>
      </c>
      <c r="Q1121" s="8">
        <v>0</v>
      </c>
      <c r="R1121" s="8">
        <v>0</v>
      </c>
      <c r="S1121" s="8">
        <v>0</v>
      </c>
      <c r="T1121" s="8">
        <v>0</v>
      </c>
      <c r="U1121" s="8">
        <v>0</v>
      </c>
      <c r="V1121" s="8">
        <v>0</v>
      </c>
      <c r="W1121" s="8">
        <v>1</v>
      </c>
      <c r="X1121" s="8">
        <v>0</v>
      </c>
      <c r="Y1121" s="8">
        <v>0</v>
      </c>
      <c r="Z1121" s="8">
        <v>0</v>
      </c>
      <c r="AA1121" s="8">
        <f t="shared" si="0"/>
        <v>1</v>
      </c>
      <c r="AB1121" s="8">
        <f t="shared" si="1"/>
        <v>0</v>
      </c>
      <c r="AC1121" s="8">
        <f t="shared" si="2"/>
        <v>1</v>
      </c>
      <c r="AD1121" s="8">
        <f t="shared" si="3"/>
        <v>0</v>
      </c>
    </row>
    <row r="1122" spans="1:30" ht="16">
      <c r="A1122" s="16">
        <v>541</v>
      </c>
      <c r="B1122" s="16">
        <v>541</v>
      </c>
      <c r="C1122" s="17" t="s">
        <v>4318</v>
      </c>
      <c r="D1122" s="17" t="s">
        <v>4319</v>
      </c>
      <c r="E1122" s="18" t="s">
        <v>4320</v>
      </c>
      <c r="F1122" s="17" t="s">
        <v>4321</v>
      </c>
      <c r="G1122" s="16">
        <v>2</v>
      </c>
      <c r="H1122" s="16">
        <v>0</v>
      </c>
      <c r="I1122" s="17" t="s">
        <v>4250</v>
      </c>
      <c r="J1122" s="8">
        <v>0</v>
      </c>
      <c r="K1122" s="8">
        <v>0</v>
      </c>
      <c r="L1122" s="8">
        <v>0</v>
      </c>
      <c r="M1122" s="8">
        <v>0</v>
      </c>
      <c r="N1122" s="8">
        <v>0</v>
      </c>
      <c r="O1122" s="8">
        <v>0</v>
      </c>
      <c r="P1122" s="8">
        <v>0</v>
      </c>
      <c r="Q1122" s="8">
        <v>0</v>
      </c>
      <c r="R1122" s="8">
        <v>0</v>
      </c>
      <c r="S1122" s="8">
        <v>0</v>
      </c>
      <c r="T1122" s="8">
        <v>0</v>
      </c>
      <c r="U1122" s="8">
        <v>0</v>
      </c>
      <c r="V1122" s="8">
        <v>0</v>
      </c>
      <c r="W1122" s="8">
        <v>1</v>
      </c>
      <c r="X1122" s="8">
        <v>0</v>
      </c>
      <c r="Y1122" s="8">
        <v>0</v>
      </c>
      <c r="Z1122" s="8">
        <v>0</v>
      </c>
      <c r="AA1122" s="8">
        <f t="shared" si="0"/>
        <v>0</v>
      </c>
      <c r="AB1122" s="8">
        <f t="shared" si="1"/>
        <v>0</v>
      </c>
      <c r="AC1122" s="8">
        <f t="shared" si="2"/>
        <v>1</v>
      </c>
      <c r="AD1122" s="8">
        <f t="shared" si="3"/>
        <v>0</v>
      </c>
    </row>
    <row r="1123" spans="1:30" ht="16">
      <c r="A1123" s="16">
        <v>3997</v>
      </c>
      <c r="B1123" s="16">
        <v>3997</v>
      </c>
      <c r="C1123" s="17" t="s">
        <v>4322</v>
      </c>
      <c r="D1123" s="17" t="s">
        <v>4323</v>
      </c>
      <c r="E1123" s="18" t="s">
        <v>4324</v>
      </c>
      <c r="F1123" s="17" t="s">
        <v>4325</v>
      </c>
      <c r="G1123" s="16">
        <v>5</v>
      </c>
      <c r="H1123" s="16">
        <v>0</v>
      </c>
      <c r="I1123" s="17" t="s">
        <v>4250</v>
      </c>
      <c r="J1123" s="8">
        <v>0</v>
      </c>
      <c r="K1123" s="8">
        <v>0</v>
      </c>
      <c r="L1123" s="8">
        <v>0</v>
      </c>
      <c r="M1123" s="8">
        <v>0</v>
      </c>
      <c r="N1123" s="8">
        <v>0</v>
      </c>
      <c r="O1123" s="8">
        <v>0</v>
      </c>
      <c r="P1123" s="8">
        <v>0</v>
      </c>
      <c r="Q1123" s="8">
        <v>0</v>
      </c>
      <c r="R1123" s="8">
        <v>0</v>
      </c>
      <c r="S1123" s="8">
        <v>0</v>
      </c>
      <c r="T1123" s="8">
        <v>0</v>
      </c>
      <c r="U1123" s="8">
        <v>0</v>
      </c>
      <c r="V1123" s="8">
        <v>0</v>
      </c>
      <c r="W1123" s="8">
        <v>0</v>
      </c>
      <c r="X1123" s="8">
        <v>0</v>
      </c>
      <c r="Y1123" s="8">
        <v>0</v>
      </c>
      <c r="Z1123" s="8">
        <v>0</v>
      </c>
      <c r="AA1123" s="8">
        <f t="shared" si="0"/>
        <v>0</v>
      </c>
      <c r="AB1123" s="8">
        <f t="shared" si="1"/>
        <v>0</v>
      </c>
      <c r="AC1123" s="8">
        <f t="shared" si="2"/>
        <v>0</v>
      </c>
      <c r="AD1123" s="8">
        <f t="shared" si="3"/>
        <v>1</v>
      </c>
    </row>
    <row r="1124" spans="1:30" ht="16">
      <c r="A1124" s="16">
        <v>899</v>
      </c>
      <c r="B1124" s="16">
        <v>899</v>
      </c>
      <c r="C1124" s="17" t="s">
        <v>4326</v>
      </c>
      <c r="D1124" s="17" t="s">
        <v>4327</v>
      </c>
      <c r="E1124" s="18" t="s">
        <v>4328</v>
      </c>
      <c r="F1124" s="17" t="s">
        <v>4329</v>
      </c>
      <c r="G1124" s="16">
        <v>4</v>
      </c>
      <c r="H1124" s="16">
        <v>4</v>
      </c>
      <c r="I1124" s="17" t="s">
        <v>4250</v>
      </c>
      <c r="J1124" s="8">
        <v>0</v>
      </c>
      <c r="K1124" s="8">
        <v>0</v>
      </c>
      <c r="L1124" s="8">
        <v>0</v>
      </c>
      <c r="M1124" s="8">
        <v>0</v>
      </c>
      <c r="N1124" s="8">
        <v>0</v>
      </c>
      <c r="O1124" s="8">
        <v>0</v>
      </c>
      <c r="P1124" s="8">
        <v>0</v>
      </c>
      <c r="Q1124" s="8">
        <v>0</v>
      </c>
      <c r="R1124" s="8">
        <v>0</v>
      </c>
      <c r="S1124" s="8">
        <v>0</v>
      </c>
      <c r="T1124" s="8">
        <v>0</v>
      </c>
      <c r="U1124" s="8">
        <v>0</v>
      </c>
      <c r="V1124" s="8">
        <v>0</v>
      </c>
      <c r="W1124" s="8">
        <v>0</v>
      </c>
      <c r="X1124" s="8">
        <v>0</v>
      </c>
      <c r="Y1124" s="8">
        <v>0</v>
      </c>
      <c r="Z1124" s="8">
        <v>0</v>
      </c>
      <c r="AA1124" s="8">
        <f t="shared" si="0"/>
        <v>0</v>
      </c>
      <c r="AB1124" s="8">
        <f t="shared" si="1"/>
        <v>0</v>
      </c>
      <c r="AC1124" s="8">
        <f t="shared" si="2"/>
        <v>0</v>
      </c>
      <c r="AD1124" s="8">
        <f t="shared" si="3"/>
        <v>1</v>
      </c>
    </row>
    <row r="1125" spans="1:30" ht="16">
      <c r="A1125" s="16">
        <v>3932</v>
      </c>
      <c r="B1125" s="16">
        <v>3932</v>
      </c>
      <c r="C1125" s="17" t="s">
        <v>4330</v>
      </c>
      <c r="D1125" s="17" t="s">
        <v>503</v>
      </c>
      <c r="E1125" s="18" t="s">
        <v>504</v>
      </c>
      <c r="F1125" s="17" t="s">
        <v>4331</v>
      </c>
      <c r="G1125" s="16">
        <v>5</v>
      </c>
      <c r="H1125" s="16">
        <v>6</v>
      </c>
      <c r="I1125" s="17" t="s">
        <v>4250</v>
      </c>
      <c r="J1125" s="8">
        <v>0</v>
      </c>
      <c r="K1125" s="8">
        <v>0</v>
      </c>
      <c r="L1125" s="8">
        <v>0</v>
      </c>
      <c r="M1125" s="8">
        <v>0</v>
      </c>
      <c r="N1125" s="8">
        <v>0</v>
      </c>
      <c r="O1125" s="8">
        <v>0</v>
      </c>
      <c r="P1125" s="8">
        <v>0</v>
      </c>
      <c r="Q1125" s="8">
        <v>0</v>
      </c>
      <c r="R1125" s="8">
        <v>0</v>
      </c>
      <c r="S1125" s="8">
        <v>0</v>
      </c>
      <c r="T1125" s="8">
        <v>0</v>
      </c>
      <c r="U1125" s="8">
        <v>0</v>
      </c>
      <c r="V1125" s="8">
        <v>0</v>
      </c>
      <c r="W1125" s="8">
        <v>0</v>
      </c>
      <c r="X1125" s="8">
        <v>0</v>
      </c>
      <c r="Y1125" s="8">
        <v>0</v>
      </c>
      <c r="Z1125" s="8">
        <v>0</v>
      </c>
      <c r="AA1125" s="8">
        <f t="shared" si="0"/>
        <v>0</v>
      </c>
      <c r="AB1125" s="8">
        <f t="shared" si="1"/>
        <v>0</v>
      </c>
      <c r="AC1125" s="8">
        <f t="shared" si="2"/>
        <v>0</v>
      </c>
      <c r="AD1125" s="8">
        <f t="shared" si="3"/>
        <v>1</v>
      </c>
    </row>
    <row r="1126" spans="1:30" ht="16">
      <c r="A1126" s="16">
        <v>3105</v>
      </c>
      <c r="B1126" s="16">
        <v>3105</v>
      </c>
      <c r="C1126" s="17" t="s">
        <v>4332</v>
      </c>
      <c r="D1126" s="17" t="s">
        <v>503</v>
      </c>
      <c r="E1126" s="18" t="s">
        <v>504</v>
      </c>
      <c r="F1126" s="17" t="s">
        <v>4333</v>
      </c>
      <c r="G1126" s="16">
        <v>5</v>
      </c>
      <c r="H1126" s="16">
        <v>0</v>
      </c>
      <c r="I1126" s="17" t="s">
        <v>4250</v>
      </c>
      <c r="J1126" s="8">
        <v>0</v>
      </c>
      <c r="K1126" s="8">
        <v>0</v>
      </c>
      <c r="L1126" s="8">
        <v>0</v>
      </c>
      <c r="M1126" s="8">
        <v>0</v>
      </c>
      <c r="N1126" s="8">
        <v>0</v>
      </c>
      <c r="O1126" s="8">
        <v>0</v>
      </c>
      <c r="P1126" s="8">
        <v>0</v>
      </c>
      <c r="Q1126" s="8">
        <v>0</v>
      </c>
      <c r="R1126" s="8">
        <v>0</v>
      </c>
      <c r="S1126" s="8">
        <v>0</v>
      </c>
      <c r="T1126" s="8">
        <v>0</v>
      </c>
      <c r="U1126" s="8">
        <v>0</v>
      </c>
      <c r="V1126" s="8">
        <v>0</v>
      </c>
      <c r="W1126" s="8">
        <v>0</v>
      </c>
      <c r="X1126" s="8">
        <v>0</v>
      </c>
      <c r="Y1126" s="8">
        <v>0</v>
      </c>
      <c r="Z1126" s="8">
        <v>0</v>
      </c>
      <c r="AA1126" s="8">
        <f t="shared" si="0"/>
        <v>0</v>
      </c>
      <c r="AB1126" s="8">
        <f t="shared" si="1"/>
        <v>0</v>
      </c>
      <c r="AC1126" s="8">
        <f t="shared" si="2"/>
        <v>0</v>
      </c>
      <c r="AD1126" s="8">
        <f t="shared" si="3"/>
        <v>1</v>
      </c>
    </row>
    <row r="1127" spans="1:30" ht="16">
      <c r="A1127" s="16">
        <v>862</v>
      </c>
      <c r="B1127" s="16">
        <v>862</v>
      </c>
      <c r="C1127" s="17" t="s">
        <v>4334</v>
      </c>
      <c r="D1127" s="17" t="s">
        <v>4335</v>
      </c>
      <c r="E1127" s="18" t="s">
        <v>4336</v>
      </c>
      <c r="F1127" s="17" t="s">
        <v>4337</v>
      </c>
      <c r="G1127" s="16">
        <v>1</v>
      </c>
      <c r="H1127" s="16">
        <v>0</v>
      </c>
      <c r="I1127" s="17" t="s">
        <v>4250</v>
      </c>
      <c r="J1127" s="8">
        <v>0</v>
      </c>
      <c r="K1127" s="8">
        <v>0</v>
      </c>
      <c r="L1127" s="8">
        <v>0</v>
      </c>
      <c r="M1127" s="8">
        <v>1</v>
      </c>
      <c r="N1127" s="8">
        <v>0</v>
      </c>
      <c r="O1127" s="8">
        <v>0</v>
      </c>
      <c r="P1127" s="8">
        <v>0</v>
      </c>
      <c r="Q1127" s="8">
        <v>0</v>
      </c>
      <c r="R1127" s="8">
        <v>0</v>
      </c>
      <c r="S1127" s="8">
        <v>0</v>
      </c>
      <c r="T1127" s="8">
        <v>0</v>
      </c>
      <c r="U1127" s="8">
        <v>0</v>
      </c>
      <c r="V1127" s="8">
        <v>0</v>
      </c>
      <c r="W1127" s="8">
        <v>0</v>
      </c>
      <c r="X1127" s="8">
        <v>0</v>
      </c>
      <c r="Y1127" s="8">
        <v>0</v>
      </c>
      <c r="Z1127" s="8">
        <v>0</v>
      </c>
      <c r="AA1127" s="8">
        <f t="shared" si="0"/>
        <v>1</v>
      </c>
      <c r="AB1127" s="8">
        <f t="shared" si="1"/>
        <v>0</v>
      </c>
      <c r="AC1127" s="8">
        <f t="shared" si="2"/>
        <v>0</v>
      </c>
      <c r="AD1127" s="8">
        <f t="shared" si="3"/>
        <v>0</v>
      </c>
    </row>
    <row r="1128" spans="1:30" ht="16">
      <c r="A1128" s="16">
        <v>5210</v>
      </c>
      <c r="B1128" s="16">
        <v>5210</v>
      </c>
      <c r="C1128" s="17" t="s">
        <v>4338</v>
      </c>
      <c r="D1128" s="17" t="s">
        <v>503</v>
      </c>
      <c r="E1128" s="18" t="s">
        <v>504</v>
      </c>
      <c r="F1128" s="17" t="s">
        <v>4339</v>
      </c>
      <c r="G1128" s="16">
        <v>1</v>
      </c>
      <c r="H1128" s="16">
        <v>2</v>
      </c>
      <c r="I1128" s="17" t="s">
        <v>4250</v>
      </c>
      <c r="J1128" s="8">
        <v>0</v>
      </c>
      <c r="K1128" s="8">
        <v>0</v>
      </c>
      <c r="L1128" s="8">
        <v>0</v>
      </c>
      <c r="M1128" s="8">
        <v>0</v>
      </c>
      <c r="N1128" s="8">
        <v>0</v>
      </c>
      <c r="O1128" s="8">
        <v>0</v>
      </c>
      <c r="P1128" s="8">
        <v>0</v>
      </c>
      <c r="Q1128" s="8">
        <v>0</v>
      </c>
      <c r="R1128" s="8">
        <v>0</v>
      </c>
      <c r="S1128" s="8">
        <v>0</v>
      </c>
      <c r="T1128" s="8">
        <v>0</v>
      </c>
      <c r="U1128" s="8">
        <v>0</v>
      </c>
      <c r="V1128" s="8">
        <v>0</v>
      </c>
      <c r="W1128" s="8">
        <v>0</v>
      </c>
      <c r="X1128" s="8">
        <v>0</v>
      </c>
      <c r="Y1128" s="8">
        <v>1</v>
      </c>
      <c r="Z1128" s="8">
        <v>0</v>
      </c>
      <c r="AA1128" s="8">
        <f t="shared" si="0"/>
        <v>0</v>
      </c>
      <c r="AB1128" s="8">
        <f t="shared" si="1"/>
        <v>0</v>
      </c>
      <c r="AC1128" s="8">
        <f t="shared" si="2"/>
        <v>1</v>
      </c>
      <c r="AD1128" s="8">
        <f t="shared" si="3"/>
        <v>0</v>
      </c>
    </row>
    <row r="1129" spans="1:30" ht="16">
      <c r="A1129" s="16">
        <v>670</v>
      </c>
      <c r="B1129" s="16">
        <v>670</v>
      </c>
      <c r="C1129" s="17" t="s">
        <v>4340</v>
      </c>
      <c r="D1129" s="17" t="s">
        <v>4341</v>
      </c>
      <c r="E1129" s="18" t="s">
        <v>4342</v>
      </c>
      <c r="F1129" s="17" t="s">
        <v>4343</v>
      </c>
      <c r="G1129" s="16">
        <v>5</v>
      </c>
      <c r="H1129" s="16">
        <v>1</v>
      </c>
      <c r="I1129" s="17" t="s">
        <v>4250</v>
      </c>
      <c r="J1129" s="8">
        <v>0</v>
      </c>
      <c r="K1129" s="8">
        <v>0</v>
      </c>
      <c r="L1129" s="8">
        <v>0</v>
      </c>
      <c r="M1129" s="8">
        <v>0</v>
      </c>
      <c r="N1129" s="8">
        <v>0</v>
      </c>
      <c r="O1129" s="8">
        <v>0</v>
      </c>
      <c r="P1129" s="8">
        <v>0</v>
      </c>
      <c r="Q1129" s="8">
        <v>0</v>
      </c>
      <c r="R1129" s="8">
        <v>0</v>
      </c>
      <c r="S1129" s="8">
        <v>0</v>
      </c>
      <c r="T1129" s="8">
        <v>0</v>
      </c>
      <c r="U1129" s="8">
        <v>0</v>
      </c>
      <c r="V1129" s="8">
        <v>0</v>
      </c>
      <c r="W1129" s="8">
        <v>0</v>
      </c>
      <c r="X1129" s="8">
        <v>0</v>
      </c>
      <c r="Y1129" s="8">
        <v>0</v>
      </c>
      <c r="Z1129" s="8">
        <v>0</v>
      </c>
      <c r="AA1129" s="8">
        <f t="shared" si="0"/>
        <v>0</v>
      </c>
      <c r="AB1129" s="8">
        <f t="shared" si="1"/>
        <v>0</v>
      </c>
      <c r="AC1129" s="8">
        <f t="shared" si="2"/>
        <v>0</v>
      </c>
      <c r="AD1129" s="8">
        <f t="shared" si="3"/>
        <v>1</v>
      </c>
    </row>
    <row r="1130" spans="1:30" ht="16">
      <c r="A1130" s="16">
        <v>4157</v>
      </c>
      <c r="B1130" s="16">
        <v>4157</v>
      </c>
      <c r="C1130" s="17" t="s">
        <v>4344</v>
      </c>
      <c r="D1130" s="17" t="s">
        <v>4345</v>
      </c>
      <c r="E1130" s="18" t="s">
        <v>4346</v>
      </c>
      <c r="F1130" s="17" t="s">
        <v>4347</v>
      </c>
      <c r="G1130" s="16">
        <v>5</v>
      </c>
      <c r="H1130" s="16">
        <v>0</v>
      </c>
      <c r="I1130" s="17" t="s">
        <v>4250</v>
      </c>
      <c r="J1130" s="8">
        <v>0</v>
      </c>
      <c r="K1130" s="8">
        <v>0</v>
      </c>
      <c r="L1130" s="8">
        <v>0</v>
      </c>
      <c r="M1130" s="8">
        <v>0</v>
      </c>
      <c r="N1130" s="8">
        <v>0</v>
      </c>
      <c r="O1130" s="8">
        <v>0</v>
      </c>
      <c r="P1130" s="8">
        <v>0</v>
      </c>
      <c r="Q1130" s="8">
        <v>0</v>
      </c>
      <c r="R1130" s="8">
        <v>0</v>
      </c>
      <c r="S1130" s="8">
        <v>0</v>
      </c>
      <c r="T1130" s="8">
        <v>0</v>
      </c>
      <c r="U1130" s="8">
        <v>0</v>
      </c>
      <c r="V1130" s="8">
        <v>0</v>
      </c>
      <c r="W1130" s="8">
        <v>0</v>
      </c>
      <c r="X1130" s="8">
        <v>0</v>
      </c>
      <c r="Y1130" s="8">
        <v>0</v>
      </c>
      <c r="Z1130" s="8">
        <v>0</v>
      </c>
      <c r="AA1130" s="8">
        <f t="shared" si="0"/>
        <v>0</v>
      </c>
      <c r="AB1130" s="8">
        <f t="shared" si="1"/>
        <v>0</v>
      </c>
      <c r="AC1130" s="8">
        <f t="shared" si="2"/>
        <v>0</v>
      </c>
      <c r="AD1130" s="8">
        <f t="shared" si="3"/>
        <v>1</v>
      </c>
    </row>
    <row r="1131" spans="1:30" ht="16">
      <c r="A1131" s="16">
        <v>5618</v>
      </c>
      <c r="B1131" s="16">
        <v>5618</v>
      </c>
      <c r="C1131" s="17" t="s">
        <v>4348</v>
      </c>
      <c r="D1131" s="17" t="s">
        <v>4349</v>
      </c>
      <c r="E1131" s="18" t="s">
        <v>4350</v>
      </c>
      <c r="F1131" s="17" t="s">
        <v>4351</v>
      </c>
      <c r="G1131" s="16">
        <v>1</v>
      </c>
      <c r="H1131" s="16">
        <v>0</v>
      </c>
      <c r="I1131" s="17" t="s">
        <v>4250</v>
      </c>
      <c r="J1131" s="8">
        <v>0</v>
      </c>
      <c r="K1131" s="8">
        <v>0</v>
      </c>
      <c r="L1131" s="8">
        <v>0</v>
      </c>
      <c r="M1131" s="8">
        <v>1</v>
      </c>
      <c r="N1131" s="8">
        <v>0</v>
      </c>
      <c r="O1131" s="8">
        <v>0</v>
      </c>
      <c r="P1131" s="8">
        <v>0</v>
      </c>
      <c r="Q1131" s="8">
        <v>0</v>
      </c>
      <c r="R1131" s="8">
        <v>0</v>
      </c>
      <c r="S1131" s="8">
        <v>0</v>
      </c>
      <c r="T1131" s="8">
        <v>0</v>
      </c>
      <c r="U1131" s="8">
        <v>0</v>
      </c>
      <c r="V1131" s="8">
        <v>0</v>
      </c>
      <c r="W1131" s="8">
        <v>0</v>
      </c>
      <c r="X1131" s="8">
        <v>0</v>
      </c>
      <c r="Y1131" s="8">
        <v>0</v>
      </c>
      <c r="Z1131" s="8">
        <v>0</v>
      </c>
      <c r="AA1131" s="8">
        <f t="shared" si="0"/>
        <v>1</v>
      </c>
      <c r="AB1131" s="8">
        <f t="shared" si="1"/>
        <v>0</v>
      </c>
      <c r="AC1131" s="8">
        <f t="shared" si="2"/>
        <v>0</v>
      </c>
      <c r="AD1131" s="8">
        <f t="shared" si="3"/>
        <v>0</v>
      </c>
    </row>
    <row r="1132" spans="1:30" ht="16">
      <c r="A1132" s="16">
        <v>5097</v>
      </c>
      <c r="B1132" s="16">
        <v>5097</v>
      </c>
      <c r="C1132" s="17" t="s">
        <v>4352</v>
      </c>
      <c r="D1132" s="17" t="s">
        <v>4353</v>
      </c>
      <c r="E1132" s="18" t="s">
        <v>4354</v>
      </c>
      <c r="F1132" s="17" t="s">
        <v>4355</v>
      </c>
      <c r="G1132" s="16">
        <v>3</v>
      </c>
      <c r="H1132" s="16">
        <v>4</v>
      </c>
      <c r="I1132" s="17" t="s">
        <v>4250</v>
      </c>
      <c r="J1132" s="8">
        <v>0</v>
      </c>
      <c r="K1132" s="8">
        <v>1</v>
      </c>
      <c r="L1132" s="8">
        <v>0</v>
      </c>
      <c r="M1132" s="8">
        <v>0</v>
      </c>
      <c r="N1132" s="8">
        <v>0</v>
      </c>
      <c r="O1132" s="8">
        <v>0</v>
      </c>
      <c r="P1132" s="8">
        <v>0</v>
      </c>
      <c r="Q1132" s="8">
        <v>0</v>
      </c>
      <c r="R1132" s="8">
        <v>0</v>
      </c>
      <c r="S1132" s="8">
        <v>0</v>
      </c>
      <c r="T1132" s="8">
        <v>0</v>
      </c>
      <c r="U1132" s="8">
        <v>0</v>
      </c>
      <c r="V1132" s="8">
        <v>0</v>
      </c>
      <c r="W1132" s="8">
        <v>0</v>
      </c>
      <c r="X1132" s="8">
        <v>0</v>
      </c>
      <c r="Y1132" s="8">
        <v>0</v>
      </c>
      <c r="Z1132" s="8">
        <v>0</v>
      </c>
      <c r="AA1132" s="8">
        <f t="shared" si="0"/>
        <v>1</v>
      </c>
      <c r="AB1132" s="8">
        <f t="shared" si="1"/>
        <v>0</v>
      </c>
      <c r="AC1132" s="8">
        <f t="shared" si="2"/>
        <v>0</v>
      </c>
      <c r="AD1132" s="8">
        <f t="shared" si="3"/>
        <v>0</v>
      </c>
    </row>
    <row r="1133" spans="1:30" ht="16">
      <c r="A1133" s="16">
        <v>2994</v>
      </c>
      <c r="B1133" s="16">
        <v>2994</v>
      </c>
      <c r="C1133" s="17" t="s">
        <v>4356</v>
      </c>
      <c r="D1133" s="17" t="s">
        <v>4357</v>
      </c>
      <c r="E1133" s="18" t="s">
        <v>4358</v>
      </c>
      <c r="F1133" s="17" t="s">
        <v>4359</v>
      </c>
      <c r="G1133" s="16">
        <v>3</v>
      </c>
      <c r="H1133" s="16">
        <v>3</v>
      </c>
      <c r="I1133" s="17" t="s">
        <v>4250</v>
      </c>
      <c r="J1133" s="8">
        <v>0</v>
      </c>
      <c r="K1133" s="8">
        <v>1</v>
      </c>
      <c r="L1133" s="8">
        <v>1</v>
      </c>
      <c r="M1133" s="8">
        <v>0</v>
      </c>
      <c r="N1133" s="8">
        <v>0</v>
      </c>
      <c r="O1133" s="8">
        <v>0</v>
      </c>
      <c r="P1133" s="8">
        <v>0</v>
      </c>
      <c r="Q1133" s="8">
        <v>0</v>
      </c>
      <c r="R1133" s="8">
        <v>0</v>
      </c>
      <c r="S1133" s="8">
        <v>0</v>
      </c>
      <c r="T1133" s="8">
        <v>0</v>
      </c>
      <c r="U1133" s="8">
        <v>0</v>
      </c>
      <c r="V1133" s="8">
        <v>0</v>
      </c>
      <c r="W1133" s="8">
        <v>0</v>
      </c>
      <c r="X1133" s="8">
        <v>0</v>
      </c>
      <c r="Y1133" s="8">
        <v>1</v>
      </c>
      <c r="Z1133" s="8">
        <v>0</v>
      </c>
      <c r="AA1133" s="8">
        <f t="shared" si="0"/>
        <v>1</v>
      </c>
      <c r="AB1133" s="8">
        <f t="shared" si="1"/>
        <v>0</v>
      </c>
      <c r="AC1133" s="8">
        <f t="shared" si="2"/>
        <v>1</v>
      </c>
      <c r="AD1133" s="8">
        <f t="shared" si="3"/>
        <v>0</v>
      </c>
    </row>
    <row r="1134" spans="1:30" ht="16">
      <c r="A1134" s="16">
        <v>5665</v>
      </c>
      <c r="B1134" s="16">
        <v>5665</v>
      </c>
      <c r="C1134" s="17" t="s">
        <v>4360</v>
      </c>
      <c r="D1134" s="17" t="s">
        <v>4361</v>
      </c>
      <c r="E1134" s="18" t="s">
        <v>4362</v>
      </c>
      <c r="F1134" s="17" t="s">
        <v>4363</v>
      </c>
      <c r="G1134" s="16">
        <v>3</v>
      </c>
      <c r="H1134" s="16">
        <v>0</v>
      </c>
      <c r="I1134" s="17" t="s">
        <v>4250</v>
      </c>
      <c r="J1134" s="8">
        <v>0</v>
      </c>
      <c r="K1134" s="8">
        <v>0</v>
      </c>
      <c r="L1134" s="8">
        <v>0</v>
      </c>
      <c r="M1134" s="8">
        <v>1</v>
      </c>
      <c r="N1134" s="8">
        <v>0</v>
      </c>
      <c r="O1134" s="8">
        <v>0</v>
      </c>
      <c r="P1134" s="8">
        <v>0</v>
      </c>
      <c r="Q1134" s="8">
        <v>0</v>
      </c>
      <c r="R1134" s="8">
        <v>0</v>
      </c>
      <c r="S1134" s="8">
        <v>0</v>
      </c>
      <c r="T1134" s="8">
        <v>0</v>
      </c>
      <c r="U1134" s="8">
        <v>0</v>
      </c>
      <c r="V1134" s="8">
        <v>0</v>
      </c>
      <c r="W1134" s="8">
        <v>0</v>
      </c>
      <c r="X1134" s="8">
        <v>0</v>
      </c>
      <c r="Y1134" s="8">
        <v>1</v>
      </c>
      <c r="Z1134" s="8">
        <v>0</v>
      </c>
      <c r="AA1134" s="8">
        <f t="shared" si="0"/>
        <v>1</v>
      </c>
      <c r="AB1134" s="8">
        <f t="shared" si="1"/>
        <v>0</v>
      </c>
      <c r="AC1134" s="8">
        <f t="shared" si="2"/>
        <v>1</v>
      </c>
      <c r="AD1134" s="8">
        <f t="shared" si="3"/>
        <v>0</v>
      </c>
    </row>
    <row r="1135" spans="1:30" ht="16">
      <c r="A1135" s="16">
        <v>207</v>
      </c>
      <c r="B1135" s="16">
        <v>207</v>
      </c>
      <c r="C1135" s="17" t="s">
        <v>4364</v>
      </c>
      <c r="D1135" s="17" t="s">
        <v>4365</v>
      </c>
      <c r="E1135" s="18" t="s">
        <v>4366</v>
      </c>
      <c r="F1135" s="17" t="s">
        <v>4367</v>
      </c>
      <c r="G1135" s="16">
        <v>3</v>
      </c>
      <c r="H1135" s="16">
        <v>0</v>
      </c>
      <c r="I1135" s="17" t="s">
        <v>4250</v>
      </c>
      <c r="J1135" s="8">
        <v>0</v>
      </c>
      <c r="K1135" s="8">
        <v>0</v>
      </c>
      <c r="L1135" s="8">
        <v>0</v>
      </c>
      <c r="M1135" s="8">
        <v>0</v>
      </c>
      <c r="N1135" s="8">
        <v>0</v>
      </c>
      <c r="O1135" s="8">
        <v>0</v>
      </c>
      <c r="P1135" s="8">
        <v>0</v>
      </c>
      <c r="Q1135" s="8">
        <v>0</v>
      </c>
      <c r="R1135" s="8">
        <v>0</v>
      </c>
      <c r="S1135" s="8">
        <v>0</v>
      </c>
      <c r="T1135" s="8">
        <v>0</v>
      </c>
      <c r="U1135" s="8">
        <v>0</v>
      </c>
      <c r="V1135" s="8">
        <v>0</v>
      </c>
      <c r="W1135" s="8">
        <v>0</v>
      </c>
      <c r="X1135" s="8">
        <v>0</v>
      </c>
      <c r="Y1135" s="8">
        <v>0</v>
      </c>
      <c r="Z1135" s="8">
        <v>0</v>
      </c>
      <c r="AA1135" s="8">
        <f t="shared" si="0"/>
        <v>0</v>
      </c>
      <c r="AB1135" s="8">
        <f t="shared" si="1"/>
        <v>0</v>
      </c>
      <c r="AC1135" s="8">
        <f t="shared" si="2"/>
        <v>0</v>
      </c>
      <c r="AD1135" s="8">
        <f t="shared" si="3"/>
        <v>1</v>
      </c>
    </row>
    <row r="1136" spans="1:30" ht="16">
      <c r="A1136" s="16">
        <v>687</v>
      </c>
      <c r="B1136" s="16">
        <v>687</v>
      </c>
      <c r="C1136" s="17" t="s">
        <v>4368</v>
      </c>
      <c r="D1136" s="17" t="s">
        <v>4369</v>
      </c>
      <c r="E1136" s="18" t="s">
        <v>4370</v>
      </c>
      <c r="F1136" s="17" t="s">
        <v>4371</v>
      </c>
      <c r="G1136" s="16">
        <v>1</v>
      </c>
      <c r="H1136" s="16">
        <v>2</v>
      </c>
      <c r="I1136" s="17" t="s">
        <v>4250</v>
      </c>
      <c r="J1136" s="8">
        <v>0</v>
      </c>
      <c r="K1136" s="8">
        <v>0</v>
      </c>
      <c r="L1136" s="8">
        <v>1</v>
      </c>
      <c r="M1136" s="8">
        <v>0</v>
      </c>
      <c r="N1136" s="8">
        <v>0</v>
      </c>
      <c r="O1136" s="8">
        <v>0</v>
      </c>
      <c r="P1136" s="8">
        <v>0</v>
      </c>
      <c r="Q1136" s="8">
        <v>0</v>
      </c>
      <c r="R1136" s="8">
        <v>0</v>
      </c>
      <c r="S1136" s="8">
        <v>0</v>
      </c>
      <c r="T1136" s="8">
        <v>0</v>
      </c>
      <c r="U1136" s="8">
        <v>0</v>
      </c>
      <c r="V1136" s="8">
        <v>0</v>
      </c>
      <c r="W1136" s="8">
        <v>0</v>
      </c>
      <c r="X1136" s="8">
        <v>0</v>
      </c>
      <c r="Y1136" s="8">
        <v>0</v>
      </c>
      <c r="Z1136" s="8">
        <v>0</v>
      </c>
      <c r="AA1136" s="8">
        <f t="shared" si="0"/>
        <v>1</v>
      </c>
      <c r="AB1136" s="8">
        <f t="shared" si="1"/>
        <v>0</v>
      </c>
      <c r="AC1136" s="8">
        <f t="shared" si="2"/>
        <v>0</v>
      </c>
      <c r="AD1136" s="8">
        <f t="shared" si="3"/>
        <v>0</v>
      </c>
    </row>
    <row r="1137" spans="1:30" ht="16">
      <c r="A1137" s="16">
        <v>3160</v>
      </c>
      <c r="B1137" s="16">
        <v>3160</v>
      </c>
      <c r="C1137" s="17" t="s">
        <v>4372</v>
      </c>
      <c r="D1137" s="17" t="s">
        <v>4373</v>
      </c>
      <c r="E1137" s="18" t="s">
        <v>4374</v>
      </c>
      <c r="F1137" s="17" t="s">
        <v>4375</v>
      </c>
      <c r="G1137" s="16">
        <v>3</v>
      </c>
      <c r="H1137" s="16">
        <v>6</v>
      </c>
      <c r="I1137" s="17" t="s">
        <v>4250</v>
      </c>
      <c r="J1137" s="8">
        <v>0</v>
      </c>
      <c r="K1137" s="8">
        <v>1</v>
      </c>
      <c r="L1137" s="8">
        <v>0</v>
      </c>
      <c r="M1137" s="8">
        <v>0</v>
      </c>
      <c r="N1137" s="8">
        <v>0</v>
      </c>
      <c r="O1137" s="8">
        <v>0</v>
      </c>
      <c r="P1137" s="8">
        <v>0</v>
      </c>
      <c r="Q1137" s="8">
        <v>0</v>
      </c>
      <c r="R1137" s="8">
        <v>0</v>
      </c>
      <c r="S1137" s="8">
        <v>0</v>
      </c>
      <c r="T1137" s="8">
        <v>0</v>
      </c>
      <c r="U1137" s="8">
        <v>0</v>
      </c>
      <c r="V1137" s="8">
        <v>0</v>
      </c>
      <c r="W1137" s="8">
        <v>0</v>
      </c>
      <c r="X1137" s="8">
        <v>0</v>
      </c>
      <c r="Y1137" s="8">
        <v>0</v>
      </c>
      <c r="Z1137" s="8">
        <v>0</v>
      </c>
      <c r="AA1137" s="8">
        <f t="shared" si="0"/>
        <v>1</v>
      </c>
      <c r="AB1137" s="8">
        <f t="shared" si="1"/>
        <v>0</v>
      </c>
      <c r="AC1137" s="8">
        <f t="shared" si="2"/>
        <v>0</v>
      </c>
      <c r="AD1137" s="8">
        <f t="shared" si="3"/>
        <v>0</v>
      </c>
    </row>
    <row r="1138" spans="1:30" ht="16">
      <c r="A1138" s="16">
        <v>4062</v>
      </c>
      <c r="B1138" s="16">
        <v>4062</v>
      </c>
      <c r="C1138" s="17" t="s">
        <v>4376</v>
      </c>
      <c r="D1138" s="17" t="s">
        <v>4377</v>
      </c>
      <c r="E1138" s="18" t="s">
        <v>4378</v>
      </c>
      <c r="F1138" s="17" t="s">
        <v>4379</v>
      </c>
      <c r="G1138" s="16">
        <v>5</v>
      </c>
      <c r="H1138" s="16">
        <v>0</v>
      </c>
      <c r="I1138" s="17" t="s">
        <v>4250</v>
      </c>
      <c r="J1138" s="8">
        <v>0</v>
      </c>
      <c r="K1138" s="8">
        <v>0</v>
      </c>
      <c r="L1138" s="8">
        <v>0</v>
      </c>
      <c r="M1138" s="8">
        <v>0</v>
      </c>
      <c r="N1138" s="8">
        <v>0</v>
      </c>
      <c r="O1138" s="8">
        <v>0</v>
      </c>
      <c r="P1138" s="8">
        <v>0</v>
      </c>
      <c r="Q1138" s="8">
        <v>0</v>
      </c>
      <c r="R1138" s="8">
        <v>0</v>
      </c>
      <c r="S1138" s="8">
        <v>0</v>
      </c>
      <c r="T1138" s="8">
        <v>0</v>
      </c>
      <c r="U1138" s="8">
        <v>0</v>
      </c>
      <c r="V1138" s="8">
        <v>0</v>
      </c>
      <c r="W1138" s="8">
        <v>0</v>
      </c>
      <c r="X1138" s="8">
        <v>0</v>
      </c>
      <c r="Y1138" s="8">
        <v>0</v>
      </c>
      <c r="Z1138" s="8">
        <v>0</v>
      </c>
      <c r="AA1138" s="8">
        <f t="shared" si="0"/>
        <v>0</v>
      </c>
      <c r="AB1138" s="8">
        <f t="shared" si="1"/>
        <v>0</v>
      </c>
      <c r="AC1138" s="8">
        <f t="shared" si="2"/>
        <v>0</v>
      </c>
      <c r="AD1138" s="8">
        <f t="shared" si="3"/>
        <v>1</v>
      </c>
    </row>
    <row r="1139" spans="1:30" ht="16">
      <c r="A1139" s="16">
        <v>910</v>
      </c>
      <c r="B1139" s="16">
        <v>910</v>
      </c>
      <c r="C1139" s="17" t="s">
        <v>4380</v>
      </c>
      <c r="D1139" s="17" t="s">
        <v>4381</v>
      </c>
      <c r="E1139" s="18" t="s">
        <v>4382</v>
      </c>
      <c r="F1139" s="17" t="s">
        <v>4383</v>
      </c>
      <c r="G1139" s="16">
        <v>5</v>
      </c>
      <c r="H1139" s="16">
        <v>0</v>
      </c>
      <c r="I1139" s="17" t="s">
        <v>4250</v>
      </c>
      <c r="J1139" s="8">
        <v>0</v>
      </c>
      <c r="K1139" s="8">
        <v>0</v>
      </c>
      <c r="L1139" s="8">
        <v>0</v>
      </c>
      <c r="M1139" s="8">
        <v>0</v>
      </c>
      <c r="N1139" s="8">
        <v>0</v>
      </c>
      <c r="O1139" s="8">
        <v>0</v>
      </c>
      <c r="P1139" s="8">
        <v>0</v>
      </c>
      <c r="Q1139" s="8">
        <v>0</v>
      </c>
      <c r="R1139" s="8">
        <v>0</v>
      </c>
      <c r="S1139" s="8">
        <v>0</v>
      </c>
      <c r="T1139" s="8">
        <v>0</v>
      </c>
      <c r="U1139" s="8">
        <v>0</v>
      </c>
      <c r="V1139" s="8">
        <v>0</v>
      </c>
      <c r="W1139" s="8">
        <v>0</v>
      </c>
      <c r="X1139" s="8">
        <v>0</v>
      </c>
      <c r="Y1139" s="8">
        <v>0</v>
      </c>
      <c r="Z1139" s="8">
        <v>0</v>
      </c>
      <c r="AA1139" s="8">
        <f t="shared" si="0"/>
        <v>0</v>
      </c>
      <c r="AB1139" s="8">
        <f t="shared" si="1"/>
        <v>0</v>
      </c>
      <c r="AC1139" s="8">
        <f t="shared" si="2"/>
        <v>0</v>
      </c>
      <c r="AD1139" s="8">
        <f t="shared" si="3"/>
        <v>1</v>
      </c>
    </row>
    <row r="1140" spans="1:30" ht="16">
      <c r="A1140" s="16">
        <v>5404</v>
      </c>
      <c r="B1140" s="16">
        <v>5404</v>
      </c>
      <c r="C1140" s="17" t="s">
        <v>4384</v>
      </c>
      <c r="D1140" s="17" t="s">
        <v>503</v>
      </c>
      <c r="E1140" s="18" t="s">
        <v>504</v>
      </c>
      <c r="F1140" s="17" t="s">
        <v>4385</v>
      </c>
      <c r="G1140" s="16">
        <v>2</v>
      </c>
      <c r="H1140" s="16">
        <v>1</v>
      </c>
      <c r="I1140" s="17" t="s">
        <v>4250</v>
      </c>
      <c r="J1140" s="8">
        <v>0</v>
      </c>
      <c r="K1140" s="8">
        <v>0</v>
      </c>
      <c r="L1140" s="8">
        <v>0</v>
      </c>
      <c r="M1140" s="8">
        <v>1</v>
      </c>
      <c r="N1140" s="8">
        <v>0</v>
      </c>
      <c r="O1140" s="8">
        <v>0</v>
      </c>
      <c r="P1140" s="8">
        <v>0</v>
      </c>
      <c r="Q1140" s="8">
        <v>0</v>
      </c>
      <c r="R1140" s="8">
        <v>0</v>
      </c>
      <c r="S1140" s="8">
        <v>0</v>
      </c>
      <c r="T1140" s="8">
        <v>0</v>
      </c>
      <c r="U1140" s="8">
        <v>0</v>
      </c>
      <c r="V1140" s="8">
        <v>0</v>
      </c>
      <c r="W1140" s="8">
        <v>0</v>
      </c>
      <c r="X1140" s="8">
        <v>0</v>
      </c>
      <c r="Y1140" s="8">
        <v>0</v>
      </c>
      <c r="Z1140" s="8">
        <v>0</v>
      </c>
      <c r="AA1140" s="8">
        <f t="shared" si="0"/>
        <v>1</v>
      </c>
      <c r="AB1140" s="8">
        <f t="shared" si="1"/>
        <v>0</v>
      </c>
      <c r="AC1140" s="8">
        <f t="shared" si="2"/>
        <v>0</v>
      </c>
      <c r="AD1140" s="8">
        <f t="shared" si="3"/>
        <v>0</v>
      </c>
    </row>
    <row r="1141" spans="1:30" ht="16">
      <c r="A1141" s="16">
        <v>5651</v>
      </c>
      <c r="B1141" s="16">
        <v>5651</v>
      </c>
      <c r="C1141" s="17" t="s">
        <v>4386</v>
      </c>
      <c r="D1141" s="17" t="s">
        <v>4387</v>
      </c>
      <c r="E1141" s="18" t="s">
        <v>4388</v>
      </c>
      <c r="F1141" s="17" t="s">
        <v>4389</v>
      </c>
      <c r="G1141" s="16">
        <v>1</v>
      </c>
      <c r="H1141" s="16">
        <v>0</v>
      </c>
      <c r="I1141" s="17" t="s">
        <v>4250</v>
      </c>
      <c r="J1141" s="8">
        <v>0</v>
      </c>
      <c r="K1141" s="8">
        <v>0</v>
      </c>
      <c r="L1141" s="8">
        <v>0</v>
      </c>
      <c r="M1141" s="8">
        <v>1</v>
      </c>
      <c r="N1141" s="8">
        <v>0</v>
      </c>
      <c r="O1141" s="8">
        <v>0</v>
      </c>
      <c r="P1141" s="8">
        <v>0</v>
      </c>
      <c r="Q1141" s="8">
        <v>0</v>
      </c>
      <c r="R1141" s="8">
        <v>0</v>
      </c>
      <c r="S1141" s="8">
        <v>0</v>
      </c>
      <c r="T1141" s="8">
        <v>0</v>
      </c>
      <c r="U1141" s="8">
        <v>0</v>
      </c>
      <c r="V1141" s="8">
        <v>0</v>
      </c>
      <c r="W1141" s="8">
        <v>0</v>
      </c>
      <c r="X1141" s="8">
        <v>0</v>
      </c>
      <c r="Y1141" s="8">
        <v>0</v>
      </c>
      <c r="Z1141" s="8">
        <v>0</v>
      </c>
      <c r="AA1141" s="8">
        <f t="shared" si="0"/>
        <v>1</v>
      </c>
      <c r="AB1141" s="8">
        <f t="shared" si="1"/>
        <v>0</v>
      </c>
      <c r="AC1141" s="8">
        <f t="shared" si="2"/>
        <v>0</v>
      </c>
      <c r="AD1141" s="8">
        <f t="shared" si="3"/>
        <v>0</v>
      </c>
    </row>
    <row r="1142" spans="1:30" ht="16">
      <c r="A1142" s="16">
        <v>4974</v>
      </c>
      <c r="B1142" s="16">
        <v>4974</v>
      </c>
      <c r="C1142" s="17" t="s">
        <v>4390</v>
      </c>
      <c r="D1142" s="17" t="s">
        <v>4391</v>
      </c>
      <c r="E1142" s="18" t="s">
        <v>4392</v>
      </c>
      <c r="F1142" s="17" t="s">
        <v>4393</v>
      </c>
      <c r="G1142" s="16">
        <v>1</v>
      </c>
      <c r="H1142" s="16">
        <v>1</v>
      </c>
      <c r="I1142" s="17" t="s">
        <v>4250</v>
      </c>
      <c r="J1142" s="8">
        <v>0</v>
      </c>
      <c r="K1142" s="8">
        <v>0</v>
      </c>
      <c r="L1142" s="8">
        <v>0</v>
      </c>
      <c r="M1142" s="8">
        <v>0</v>
      </c>
      <c r="N1142" s="8">
        <v>0</v>
      </c>
      <c r="O1142" s="8">
        <v>0</v>
      </c>
      <c r="P1142" s="8">
        <v>0</v>
      </c>
      <c r="Q1142" s="8">
        <v>0</v>
      </c>
      <c r="R1142" s="8">
        <v>0</v>
      </c>
      <c r="S1142" s="8">
        <v>0</v>
      </c>
      <c r="T1142" s="8">
        <v>0</v>
      </c>
      <c r="U1142" s="8">
        <v>0</v>
      </c>
      <c r="V1142" s="8">
        <v>0</v>
      </c>
      <c r="W1142" s="8">
        <v>1</v>
      </c>
      <c r="X1142" s="8">
        <v>0</v>
      </c>
      <c r="Y1142" s="8">
        <v>0</v>
      </c>
      <c r="Z1142" s="8">
        <v>0</v>
      </c>
      <c r="AA1142" s="8">
        <f t="shared" si="0"/>
        <v>0</v>
      </c>
      <c r="AB1142" s="8">
        <f t="shared" si="1"/>
        <v>0</v>
      </c>
      <c r="AC1142" s="8">
        <f t="shared" si="2"/>
        <v>1</v>
      </c>
      <c r="AD1142" s="8">
        <f t="shared" si="3"/>
        <v>0</v>
      </c>
    </row>
    <row r="1143" spans="1:30" ht="16">
      <c r="A1143" s="16">
        <v>1204</v>
      </c>
      <c r="B1143" s="16">
        <v>1204</v>
      </c>
      <c r="C1143" s="17" t="s">
        <v>4394</v>
      </c>
      <c r="D1143" s="17" t="s">
        <v>4395</v>
      </c>
      <c r="E1143" s="18" t="s">
        <v>4396</v>
      </c>
      <c r="F1143" s="17" t="s">
        <v>4397</v>
      </c>
      <c r="G1143" s="16">
        <v>1</v>
      </c>
      <c r="H1143" s="16">
        <v>2</v>
      </c>
      <c r="I1143" s="17" t="s">
        <v>4250</v>
      </c>
      <c r="J1143" s="8">
        <v>0</v>
      </c>
      <c r="K1143" s="8">
        <v>0</v>
      </c>
      <c r="L1143" s="8">
        <v>0</v>
      </c>
      <c r="M1143" s="8">
        <v>0</v>
      </c>
      <c r="N1143" s="8">
        <v>0</v>
      </c>
      <c r="O1143" s="8">
        <v>0</v>
      </c>
      <c r="P1143" s="8">
        <v>0</v>
      </c>
      <c r="Q1143" s="8">
        <v>1</v>
      </c>
      <c r="R1143" s="8">
        <v>0</v>
      </c>
      <c r="S1143" s="8">
        <v>0</v>
      </c>
      <c r="T1143" s="8">
        <v>0</v>
      </c>
      <c r="U1143" s="8">
        <v>0</v>
      </c>
      <c r="V1143" s="8">
        <v>0</v>
      </c>
      <c r="W1143" s="8">
        <v>0</v>
      </c>
      <c r="X1143" s="8">
        <v>0</v>
      </c>
      <c r="Y1143" s="8">
        <v>0</v>
      </c>
      <c r="Z1143" s="8">
        <v>0</v>
      </c>
      <c r="AA1143" s="8">
        <f t="shared" si="0"/>
        <v>1</v>
      </c>
      <c r="AB1143" s="8">
        <f t="shared" si="1"/>
        <v>0</v>
      </c>
      <c r="AC1143" s="8">
        <f t="shared" si="2"/>
        <v>0</v>
      </c>
      <c r="AD1143" s="8">
        <f t="shared" si="3"/>
        <v>0</v>
      </c>
    </row>
    <row r="1144" spans="1:30" ht="16">
      <c r="A1144" s="16">
        <v>5675</v>
      </c>
      <c r="B1144" s="16">
        <v>5675</v>
      </c>
      <c r="C1144" s="17" t="s">
        <v>4398</v>
      </c>
      <c r="D1144" s="17" t="s">
        <v>4399</v>
      </c>
      <c r="E1144" s="18" t="s">
        <v>4400</v>
      </c>
      <c r="F1144" s="17" t="s">
        <v>4401</v>
      </c>
      <c r="G1144" s="16">
        <v>4</v>
      </c>
      <c r="H1144" s="16">
        <v>0</v>
      </c>
      <c r="I1144" s="17" t="s">
        <v>4250</v>
      </c>
      <c r="J1144" s="8">
        <v>0</v>
      </c>
      <c r="K1144" s="8">
        <v>0</v>
      </c>
      <c r="L1144" s="8">
        <v>0</v>
      </c>
      <c r="M1144" s="8">
        <v>0</v>
      </c>
      <c r="N1144" s="8">
        <v>0</v>
      </c>
      <c r="O1144" s="8">
        <v>0</v>
      </c>
      <c r="P1144" s="8">
        <v>0</v>
      </c>
      <c r="Q1144" s="8">
        <v>0</v>
      </c>
      <c r="R1144" s="8">
        <v>0</v>
      </c>
      <c r="S1144" s="8">
        <v>0</v>
      </c>
      <c r="T1144" s="8">
        <v>0</v>
      </c>
      <c r="U1144" s="8">
        <v>0</v>
      </c>
      <c r="V1144" s="8">
        <v>0</v>
      </c>
      <c r="W1144" s="8">
        <v>0</v>
      </c>
      <c r="X1144" s="8">
        <v>0</v>
      </c>
      <c r="Y1144" s="8">
        <v>0</v>
      </c>
      <c r="Z1144" s="8">
        <v>0</v>
      </c>
      <c r="AA1144" s="8">
        <f t="shared" si="0"/>
        <v>0</v>
      </c>
      <c r="AB1144" s="8">
        <f t="shared" si="1"/>
        <v>0</v>
      </c>
      <c r="AC1144" s="8">
        <f t="shared" si="2"/>
        <v>0</v>
      </c>
      <c r="AD1144" s="8">
        <f t="shared" si="3"/>
        <v>1</v>
      </c>
    </row>
    <row r="1145" spans="1:30" ht="16">
      <c r="A1145" s="16">
        <v>1501</v>
      </c>
      <c r="B1145" s="16">
        <v>1501</v>
      </c>
      <c r="C1145" s="17" t="s">
        <v>4402</v>
      </c>
      <c r="D1145" s="17" t="s">
        <v>4403</v>
      </c>
      <c r="E1145" s="18" t="s">
        <v>4404</v>
      </c>
      <c r="F1145" s="17" t="s">
        <v>4405</v>
      </c>
      <c r="G1145" s="16">
        <v>5</v>
      </c>
      <c r="H1145" s="16">
        <v>0</v>
      </c>
      <c r="I1145" s="17" t="s">
        <v>4250</v>
      </c>
      <c r="J1145" s="8">
        <v>0</v>
      </c>
      <c r="K1145" s="8">
        <v>0</v>
      </c>
      <c r="L1145" s="8">
        <v>0</v>
      </c>
      <c r="M1145" s="8">
        <v>0</v>
      </c>
      <c r="N1145" s="8">
        <v>0</v>
      </c>
      <c r="O1145" s="8">
        <v>0</v>
      </c>
      <c r="P1145" s="8">
        <v>0</v>
      </c>
      <c r="Q1145" s="8">
        <v>0</v>
      </c>
      <c r="R1145" s="8">
        <v>0</v>
      </c>
      <c r="S1145" s="8">
        <v>0</v>
      </c>
      <c r="T1145" s="8">
        <v>0</v>
      </c>
      <c r="U1145" s="8">
        <v>0</v>
      </c>
      <c r="V1145" s="8">
        <v>0</v>
      </c>
      <c r="W1145" s="8">
        <v>0</v>
      </c>
      <c r="X1145" s="8">
        <v>0</v>
      </c>
      <c r="Y1145" s="8">
        <v>0</v>
      </c>
      <c r="Z1145" s="8">
        <v>0</v>
      </c>
      <c r="AA1145" s="8">
        <f t="shared" si="0"/>
        <v>0</v>
      </c>
      <c r="AB1145" s="8">
        <f t="shared" si="1"/>
        <v>0</v>
      </c>
      <c r="AC1145" s="8">
        <f t="shared" si="2"/>
        <v>0</v>
      </c>
      <c r="AD1145" s="8">
        <f t="shared" si="3"/>
        <v>1</v>
      </c>
    </row>
    <row r="1146" spans="1:30" ht="16">
      <c r="A1146" s="16">
        <v>711</v>
      </c>
      <c r="B1146" s="16">
        <v>711</v>
      </c>
      <c r="C1146" s="17" t="s">
        <v>4406</v>
      </c>
      <c r="D1146" s="17" t="s">
        <v>4407</v>
      </c>
      <c r="E1146" s="18" t="s">
        <v>4408</v>
      </c>
      <c r="F1146" s="17" t="s">
        <v>4409</v>
      </c>
      <c r="G1146" s="16">
        <v>5</v>
      </c>
      <c r="H1146" s="16">
        <v>1</v>
      </c>
      <c r="I1146" s="17" t="s">
        <v>4250</v>
      </c>
      <c r="J1146" s="8">
        <v>0</v>
      </c>
      <c r="K1146" s="8">
        <v>0</v>
      </c>
      <c r="L1146" s="8">
        <v>0</v>
      </c>
      <c r="M1146" s="8">
        <v>0</v>
      </c>
      <c r="N1146" s="8">
        <v>0</v>
      </c>
      <c r="O1146" s="8">
        <v>0</v>
      </c>
      <c r="P1146" s="8">
        <v>0</v>
      </c>
      <c r="Q1146" s="8">
        <v>0</v>
      </c>
      <c r="R1146" s="8">
        <v>0</v>
      </c>
      <c r="S1146" s="8">
        <v>0</v>
      </c>
      <c r="T1146" s="8">
        <v>0</v>
      </c>
      <c r="U1146" s="8">
        <v>0</v>
      </c>
      <c r="V1146" s="8">
        <v>0</v>
      </c>
      <c r="W1146" s="8">
        <v>0</v>
      </c>
      <c r="X1146" s="8">
        <v>0</v>
      </c>
      <c r="Y1146" s="8">
        <v>0</v>
      </c>
      <c r="Z1146" s="8">
        <v>0</v>
      </c>
      <c r="AA1146" s="8">
        <f t="shared" si="0"/>
        <v>0</v>
      </c>
      <c r="AB1146" s="8">
        <f t="shared" si="1"/>
        <v>0</v>
      </c>
      <c r="AC1146" s="8">
        <f t="shared" si="2"/>
        <v>0</v>
      </c>
      <c r="AD1146" s="8">
        <f t="shared" si="3"/>
        <v>1</v>
      </c>
    </row>
    <row r="1147" spans="1:30" ht="16">
      <c r="A1147" s="16">
        <v>3262</v>
      </c>
      <c r="B1147" s="16">
        <v>3262</v>
      </c>
      <c r="C1147" s="17" t="s">
        <v>4410</v>
      </c>
      <c r="D1147" s="17" t="s">
        <v>4411</v>
      </c>
      <c r="E1147" s="18" t="s">
        <v>4412</v>
      </c>
      <c r="F1147" s="17" t="s">
        <v>4413</v>
      </c>
      <c r="G1147" s="16">
        <v>5</v>
      </c>
      <c r="H1147" s="16">
        <v>1</v>
      </c>
      <c r="I1147" s="17" t="s">
        <v>4250</v>
      </c>
      <c r="J1147" s="8">
        <v>0</v>
      </c>
      <c r="K1147" s="8">
        <v>0</v>
      </c>
      <c r="L1147" s="8">
        <v>0</v>
      </c>
      <c r="M1147" s="8">
        <v>0</v>
      </c>
      <c r="N1147" s="8">
        <v>0</v>
      </c>
      <c r="O1147" s="8">
        <v>0</v>
      </c>
      <c r="P1147" s="8">
        <v>0</v>
      </c>
      <c r="Q1147" s="8">
        <v>0</v>
      </c>
      <c r="R1147" s="8">
        <v>0</v>
      </c>
      <c r="S1147" s="8">
        <v>0</v>
      </c>
      <c r="T1147" s="8">
        <v>0</v>
      </c>
      <c r="U1147" s="8">
        <v>0</v>
      </c>
      <c r="V1147" s="8">
        <v>0</v>
      </c>
      <c r="W1147" s="8">
        <v>0</v>
      </c>
      <c r="X1147" s="8">
        <v>0</v>
      </c>
      <c r="Y1147" s="8">
        <v>1</v>
      </c>
      <c r="Z1147" s="8">
        <v>0</v>
      </c>
      <c r="AA1147" s="8">
        <f t="shared" si="0"/>
        <v>0</v>
      </c>
      <c r="AB1147" s="8">
        <f t="shared" si="1"/>
        <v>0</v>
      </c>
      <c r="AC1147" s="8">
        <f t="shared" si="2"/>
        <v>1</v>
      </c>
      <c r="AD1147" s="8">
        <f t="shared" si="3"/>
        <v>0</v>
      </c>
    </row>
    <row r="1148" spans="1:30" ht="16">
      <c r="A1148" s="16">
        <v>384</v>
      </c>
      <c r="B1148" s="16">
        <v>384</v>
      </c>
      <c r="C1148" s="17" t="s">
        <v>4414</v>
      </c>
      <c r="D1148" s="17" t="s">
        <v>4415</v>
      </c>
      <c r="E1148" s="18" t="s">
        <v>4416</v>
      </c>
      <c r="F1148" s="17" t="s">
        <v>4417</v>
      </c>
      <c r="G1148" s="16">
        <v>1</v>
      </c>
      <c r="H1148" s="16">
        <v>1</v>
      </c>
      <c r="I1148" s="17" t="s">
        <v>4250</v>
      </c>
      <c r="J1148" s="8">
        <v>0</v>
      </c>
      <c r="K1148" s="8">
        <v>0</v>
      </c>
      <c r="L1148" s="8">
        <v>0</v>
      </c>
      <c r="M1148" s="8">
        <v>1</v>
      </c>
      <c r="N1148" s="8">
        <v>0</v>
      </c>
      <c r="O1148" s="8">
        <v>0</v>
      </c>
      <c r="P1148" s="8">
        <v>0</v>
      </c>
      <c r="Q1148" s="8">
        <v>0</v>
      </c>
      <c r="R1148" s="8">
        <v>0</v>
      </c>
      <c r="S1148" s="8">
        <v>0</v>
      </c>
      <c r="T1148" s="8">
        <v>0</v>
      </c>
      <c r="U1148" s="8">
        <v>0</v>
      </c>
      <c r="V1148" s="8">
        <v>0</v>
      </c>
      <c r="W1148" s="8">
        <v>0</v>
      </c>
      <c r="X1148" s="8">
        <v>0</v>
      </c>
      <c r="Y1148" s="8">
        <v>0</v>
      </c>
      <c r="Z1148" s="8">
        <v>0</v>
      </c>
      <c r="AA1148" s="8">
        <f t="shared" si="0"/>
        <v>1</v>
      </c>
      <c r="AB1148" s="8">
        <f t="shared" si="1"/>
        <v>0</v>
      </c>
      <c r="AC1148" s="8">
        <f t="shared" si="2"/>
        <v>0</v>
      </c>
      <c r="AD1148" s="8">
        <f t="shared" si="3"/>
        <v>0</v>
      </c>
    </row>
    <row r="1149" spans="1:30" ht="16">
      <c r="A1149" s="16">
        <v>310</v>
      </c>
      <c r="B1149" s="16">
        <v>310</v>
      </c>
      <c r="C1149" s="17" t="s">
        <v>4418</v>
      </c>
      <c r="D1149" s="17" t="s">
        <v>4419</v>
      </c>
      <c r="E1149" s="18" t="s">
        <v>4420</v>
      </c>
      <c r="F1149" s="17" t="s">
        <v>4421</v>
      </c>
      <c r="G1149" s="16">
        <v>4</v>
      </c>
      <c r="H1149" s="16">
        <v>4</v>
      </c>
      <c r="I1149" s="17" t="s">
        <v>4250</v>
      </c>
      <c r="J1149" s="8">
        <v>0</v>
      </c>
      <c r="K1149" s="8">
        <v>0</v>
      </c>
      <c r="L1149" s="8">
        <v>0</v>
      </c>
      <c r="M1149" s="8">
        <v>0</v>
      </c>
      <c r="N1149" s="8">
        <v>0</v>
      </c>
      <c r="O1149" s="8">
        <v>1</v>
      </c>
      <c r="P1149" s="8">
        <v>0</v>
      </c>
      <c r="Q1149" s="8">
        <v>0</v>
      </c>
      <c r="R1149" s="8">
        <v>0</v>
      </c>
      <c r="S1149" s="8">
        <v>0</v>
      </c>
      <c r="T1149" s="8">
        <v>0</v>
      </c>
      <c r="U1149" s="8">
        <v>0</v>
      </c>
      <c r="V1149" s="8">
        <v>0</v>
      </c>
      <c r="W1149" s="8">
        <v>0</v>
      </c>
      <c r="X1149" s="8">
        <v>0</v>
      </c>
      <c r="Y1149" s="8">
        <v>0</v>
      </c>
      <c r="Z1149" s="8">
        <v>0</v>
      </c>
      <c r="AA1149" s="8">
        <f t="shared" si="0"/>
        <v>1</v>
      </c>
      <c r="AB1149" s="8">
        <f t="shared" si="1"/>
        <v>0</v>
      </c>
      <c r="AC1149" s="8">
        <f t="shared" si="2"/>
        <v>0</v>
      </c>
      <c r="AD1149" s="8">
        <f t="shared" si="3"/>
        <v>0</v>
      </c>
    </row>
    <row r="1150" spans="1:30" ht="16">
      <c r="A1150" s="16">
        <v>6101</v>
      </c>
      <c r="B1150" s="16">
        <v>6101</v>
      </c>
      <c r="C1150" s="17" t="s">
        <v>4422</v>
      </c>
      <c r="D1150" s="17" t="s">
        <v>4423</v>
      </c>
      <c r="E1150" s="18" t="s">
        <v>4424</v>
      </c>
      <c r="F1150" s="17" t="s">
        <v>4425</v>
      </c>
      <c r="G1150" s="16">
        <v>5</v>
      </c>
      <c r="H1150" s="16">
        <v>0</v>
      </c>
      <c r="I1150" s="17" t="s">
        <v>4250</v>
      </c>
      <c r="J1150" s="8">
        <v>0</v>
      </c>
      <c r="K1150" s="8">
        <v>0</v>
      </c>
      <c r="L1150" s="8">
        <v>0</v>
      </c>
      <c r="M1150" s="8">
        <v>0</v>
      </c>
      <c r="N1150" s="8">
        <v>0</v>
      </c>
      <c r="O1150" s="8">
        <v>0</v>
      </c>
      <c r="P1150" s="8">
        <v>0</v>
      </c>
      <c r="Q1150" s="8">
        <v>0</v>
      </c>
      <c r="R1150" s="8">
        <v>0</v>
      </c>
      <c r="S1150" s="8">
        <v>0</v>
      </c>
      <c r="T1150" s="8">
        <v>0</v>
      </c>
      <c r="U1150" s="8">
        <v>0</v>
      </c>
      <c r="V1150" s="8">
        <v>0</v>
      </c>
      <c r="W1150" s="8">
        <v>0</v>
      </c>
      <c r="X1150" s="8">
        <v>0</v>
      </c>
      <c r="Y1150" s="8">
        <v>0</v>
      </c>
      <c r="Z1150" s="8">
        <v>0</v>
      </c>
      <c r="AA1150" s="8">
        <f t="shared" si="0"/>
        <v>0</v>
      </c>
      <c r="AB1150" s="8">
        <f t="shared" si="1"/>
        <v>0</v>
      </c>
      <c r="AC1150" s="8">
        <f t="shared" si="2"/>
        <v>0</v>
      </c>
      <c r="AD1150" s="8">
        <f t="shared" si="3"/>
        <v>1</v>
      </c>
    </row>
    <row r="1151" spans="1:30" ht="16">
      <c r="A1151" s="16">
        <v>227</v>
      </c>
      <c r="B1151" s="16">
        <v>227</v>
      </c>
      <c r="C1151" s="17" t="s">
        <v>4426</v>
      </c>
      <c r="D1151" s="17" t="s">
        <v>4427</v>
      </c>
      <c r="E1151" s="18" t="s">
        <v>4428</v>
      </c>
      <c r="F1151" s="17" t="s">
        <v>4429</v>
      </c>
      <c r="G1151" s="16">
        <v>5</v>
      </c>
      <c r="H1151" s="16">
        <v>1</v>
      </c>
      <c r="I1151" s="17" t="s">
        <v>4250</v>
      </c>
      <c r="J1151" s="8">
        <v>0</v>
      </c>
      <c r="K1151" s="8">
        <v>0</v>
      </c>
      <c r="L1151" s="8">
        <v>0</v>
      </c>
      <c r="M1151" s="8">
        <v>0</v>
      </c>
      <c r="N1151" s="8">
        <v>0</v>
      </c>
      <c r="O1151" s="8">
        <v>0</v>
      </c>
      <c r="P1151" s="8">
        <v>0</v>
      </c>
      <c r="Q1151" s="8">
        <v>0</v>
      </c>
      <c r="R1151" s="8">
        <v>0</v>
      </c>
      <c r="S1151" s="8">
        <v>0</v>
      </c>
      <c r="T1151" s="8">
        <v>0</v>
      </c>
      <c r="U1151" s="8">
        <v>0</v>
      </c>
      <c r="V1151" s="8">
        <v>0</v>
      </c>
      <c r="W1151" s="8">
        <v>0</v>
      </c>
      <c r="X1151" s="8">
        <v>0</v>
      </c>
      <c r="Y1151" s="8">
        <v>0</v>
      </c>
      <c r="Z1151" s="8">
        <v>0</v>
      </c>
      <c r="AA1151" s="8">
        <f t="shared" si="0"/>
        <v>0</v>
      </c>
      <c r="AB1151" s="8">
        <f t="shared" si="1"/>
        <v>0</v>
      </c>
      <c r="AC1151" s="8">
        <f t="shared" si="2"/>
        <v>0</v>
      </c>
      <c r="AD1151" s="8">
        <f t="shared" si="3"/>
        <v>1</v>
      </c>
    </row>
    <row r="1152" spans="1:30" ht="16">
      <c r="A1152" s="16">
        <v>945</v>
      </c>
      <c r="B1152" s="16">
        <v>945</v>
      </c>
      <c r="C1152" s="17" t="s">
        <v>4430</v>
      </c>
      <c r="D1152" s="17" t="s">
        <v>4431</v>
      </c>
      <c r="E1152" s="18" t="s">
        <v>4432</v>
      </c>
      <c r="F1152" s="17" t="s">
        <v>4433</v>
      </c>
      <c r="G1152" s="16">
        <v>2</v>
      </c>
      <c r="H1152" s="16">
        <v>0</v>
      </c>
      <c r="I1152" s="17" t="s">
        <v>4250</v>
      </c>
      <c r="J1152" s="8">
        <v>0</v>
      </c>
      <c r="K1152" s="8">
        <v>1</v>
      </c>
      <c r="L1152" s="8">
        <v>0</v>
      </c>
      <c r="M1152" s="8">
        <v>0</v>
      </c>
      <c r="N1152" s="8">
        <v>0</v>
      </c>
      <c r="O1152" s="8">
        <v>0</v>
      </c>
      <c r="P1152" s="8">
        <v>0</v>
      </c>
      <c r="Q1152" s="8">
        <v>0</v>
      </c>
      <c r="R1152" s="8">
        <v>0</v>
      </c>
      <c r="S1152" s="8">
        <v>0</v>
      </c>
      <c r="T1152" s="8">
        <v>0</v>
      </c>
      <c r="U1152" s="8">
        <v>0</v>
      </c>
      <c r="V1152" s="8">
        <v>0</v>
      </c>
      <c r="W1152" s="8">
        <v>0</v>
      </c>
      <c r="X1152" s="8">
        <v>0</v>
      </c>
      <c r="Y1152" s="8">
        <v>0</v>
      </c>
      <c r="Z1152" s="8">
        <v>0</v>
      </c>
      <c r="AA1152" s="8">
        <f t="shared" si="0"/>
        <v>1</v>
      </c>
      <c r="AB1152" s="8">
        <f t="shared" si="1"/>
        <v>0</v>
      </c>
      <c r="AC1152" s="8">
        <f t="shared" si="2"/>
        <v>0</v>
      </c>
      <c r="AD1152" s="8">
        <f t="shared" si="3"/>
        <v>0</v>
      </c>
    </row>
    <row r="1153" spans="1:30" ht="16">
      <c r="A1153" s="16">
        <v>2932</v>
      </c>
      <c r="B1153" s="16">
        <v>2932</v>
      </c>
      <c r="C1153" s="17" t="s">
        <v>4434</v>
      </c>
      <c r="D1153" s="17" t="s">
        <v>4435</v>
      </c>
      <c r="E1153" s="18" t="s">
        <v>4436</v>
      </c>
      <c r="F1153" s="17" t="s">
        <v>4437</v>
      </c>
      <c r="G1153" s="16">
        <v>3</v>
      </c>
      <c r="H1153" s="16">
        <v>2</v>
      </c>
      <c r="I1153" s="17" t="s">
        <v>4250</v>
      </c>
      <c r="J1153" s="8">
        <v>0</v>
      </c>
      <c r="K1153" s="8">
        <v>0</v>
      </c>
      <c r="L1153" s="8">
        <v>1</v>
      </c>
      <c r="M1153" s="8">
        <v>0</v>
      </c>
      <c r="N1153" s="8">
        <v>0</v>
      </c>
      <c r="O1153" s="8">
        <v>0</v>
      </c>
      <c r="P1153" s="8">
        <v>0</v>
      </c>
      <c r="Q1153" s="8">
        <v>0</v>
      </c>
      <c r="R1153" s="8">
        <v>0</v>
      </c>
      <c r="S1153" s="8">
        <v>0</v>
      </c>
      <c r="T1153" s="8">
        <v>0</v>
      </c>
      <c r="U1153" s="8">
        <v>0</v>
      </c>
      <c r="V1153" s="8">
        <v>0</v>
      </c>
      <c r="W1153" s="8">
        <v>0</v>
      </c>
      <c r="X1153" s="8">
        <v>0</v>
      </c>
      <c r="Y1153" s="8">
        <v>0</v>
      </c>
      <c r="Z1153" s="8">
        <v>0</v>
      </c>
      <c r="AA1153" s="8">
        <f t="shared" si="0"/>
        <v>1</v>
      </c>
      <c r="AB1153" s="8">
        <f t="shared" si="1"/>
        <v>0</v>
      </c>
      <c r="AC1153" s="8">
        <f t="shared" si="2"/>
        <v>0</v>
      </c>
      <c r="AD1153" s="8">
        <f t="shared" si="3"/>
        <v>0</v>
      </c>
    </row>
    <row r="1154" spans="1:30" ht="16">
      <c r="A1154" s="16">
        <v>540</v>
      </c>
      <c r="B1154" s="16">
        <v>540</v>
      </c>
      <c r="C1154" s="17" t="s">
        <v>4438</v>
      </c>
      <c r="D1154" s="17" t="s">
        <v>4439</v>
      </c>
      <c r="E1154" s="18" t="s">
        <v>4440</v>
      </c>
      <c r="F1154" s="17" t="s">
        <v>4441</v>
      </c>
      <c r="G1154" s="16">
        <v>1</v>
      </c>
      <c r="H1154" s="16">
        <v>4</v>
      </c>
      <c r="I1154" s="17" t="s">
        <v>4250</v>
      </c>
      <c r="J1154" s="8">
        <v>0</v>
      </c>
      <c r="K1154" s="8">
        <v>0</v>
      </c>
      <c r="L1154" s="8">
        <v>0</v>
      </c>
      <c r="M1154" s="8">
        <v>0</v>
      </c>
      <c r="N1154" s="8">
        <v>0</v>
      </c>
      <c r="O1154" s="8">
        <v>1</v>
      </c>
      <c r="P1154" s="8">
        <v>0</v>
      </c>
      <c r="Q1154" s="8">
        <v>0</v>
      </c>
      <c r="R1154" s="8">
        <v>0</v>
      </c>
      <c r="S1154" s="8">
        <v>0</v>
      </c>
      <c r="T1154" s="8">
        <v>0</v>
      </c>
      <c r="U1154" s="8">
        <v>0</v>
      </c>
      <c r="V1154" s="8">
        <v>0</v>
      </c>
      <c r="W1154" s="8">
        <v>0</v>
      </c>
      <c r="X1154" s="8">
        <v>0</v>
      </c>
      <c r="Y1154" s="8">
        <v>0</v>
      </c>
      <c r="Z1154" s="8">
        <v>0</v>
      </c>
      <c r="AA1154" s="8">
        <f t="shared" si="0"/>
        <v>1</v>
      </c>
      <c r="AB1154" s="8">
        <f t="shared" si="1"/>
        <v>0</v>
      </c>
      <c r="AC1154" s="8">
        <f t="shared" si="2"/>
        <v>0</v>
      </c>
      <c r="AD1154" s="8">
        <f t="shared" si="3"/>
        <v>0</v>
      </c>
    </row>
    <row r="1155" spans="1:30" ht="16">
      <c r="A1155" s="16">
        <v>5666</v>
      </c>
      <c r="B1155" s="16">
        <v>5666</v>
      </c>
      <c r="C1155" s="17" t="s">
        <v>4442</v>
      </c>
      <c r="D1155" s="17" t="s">
        <v>4443</v>
      </c>
      <c r="E1155" s="18" t="s">
        <v>4444</v>
      </c>
      <c r="F1155" s="17" t="s">
        <v>4445</v>
      </c>
      <c r="G1155" s="16">
        <v>4</v>
      </c>
      <c r="H1155" s="16">
        <v>0</v>
      </c>
      <c r="I1155" s="17" t="s">
        <v>4250</v>
      </c>
      <c r="J1155" s="8">
        <v>0</v>
      </c>
      <c r="K1155" s="8">
        <v>0</v>
      </c>
      <c r="L1155" s="8">
        <v>0</v>
      </c>
      <c r="M1155" s="8">
        <v>1</v>
      </c>
      <c r="N1155" s="8">
        <v>0</v>
      </c>
      <c r="O1155" s="8">
        <v>0</v>
      </c>
      <c r="P1155" s="8">
        <v>0</v>
      </c>
      <c r="Q1155" s="8">
        <v>0</v>
      </c>
      <c r="R1155" s="8">
        <v>0</v>
      </c>
      <c r="S1155" s="8">
        <v>0</v>
      </c>
      <c r="T1155" s="8">
        <v>0</v>
      </c>
      <c r="U1155" s="8">
        <v>0</v>
      </c>
      <c r="V1155" s="8">
        <v>0</v>
      </c>
      <c r="W1155" s="8">
        <v>0</v>
      </c>
      <c r="X1155" s="8">
        <v>0</v>
      </c>
      <c r="Y1155" s="8">
        <v>0</v>
      </c>
      <c r="Z1155" s="8">
        <v>0</v>
      </c>
      <c r="AA1155" s="8">
        <f t="shared" si="0"/>
        <v>1</v>
      </c>
      <c r="AB1155" s="8">
        <f t="shared" si="1"/>
        <v>0</v>
      </c>
      <c r="AC1155" s="8">
        <f t="shared" si="2"/>
        <v>0</v>
      </c>
      <c r="AD1155" s="8">
        <f t="shared" si="3"/>
        <v>0</v>
      </c>
    </row>
    <row r="1156" spans="1:30" ht="16">
      <c r="A1156" s="16">
        <v>5702</v>
      </c>
      <c r="B1156" s="16">
        <v>5702</v>
      </c>
      <c r="C1156" s="17" t="s">
        <v>4446</v>
      </c>
      <c r="D1156" s="17" t="s">
        <v>4447</v>
      </c>
      <c r="E1156" s="18" t="s">
        <v>4448</v>
      </c>
      <c r="F1156" s="17" t="s">
        <v>4449</v>
      </c>
      <c r="G1156" s="16">
        <v>4</v>
      </c>
      <c r="H1156" s="16">
        <v>0</v>
      </c>
      <c r="I1156" s="17" t="s">
        <v>4250</v>
      </c>
      <c r="J1156" s="8">
        <v>0</v>
      </c>
      <c r="K1156" s="8">
        <v>0</v>
      </c>
      <c r="L1156" s="8">
        <v>0</v>
      </c>
      <c r="M1156" s="8">
        <v>0</v>
      </c>
      <c r="N1156" s="8">
        <v>0</v>
      </c>
      <c r="O1156" s="8">
        <v>0</v>
      </c>
      <c r="P1156" s="8">
        <v>0</v>
      </c>
      <c r="Q1156" s="8">
        <v>0</v>
      </c>
      <c r="R1156" s="8">
        <v>0</v>
      </c>
      <c r="S1156" s="8">
        <v>0</v>
      </c>
      <c r="T1156" s="8">
        <v>0</v>
      </c>
      <c r="U1156" s="8">
        <v>0</v>
      </c>
      <c r="V1156" s="8">
        <v>0</v>
      </c>
      <c r="W1156" s="8">
        <v>0</v>
      </c>
      <c r="X1156" s="8">
        <v>0</v>
      </c>
      <c r="Y1156" s="8">
        <v>1</v>
      </c>
      <c r="Z1156" s="8">
        <v>0</v>
      </c>
      <c r="AA1156" s="8">
        <f t="shared" si="0"/>
        <v>0</v>
      </c>
      <c r="AB1156" s="8">
        <f t="shared" si="1"/>
        <v>0</v>
      </c>
      <c r="AC1156" s="8">
        <f t="shared" si="2"/>
        <v>1</v>
      </c>
      <c r="AD1156" s="8">
        <f t="shared" si="3"/>
        <v>0</v>
      </c>
    </row>
    <row r="1157" spans="1:30" ht="16">
      <c r="A1157" s="16">
        <v>2225</v>
      </c>
      <c r="B1157" s="16">
        <v>2225</v>
      </c>
      <c r="C1157" s="17" t="s">
        <v>4450</v>
      </c>
      <c r="D1157" s="17" t="s">
        <v>4451</v>
      </c>
      <c r="E1157" s="18" t="s">
        <v>4452</v>
      </c>
      <c r="F1157" s="17" t="s">
        <v>4453</v>
      </c>
      <c r="G1157" s="16">
        <v>5</v>
      </c>
      <c r="H1157" s="16">
        <v>0</v>
      </c>
      <c r="I1157" s="17" t="s">
        <v>4250</v>
      </c>
      <c r="J1157" s="8">
        <v>0</v>
      </c>
      <c r="K1157" s="8">
        <v>0</v>
      </c>
      <c r="L1157" s="8">
        <v>0</v>
      </c>
      <c r="M1157" s="8">
        <v>0</v>
      </c>
      <c r="N1157" s="8">
        <v>0</v>
      </c>
      <c r="O1157" s="8">
        <v>0</v>
      </c>
      <c r="P1157" s="8">
        <v>0</v>
      </c>
      <c r="Q1157" s="8">
        <v>0</v>
      </c>
      <c r="R1157" s="8">
        <v>0</v>
      </c>
      <c r="S1157" s="8">
        <v>0</v>
      </c>
      <c r="T1157" s="8">
        <v>0</v>
      </c>
      <c r="U1157" s="8">
        <v>0</v>
      </c>
      <c r="V1157" s="8">
        <v>0</v>
      </c>
      <c r="W1157" s="8">
        <v>0</v>
      </c>
      <c r="X1157" s="8">
        <v>0</v>
      </c>
      <c r="Y1157" s="8">
        <v>0</v>
      </c>
      <c r="Z1157" s="8">
        <v>0</v>
      </c>
      <c r="AA1157" s="8">
        <f t="shared" si="0"/>
        <v>0</v>
      </c>
      <c r="AB1157" s="8">
        <f t="shared" si="1"/>
        <v>0</v>
      </c>
      <c r="AC1157" s="8">
        <f t="shared" si="2"/>
        <v>0</v>
      </c>
      <c r="AD1157" s="8">
        <f t="shared" si="3"/>
        <v>1</v>
      </c>
    </row>
    <row r="1158" spans="1:30" ht="16">
      <c r="A1158" s="16">
        <v>977</v>
      </c>
      <c r="B1158" s="16">
        <v>977</v>
      </c>
      <c r="C1158" s="17" t="s">
        <v>4454</v>
      </c>
      <c r="D1158" s="17" t="s">
        <v>4455</v>
      </c>
      <c r="E1158" s="18" t="s">
        <v>4456</v>
      </c>
      <c r="F1158" s="17" t="s">
        <v>4457</v>
      </c>
      <c r="G1158" s="16">
        <v>4</v>
      </c>
      <c r="H1158" s="16">
        <v>1</v>
      </c>
      <c r="I1158" s="17" t="s">
        <v>4250</v>
      </c>
      <c r="J1158" s="8">
        <v>0</v>
      </c>
      <c r="K1158" s="8">
        <v>0</v>
      </c>
      <c r="L1158" s="8">
        <v>0</v>
      </c>
      <c r="M1158" s="8">
        <v>0</v>
      </c>
      <c r="N1158" s="8">
        <v>0</v>
      </c>
      <c r="O1158" s="8">
        <v>0</v>
      </c>
      <c r="P1158" s="8">
        <v>0</v>
      </c>
      <c r="Q1158" s="8">
        <v>0</v>
      </c>
      <c r="R1158" s="8">
        <v>0</v>
      </c>
      <c r="S1158" s="8">
        <v>0</v>
      </c>
      <c r="T1158" s="8">
        <v>0</v>
      </c>
      <c r="U1158" s="8">
        <v>0</v>
      </c>
      <c r="V1158" s="8">
        <v>0</v>
      </c>
      <c r="W1158" s="8">
        <v>0</v>
      </c>
      <c r="X1158" s="8">
        <v>0</v>
      </c>
      <c r="Y1158" s="8">
        <v>0</v>
      </c>
      <c r="Z1158" s="8">
        <v>0</v>
      </c>
      <c r="AA1158" s="8">
        <f t="shared" si="0"/>
        <v>0</v>
      </c>
      <c r="AB1158" s="8">
        <f t="shared" si="1"/>
        <v>0</v>
      </c>
      <c r="AC1158" s="8">
        <f t="shared" si="2"/>
        <v>0</v>
      </c>
      <c r="AD1158" s="8">
        <f t="shared" si="3"/>
        <v>1</v>
      </c>
    </row>
    <row r="1159" spans="1:30" ht="16">
      <c r="A1159" s="16">
        <v>1045</v>
      </c>
      <c r="B1159" s="16">
        <v>1045</v>
      </c>
      <c r="C1159" s="17" t="s">
        <v>4458</v>
      </c>
      <c r="D1159" s="17" t="s">
        <v>4459</v>
      </c>
      <c r="E1159" s="18" t="s">
        <v>4460</v>
      </c>
      <c r="F1159" s="17" t="s">
        <v>4461</v>
      </c>
      <c r="G1159" s="16">
        <v>4</v>
      </c>
      <c r="H1159" s="16">
        <v>1</v>
      </c>
      <c r="I1159" s="17" t="s">
        <v>4250</v>
      </c>
      <c r="J1159" s="8">
        <v>0</v>
      </c>
      <c r="K1159" s="8">
        <v>0</v>
      </c>
      <c r="L1159" s="8">
        <v>0</v>
      </c>
      <c r="M1159" s="8">
        <v>0</v>
      </c>
      <c r="N1159" s="8">
        <v>0</v>
      </c>
      <c r="O1159" s="8">
        <v>0</v>
      </c>
      <c r="P1159" s="8">
        <v>0</v>
      </c>
      <c r="Q1159" s="8">
        <v>1</v>
      </c>
      <c r="R1159" s="8">
        <v>0</v>
      </c>
      <c r="S1159" s="8">
        <v>0</v>
      </c>
      <c r="T1159" s="8">
        <v>0</v>
      </c>
      <c r="U1159" s="8">
        <v>0</v>
      </c>
      <c r="V1159" s="8">
        <v>0</v>
      </c>
      <c r="W1159" s="8">
        <v>0</v>
      </c>
      <c r="X1159" s="8">
        <v>0</v>
      </c>
      <c r="Y1159" s="8">
        <v>0</v>
      </c>
      <c r="Z1159" s="8">
        <v>0</v>
      </c>
      <c r="AA1159" s="8">
        <f t="shared" si="0"/>
        <v>1</v>
      </c>
      <c r="AB1159" s="8">
        <f t="shared" si="1"/>
        <v>0</v>
      </c>
      <c r="AC1159" s="8">
        <f t="shared" si="2"/>
        <v>0</v>
      </c>
      <c r="AD1159" s="8">
        <f t="shared" si="3"/>
        <v>0</v>
      </c>
    </row>
    <row r="1160" spans="1:30" ht="16">
      <c r="A1160" s="16">
        <v>567</v>
      </c>
      <c r="B1160" s="16">
        <v>567</v>
      </c>
      <c r="C1160" s="17" t="s">
        <v>4462</v>
      </c>
      <c r="D1160" s="17" t="s">
        <v>4463</v>
      </c>
      <c r="E1160" s="18" t="s">
        <v>4464</v>
      </c>
      <c r="F1160" s="17" t="s">
        <v>4465</v>
      </c>
      <c r="G1160" s="16">
        <v>5</v>
      </c>
      <c r="H1160" s="16">
        <v>2</v>
      </c>
      <c r="I1160" s="17" t="s">
        <v>4250</v>
      </c>
      <c r="J1160" s="8">
        <v>0</v>
      </c>
      <c r="K1160" s="8">
        <v>0</v>
      </c>
      <c r="L1160" s="8">
        <v>0</v>
      </c>
      <c r="M1160" s="8">
        <v>1</v>
      </c>
      <c r="N1160" s="8">
        <v>0</v>
      </c>
      <c r="O1160" s="8">
        <v>0</v>
      </c>
      <c r="P1160" s="8">
        <v>0</v>
      </c>
      <c r="Q1160" s="8">
        <v>0</v>
      </c>
      <c r="R1160" s="8">
        <v>0</v>
      </c>
      <c r="S1160" s="8">
        <v>0</v>
      </c>
      <c r="T1160" s="8">
        <v>0</v>
      </c>
      <c r="U1160" s="8">
        <v>0</v>
      </c>
      <c r="V1160" s="8">
        <v>0</v>
      </c>
      <c r="W1160" s="8">
        <v>0</v>
      </c>
      <c r="X1160" s="8">
        <v>0</v>
      </c>
      <c r="Y1160" s="8">
        <v>0</v>
      </c>
      <c r="Z1160" s="8">
        <v>0</v>
      </c>
      <c r="AA1160" s="8">
        <f t="shared" si="0"/>
        <v>1</v>
      </c>
      <c r="AB1160" s="8">
        <f t="shared" si="1"/>
        <v>0</v>
      </c>
      <c r="AC1160" s="8">
        <f t="shared" si="2"/>
        <v>0</v>
      </c>
      <c r="AD1160" s="8">
        <f t="shared" si="3"/>
        <v>0</v>
      </c>
    </row>
    <row r="1161" spans="1:30" ht="16">
      <c r="A1161" s="16">
        <v>40</v>
      </c>
      <c r="B1161" s="16">
        <v>40</v>
      </c>
      <c r="C1161" s="17" t="s">
        <v>4466</v>
      </c>
      <c r="D1161" s="17" t="s">
        <v>4467</v>
      </c>
      <c r="E1161" s="18" t="s">
        <v>4468</v>
      </c>
      <c r="F1161" s="17" t="s">
        <v>4469</v>
      </c>
      <c r="G1161" s="16">
        <v>3</v>
      </c>
      <c r="H1161" s="16">
        <v>0</v>
      </c>
      <c r="I1161" s="17" t="s">
        <v>4250</v>
      </c>
      <c r="J1161" s="8">
        <v>0</v>
      </c>
      <c r="K1161" s="8">
        <v>1</v>
      </c>
      <c r="L1161" s="8">
        <v>0</v>
      </c>
      <c r="M1161" s="8">
        <v>0</v>
      </c>
      <c r="N1161" s="8">
        <v>0</v>
      </c>
      <c r="O1161" s="8">
        <v>0</v>
      </c>
      <c r="P1161" s="8">
        <v>0</v>
      </c>
      <c r="Q1161" s="8">
        <v>0</v>
      </c>
      <c r="R1161" s="8">
        <v>0</v>
      </c>
      <c r="S1161" s="8">
        <v>0</v>
      </c>
      <c r="T1161" s="8">
        <v>0</v>
      </c>
      <c r="U1161" s="8">
        <v>0</v>
      </c>
      <c r="V1161" s="8">
        <v>0</v>
      </c>
      <c r="W1161" s="8">
        <v>0</v>
      </c>
      <c r="X1161" s="8">
        <v>0</v>
      </c>
      <c r="Y1161" s="8">
        <v>0</v>
      </c>
      <c r="Z1161" s="8">
        <v>0</v>
      </c>
      <c r="AA1161" s="8">
        <f t="shared" si="0"/>
        <v>1</v>
      </c>
      <c r="AB1161" s="8">
        <f t="shared" si="1"/>
        <v>0</v>
      </c>
      <c r="AC1161" s="8">
        <f t="shared" si="2"/>
        <v>0</v>
      </c>
      <c r="AD1161" s="8">
        <f t="shared" si="3"/>
        <v>0</v>
      </c>
    </row>
    <row r="1162" spans="1:30" ht="16">
      <c r="A1162" s="16">
        <v>1083</v>
      </c>
      <c r="B1162" s="16">
        <v>1083</v>
      </c>
      <c r="C1162" s="17" t="s">
        <v>4470</v>
      </c>
      <c r="D1162" s="17" t="s">
        <v>4471</v>
      </c>
      <c r="E1162" s="18" t="s">
        <v>4472</v>
      </c>
      <c r="F1162" s="17" t="s">
        <v>4473</v>
      </c>
      <c r="G1162" s="16">
        <v>5</v>
      </c>
      <c r="H1162" s="16">
        <v>0</v>
      </c>
      <c r="I1162" s="17" t="s">
        <v>4250</v>
      </c>
      <c r="J1162" s="8">
        <v>0</v>
      </c>
      <c r="K1162" s="8">
        <v>0</v>
      </c>
      <c r="L1162" s="8">
        <v>0</v>
      </c>
      <c r="M1162" s="8">
        <v>0</v>
      </c>
      <c r="N1162" s="8">
        <v>0</v>
      </c>
      <c r="O1162" s="8">
        <v>0</v>
      </c>
      <c r="P1162" s="8">
        <v>0</v>
      </c>
      <c r="Q1162" s="8">
        <v>0</v>
      </c>
      <c r="R1162" s="8">
        <v>0</v>
      </c>
      <c r="S1162" s="8">
        <v>0</v>
      </c>
      <c r="T1162" s="8">
        <v>1</v>
      </c>
      <c r="U1162" s="8">
        <v>0</v>
      </c>
      <c r="V1162" s="8">
        <v>0</v>
      </c>
      <c r="W1162" s="8">
        <v>0</v>
      </c>
      <c r="X1162" s="8">
        <v>0</v>
      </c>
      <c r="Y1162" s="8">
        <v>0</v>
      </c>
      <c r="Z1162" s="8">
        <v>0</v>
      </c>
      <c r="AA1162" s="8">
        <f t="shared" si="0"/>
        <v>0</v>
      </c>
      <c r="AB1162" s="8">
        <f t="shared" si="1"/>
        <v>1</v>
      </c>
      <c r="AC1162" s="8">
        <f t="shared" si="2"/>
        <v>0</v>
      </c>
      <c r="AD1162" s="8">
        <f t="shared" si="3"/>
        <v>0</v>
      </c>
    </row>
    <row r="1163" spans="1:30" ht="16">
      <c r="A1163" s="16">
        <v>4035</v>
      </c>
      <c r="B1163" s="16">
        <v>4035</v>
      </c>
      <c r="C1163" s="17" t="s">
        <v>4474</v>
      </c>
      <c r="D1163" s="17" t="s">
        <v>4475</v>
      </c>
      <c r="E1163" s="18" t="s">
        <v>4476</v>
      </c>
      <c r="F1163" s="17" t="s">
        <v>4477</v>
      </c>
      <c r="G1163" s="16">
        <v>5</v>
      </c>
      <c r="H1163" s="16">
        <v>0</v>
      </c>
      <c r="I1163" s="17" t="s">
        <v>4250</v>
      </c>
      <c r="J1163" s="8">
        <v>0</v>
      </c>
      <c r="K1163" s="8">
        <v>0</v>
      </c>
      <c r="L1163" s="8">
        <v>0</v>
      </c>
      <c r="M1163" s="8">
        <v>1</v>
      </c>
      <c r="N1163" s="8">
        <v>0</v>
      </c>
      <c r="O1163" s="8">
        <v>0</v>
      </c>
      <c r="P1163" s="8">
        <v>0</v>
      </c>
      <c r="Q1163" s="8">
        <v>0</v>
      </c>
      <c r="R1163" s="8">
        <v>0</v>
      </c>
      <c r="S1163" s="8">
        <v>0</v>
      </c>
      <c r="T1163" s="8">
        <v>0</v>
      </c>
      <c r="U1163" s="8">
        <v>0</v>
      </c>
      <c r="V1163" s="8">
        <v>0</v>
      </c>
      <c r="W1163" s="8">
        <v>0</v>
      </c>
      <c r="X1163" s="8">
        <v>0</v>
      </c>
      <c r="Y1163" s="8">
        <v>0</v>
      </c>
      <c r="Z1163" s="8">
        <v>0</v>
      </c>
      <c r="AA1163" s="8">
        <f t="shared" si="0"/>
        <v>1</v>
      </c>
      <c r="AB1163" s="8">
        <f t="shared" si="1"/>
        <v>0</v>
      </c>
      <c r="AC1163" s="8">
        <f t="shared" si="2"/>
        <v>0</v>
      </c>
      <c r="AD1163" s="8">
        <f t="shared" si="3"/>
        <v>0</v>
      </c>
    </row>
    <row r="1164" spans="1:30" ht="16">
      <c r="A1164" s="16">
        <v>583</v>
      </c>
      <c r="B1164" s="16">
        <v>583</v>
      </c>
      <c r="C1164" s="17" t="s">
        <v>4478</v>
      </c>
      <c r="D1164" s="17" t="s">
        <v>4479</v>
      </c>
      <c r="E1164" s="18" t="s">
        <v>4480</v>
      </c>
      <c r="F1164" s="17" t="s">
        <v>4481</v>
      </c>
      <c r="G1164" s="16">
        <v>3</v>
      </c>
      <c r="H1164" s="16">
        <v>8</v>
      </c>
      <c r="I1164" s="17" t="s">
        <v>4250</v>
      </c>
      <c r="J1164" s="8">
        <v>0</v>
      </c>
      <c r="K1164" s="8">
        <v>0</v>
      </c>
      <c r="L1164" s="8">
        <v>0</v>
      </c>
      <c r="M1164" s="8">
        <v>1</v>
      </c>
      <c r="N1164" s="8">
        <v>0</v>
      </c>
      <c r="O1164" s="8">
        <v>0</v>
      </c>
      <c r="P1164" s="8">
        <v>0</v>
      </c>
      <c r="Q1164" s="8">
        <v>0</v>
      </c>
      <c r="R1164" s="8">
        <v>0</v>
      </c>
      <c r="S1164" s="8">
        <v>0</v>
      </c>
      <c r="T1164" s="8">
        <v>0</v>
      </c>
      <c r="U1164" s="8">
        <v>0</v>
      </c>
      <c r="V1164" s="8">
        <v>0</v>
      </c>
      <c r="W1164" s="8">
        <v>1</v>
      </c>
      <c r="X1164" s="8">
        <v>0</v>
      </c>
      <c r="Y1164" s="8">
        <v>0</v>
      </c>
      <c r="Z1164" s="8">
        <v>0</v>
      </c>
      <c r="AA1164" s="8">
        <f t="shared" si="0"/>
        <v>1</v>
      </c>
      <c r="AB1164" s="8">
        <f t="shared" si="1"/>
        <v>0</v>
      </c>
      <c r="AC1164" s="8">
        <f t="shared" si="2"/>
        <v>1</v>
      </c>
      <c r="AD1164" s="8">
        <f t="shared" si="3"/>
        <v>0</v>
      </c>
    </row>
    <row r="1165" spans="1:30" ht="16">
      <c r="A1165" s="16">
        <v>3316</v>
      </c>
      <c r="B1165" s="16">
        <v>3316</v>
      </c>
      <c r="C1165" s="17" t="s">
        <v>4482</v>
      </c>
      <c r="D1165" s="17" t="s">
        <v>4483</v>
      </c>
      <c r="E1165" s="18" t="s">
        <v>4484</v>
      </c>
      <c r="F1165" s="17" t="s">
        <v>4485</v>
      </c>
      <c r="G1165" s="16">
        <v>5</v>
      </c>
      <c r="H1165" s="16">
        <v>8</v>
      </c>
      <c r="I1165" s="17" t="s">
        <v>4250</v>
      </c>
      <c r="J1165" s="8">
        <v>0</v>
      </c>
      <c r="K1165" s="8">
        <v>0</v>
      </c>
      <c r="L1165" s="8">
        <v>0</v>
      </c>
      <c r="M1165" s="8">
        <v>0</v>
      </c>
      <c r="N1165" s="8">
        <v>0</v>
      </c>
      <c r="O1165" s="8">
        <v>0</v>
      </c>
      <c r="P1165" s="8">
        <v>0</v>
      </c>
      <c r="Q1165" s="8">
        <v>0</v>
      </c>
      <c r="R1165" s="8">
        <v>0</v>
      </c>
      <c r="S1165" s="8">
        <v>0</v>
      </c>
      <c r="T1165" s="8">
        <v>0</v>
      </c>
      <c r="U1165" s="8">
        <v>0</v>
      </c>
      <c r="V1165" s="8">
        <v>0</v>
      </c>
      <c r="W1165" s="8">
        <v>0</v>
      </c>
      <c r="X1165" s="8">
        <v>0</v>
      </c>
      <c r="Y1165" s="8">
        <v>0</v>
      </c>
      <c r="Z1165" s="8">
        <v>0</v>
      </c>
      <c r="AA1165" s="8">
        <f t="shared" si="0"/>
        <v>0</v>
      </c>
      <c r="AB1165" s="8">
        <f t="shared" si="1"/>
        <v>0</v>
      </c>
      <c r="AC1165" s="8">
        <f t="shared" si="2"/>
        <v>0</v>
      </c>
      <c r="AD1165" s="8">
        <f t="shared" si="3"/>
        <v>1</v>
      </c>
    </row>
    <row r="1166" spans="1:30" ht="16">
      <c r="A1166" s="16">
        <v>3039</v>
      </c>
      <c r="B1166" s="16">
        <v>3039</v>
      </c>
      <c r="C1166" s="17" t="s">
        <v>4486</v>
      </c>
      <c r="D1166" s="17" t="s">
        <v>4487</v>
      </c>
      <c r="E1166" s="18" t="s">
        <v>4488</v>
      </c>
      <c r="F1166" s="17" t="s">
        <v>4489</v>
      </c>
      <c r="G1166" s="16">
        <v>1</v>
      </c>
      <c r="H1166" s="16">
        <v>1</v>
      </c>
      <c r="I1166" s="17" t="s">
        <v>4250</v>
      </c>
      <c r="J1166" s="8">
        <v>0</v>
      </c>
      <c r="K1166" s="8">
        <v>0</v>
      </c>
      <c r="L1166" s="8">
        <v>0</v>
      </c>
      <c r="M1166" s="8">
        <v>0</v>
      </c>
      <c r="N1166" s="8">
        <v>0</v>
      </c>
      <c r="O1166" s="8">
        <v>0</v>
      </c>
      <c r="P1166" s="8">
        <v>0</v>
      </c>
      <c r="Q1166" s="8">
        <v>0</v>
      </c>
      <c r="R1166" s="8">
        <v>0</v>
      </c>
      <c r="S1166" s="8">
        <v>0</v>
      </c>
      <c r="T1166" s="8">
        <v>0</v>
      </c>
      <c r="U1166" s="8">
        <v>0</v>
      </c>
      <c r="V1166" s="8">
        <v>0</v>
      </c>
      <c r="W1166" s="8">
        <v>1</v>
      </c>
      <c r="X1166" s="8">
        <v>0</v>
      </c>
      <c r="Y1166" s="8">
        <v>0</v>
      </c>
      <c r="Z1166" s="8">
        <v>0</v>
      </c>
      <c r="AA1166" s="8">
        <f t="shared" si="0"/>
        <v>0</v>
      </c>
      <c r="AB1166" s="8">
        <f t="shared" si="1"/>
        <v>0</v>
      </c>
      <c r="AC1166" s="8">
        <f t="shared" si="2"/>
        <v>1</v>
      </c>
      <c r="AD1166" s="8">
        <f t="shared" si="3"/>
        <v>0</v>
      </c>
    </row>
    <row r="1167" spans="1:30" ht="16">
      <c r="A1167" s="16">
        <v>3435</v>
      </c>
      <c r="B1167" s="16">
        <v>3435</v>
      </c>
      <c r="C1167" s="17" t="s">
        <v>4490</v>
      </c>
      <c r="D1167" s="17" t="s">
        <v>4491</v>
      </c>
      <c r="E1167" s="18" t="s">
        <v>4492</v>
      </c>
      <c r="F1167" s="17" t="s">
        <v>4493</v>
      </c>
      <c r="G1167" s="16">
        <v>1</v>
      </c>
      <c r="H1167" s="16">
        <v>0</v>
      </c>
      <c r="I1167" s="17" t="s">
        <v>4250</v>
      </c>
      <c r="J1167" s="8">
        <v>0</v>
      </c>
      <c r="K1167" s="8">
        <v>0</v>
      </c>
      <c r="L1167" s="8">
        <v>1</v>
      </c>
      <c r="M1167" s="8">
        <v>0</v>
      </c>
      <c r="N1167" s="8">
        <v>0</v>
      </c>
      <c r="O1167" s="8">
        <v>0</v>
      </c>
      <c r="P1167" s="8">
        <v>0</v>
      </c>
      <c r="Q1167" s="8">
        <v>0</v>
      </c>
      <c r="R1167" s="8">
        <v>0</v>
      </c>
      <c r="S1167" s="8">
        <v>0</v>
      </c>
      <c r="T1167" s="8">
        <v>0</v>
      </c>
      <c r="U1167" s="8">
        <v>0</v>
      </c>
      <c r="V1167" s="8">
        <v>0</v>
      </c>
      <c r="W1167" s="8">
        <v>0</v>
      </c>
      <c r="X1167" s="8">
        <v>0</v>
      </c>
      <c r="Y1167" s="8">
        <v>0</v>
      </c>
      <c r="Z1167" s="8">
        <v>0</v>
      </c>
      <c r="AA1167" s="8">
        <f t="shared" si="0"/>
        <v>1</v>
      </c>
      <c r="AB1167" s="8">
        <f t="shared" si="1"/>
        <v>0</v>
      </c>
      <c r="AC1167" s="8">
        <f t="shared" si="2"/>
        <v>0</v>
      </c>
      <c r="AD1167" s="8">
        <f t="shared" si="3"/>
        <v>0</v>
      </c>
    </row>
    <row r="1168" spans="1:30" ht="16">
      <c r="A1168" s="16">
        <v>688</v>
      </c>
      <c r="B1168" s="16">
        <v>688</v>
      </c>
      <c r="C1168" s="17" t="s">
        <v>4494</v>
      </c>
      <c r="D1168" s="17" t="s">
        <v>4495</v>
      </c>
      <c r="E1168" s="18" t="s">
        <v>4496</v>
      </c>
      <c r="F1168" s="17" t="s">
        <v>4497</v>
      </c>
      <c r="G1168" s="16">
        <v>4</v>
      </c>
      <c r="H1168" s="16">
        <v>0</v>
      </c>
      <c r="I1168" s="17" t="s">
        <v>4250</v>
      </c>
      <c r="J1168" s="8">
        <v>0</v>
      </c>
      <c r="K1168" s="8">
        <v>0</v>
      </c>
      <c r="L1168" s="8">
        <v>0</v>
      </c>
      <c r="M1168" s="8">
        <v>1</v>
      </c>
      <c r="N1168" s="8">
        <v>0</v>
      </c>
      <c r="O1168" s="8">
        <v>0</v>
      </c>
      <c r="P1168" s="8">
        <v>0</v>
      </c>
      <c r="Q1168" s="8">
        <v>0</v>
      </c>
      <c r="R1168" s="8">
        <v>0</v>
      </c>
      <c r="S1168" s="8">
        <v>1</v>
      </c>
      <c r="T1168" s="8">
        <v>0</v>
      </c>
      <c r="U1168" s="8">
        <v>0</v>
      </c>
      <c r="V1168" s="8">
        <v>0</v>
      </c>
      <c r="W1168" s="8">
        <v>0</v>
      </c>
      <c r="X1168" s="8">
        <v>0</v>
      </c>
      <c r="Y1168" s="8">
        <v>0</v>
      </c>
      <c r="Z1168" s="8">
        <v>0</v>
      </c>
      <c r="AA1168" s="8">
        <f t="shared" si="0"/>
        <v>1</v>
      </c>
      <c r="AB1168" s="8">
        <f t="shared" si="1"/>
        <v>1</v>
      </c>
      <c r="AC1168" s="8">
        <f t="shared" si="2"/>
        <v>0</v>
      </c>
      <c r="AD1168" s="8">
        <f t="shared" si="3"/>
        <v>0</v>
      </c>
    </row>
    <row r="1169" spans="1:30" ht="16">
      <c r="A1169" s="16">
        <v>3205</v>
      </c>
      <c r="B1169" s="16">
        <v>3205</v>
      </c>
      <c r="C1169" s="17" t="s">
        <v>4498</v>
      </c>
      <c r="D1169" s="17" t="s">
        <v>4499</v>
      </c>
      <c r="E1169" s="18" t="s">
        <v>4500</v>
      </c>
      <c r="F1169" s="17" t="s">
        <v>4501</v>
      </c>
      <c r="G1169" s="16">
        <v>1</v>
      </c>
      <c r="H1169" s="16">
        <v>0</v>
      </c>
      <c r="I1169" s="17" t="s">
        <v>4250</v>
      </c>
      <c r="J1169" s="8">
        <v>0</v>
      </c>
      <c r="K1169" s="8">
        <v>0</v>
      </c>
      <c r="L1169" s="8">
        <v>0</v>
      </c>
      <c r="M1169" s="8">
        <v>0</v>
      </c>
      <c r="N1169" s="8">
        <v>0</v>
      </c>
      <c r="O1169" s="8">
        <v>0</v>
      </c>
      <c r="P1169" s="8">
        <v>0</v>
      </c>
      <c r="Q1169" s="8">
        <v>0</v>
      </c>
      <c r="R1169" s="8">
        <v>0</v>
      </c>
      <c r="S1169" s="8">
        <v>0</v>
      </c>
      <c r="T1169" s="8">
        <v>0</v>
      </c>
      <c r="U1169" s="8">
        <v>0</v>
      </c>
      <c r="V1169" s="8">
        <v>0</v>
      </c>
      <c r="W1169" s="8">
        <v>0</v>
      </c>
      <c r="X1169" s="8">
        <v>0</v>
      </c>
      <c r="Y1169" s="8">
        <v>0</v>
      </c>
      <c r="Z1169" s="8">
        <v>0</v>
      </c>
      <c r="AA1169" s="8">
        <f t="shared" si="0"/>
        <v>0</v>
      </c>
      <c r="AB1169" s="8">
        <f t="shared" si="1"/>
        <v>0</v>
      </c>
      <c r="AC1169" s="8">
        <f t="shared" si="2"/>
        <v>0</v>
      </c>
      <c r="AD1169" s="8">
        <f t="shared" si="3"/>
        <v>1</v>
      </c>
    </row>
    <row r="1170" spans="1:30" ht="16">
      <c r="A1170" s="16">
        <v>5033</v>
      </c>
      <c r="B1170" s="16">
        <v>5033</v>
      </c>
      <c r="C1170" s="17" t="s">
        <v>4502</v>
      </c>
      <c r="D1170" s="17" t="s">
        <v>4503</v>
      </c>
      <c r="E1170" s="18" t="s">
        <v>4504</v>
      </c>
      <c r="F1170" s="17" t="s">
        <v>4505</v>
      </c>
      <c r="G1170" s="16">
        <v>5</v>
      </c>
      <c r="H1170" s="16">
        <v>0</v>
      </c>
      <c r="I1170" s="17" t="s">
        <v>4250</v>
      </c>
      <c r="J1170" s="8">
        <v>0</v>
      </c>
      <c r="K1170" s="8">
        <v>0</v>
      </c>
      <c r="L1170" s="8">
        <v>0</v>
      </c>
      <c r="M1170" s="8">
        <v>0</v>
      </c>
      <c r="N1170" s="8">
        <v>0</v>
      </c>
      <c r="O1170" s="8">
        <v>0</v>
      </c>
      <c r="P1170" s="8">
        <v>0</v>
      </c>
      <c r="Q1170" s="8">
        <v>0</v>
      </c>
      <c r="R1170" s="8">
        <v>0</v>
      </c>
      <c r="S1170" s="8">
        <v>0</v>
      </c>
      <c r="T1170" s="8">
        <v>0</v>
      </c>
      <c r="U1170" s="8">
        <v>0</v>
      </c>
      <c r="V1170" s="8">
        <v>0</v>
      </c>
      <c r="W1170" s="8">
        <v>0</v>
      </c>
      <c r="X1170" s="8">
        <v>0</v>
      </c>
      <c r="Y1170" s="8">
        <v>0</v>
      </c>
      <c r="Z1170" s="8">
        <v>0</v>
      </c>
      <c r="AA1170" s="8">
        <f t="shared" si="0"/>
        <v>0</v>
      </c>
      <c r="AB1170" s="8">
        <f t="shared" si="1"/>
        <v>0</v>
      </c>
      <c r="AC1170" s="8">
        <f t="shared" si="2"/>
        <v>0</v>
      </c>
      <c r="AD1170" s="8">
        <f t="shared" si="3"/>
        <v>1</v>
      </c>
    </row>
    <row r="1171" spans="1:30" ht="16">
      <c r="A1171" s="16">
        <v>5297</v>
      </c>
      <c r="B1171" s="16">
        <v>5297</v>
      </c>
      <c r="C1171" s="17" t="s">
        <v>4506</v>
      </c>
      <c r="D1171" s="17" t="s">
        <v>503</v>
      </c>
      <c r="E1171" s="18" t="s">
        <v>504</v>
      </c>
      <c r="F1171" s="17" t="s">
        <v>4507</v>
      </c>
      <c r="G1171" s="16">
        <v>5</v>
      </c>
      <c r="H1171" s="16">
        <v>0</v>
      </c>
      <c r="I1171" s="17" t="s">
        <v>4250</v>
      </c>
      <c r="J1171" s="8">
        <v>0</v>
      </c>
      <c r="K1171" s="8">
        <v>0</v>
      </c>
      <c r="L1171" s="8">
        <v>0</v>
      </c>
      <c r="M1171" s="8">
        <v>0</v>
      </c>
      <c r="N1171" s="8">
        <v>0</v>
      </c>
      <c r="O1171" s="8">
        <v>0</v>
      </c>
      <c r="P1171" s="8">
        <v>0</v>
      </c>
      <c r="Q1171" s="8">
        <v>0</v>
      </c>
      <c r="R1171" s="8">
        <v>0</v>
      </c>
      <c r="S1171" s="8">
        <v>0</v>
      </c>
      <c r="T1171" s="8">
        <v>0</v>
      </c>
      <c r="U1171" s="8">
        <v>0</v>
      </c>
      <c r="V1171" s="8">
        <v>0</v>
      </c>
      <c r="W1171" s="8">
        <v>0</v>
      </c>
      <c r="X1171" s="8">
        <v>0</v>
      </c>
      <c r="Y1171" s="8">
        <v>0</v>
      </c>
      <c r="Z1171" s="8">
        <v>0</v>
      </c>
      <c r="AA1171" s="8">
        <f t="shared" si="0"/>
        <v>0</v>
      </c>
      <c r="AB1171" s="8">
        <f t="shared" si="1"/>
        <v>0</v>
      </c>
      <c r="AC1171" s="8">
        <f t="shared" si="2"/>
        <v>0</v>
      </c>
      <c r="AD1171" s="8">
        <f t="shared" si="3"/>
        <v>1</v>
      </c>
    </row>
    <row r="1172" spans="1:30" ht="16">
      <c r="A1172" s="16">
        <v>4854</v>
      </c>
      <c r="B1172" s="16">
        <v>4854</v>
      </c>
      <c r="C1172" s="17" t="s">
        <v>4508</v>
      </c>
      <c r="D1172" s="17" t="s">
        <v>4509</v>
      </c>
      <c r="E1172" s="18" t="s">
        <v>4510</v>
      </c>
      <c r="F1172" s="17" t="s">
        <v>4511</v>
      </c>
      <c r="G1172" s="16">
        <v>1</v>
      </c>
      <c r="H1172" s="16">
        <v>0</v>
      </c>
      <c r="I1172" s="17" t="s">
        <v>4250</v>
      </c>
      <c r="J1172" s="8">
        <v>0</v>
      </c>
      <c r="K1172" s="8">
        <v>0</v>
      </c>
      <c r="L1172" s="8">
        <v>0</v>
      </c>
      <c r="M1172" s="8">
        <v>0</v>
      </c>
      <c r="N1172" s="8">
        <v>0</v>
      </c>
      <c r="O1172" s="8">
        <v>0</v>
      </c>
      <c r="P1172" s="8">
        <v>0</v>
      </c>
      <c r="Q1172" s="8">
        <v>0</v>
      </c>
      <c r="R1172" s="8">
        <v>0</v>
      </c>
      <c r="S1172" s="8">
        <v>0</v>
      </c>
      <c r="T1172" s="8">
        <v>0</v>
      </c>
      <c r="U1172" s="8">
        <v>0</v>
      </c>
      <c r="V1172" s="8">
        <v>0</v>
      </c>
      <c r="W1172" s="8">
        <v>0</v>
      </c>
      <c r="X1172" s="8">
        <v>0</v>
      </c>
      <c r="Y1172" s="8">
        <v>0</v>
      </c>
      <c r="Z1172" s="8">
        <v>0</v>
      </c>
      <c r="AA1172" s="8">
        <f t="shared" si="0"/>
        <v>0</v>
      </c>
      <c r="AB1172" s="8">
        <f t="shared" si="1"/>
        <v>0</v>
      </c>
      <c r="AC1172" s="8">
        <f t="shared" si="2"/>
        <v>0</v>
      </c>
      <c r="AD1172" s="8">
        <f t="shared" si="3"/>
        <v>1</v>
      </c>
    </row>
    <row r="1173" spans="1:30" ht="16">
      <c r="A1173" s="16">
        <v>4640</v>
      </c>
      <c r="B1173" s="16">
        <v>4640</v>
      </c>
      <c r="C1173" s="17" t="s">
        <v>4512</v>
      </c>
      <c r="D1173" s="17" t="s">
        <v>4513</v>
      </c>
      <c r="E1173" s="18" t="s">
        <v>4514</v>
      </c>
      <c r="F1173" s="17" t="s">
        <v>4515</v>
      </c>
      <c r="G1173" s="16">
        <v>1</v>
      </c>
      <c r="H1173" s="16">
        <v>0</v>
      </c>
      <c r="I1173" s="17" t="s">
        <v>4250</v>
      </c>
      <c r="J1173" s="8">
        <v>0</v>
      </c>
      <c r="K1173" s="8">
        <v>0</v>
      </c>
      <c r="L1173" s="8">
        <v>0</v>
      </c>
      <c r="M1173" s="8">
        <v>0</v>
      </c>
      <c r="N1173" s="8">
        <v>0</v>
      </c>
      <c r="O1173" s="8">
        <v>0</v>
      </c>
      <c r="P1173" s="8">
        <v>0</v>
      </c>
      <c r="Q1173" s="8">
        <v>0</v>
      </c>
      <c r="R1173" s="8">
        <v>0</v>
      </c>
      <c r="S1173" s="8">
        <v>0</v>
      </c>
      <c r="T1173" s="8">
        <v>0</v>
      </c>
      <c r="U1173" s="8">
        <v>0</v>
      </c>
      <c r="V1173" s="8">
        <v>0</v>
      </c>
      <c r="W1173" s="8">
        <v>1</v>
      </c>
      <c r="X1173" s="8">
        <v>0</v>
      </c>
      <c r="Y1173" s="8">
        <v>0</v>
      </c>
      <c r="Z1173" s="8">
        <v>0</v>
      </c>
      <c r="AA1173" s="8">
        <f t="shared" si="0"/>
        <v>0</v>
      </c>
      <c r="AB1173" s="8">
        <f t="shared" si="1"/>
        <v>0</v>
      </c>
      <c r="AC1173" s="8">
        <f t="shared" si="2"/>
        <v>1</v>
      </c>
      <c r="AD1173" s="8">
        <f t="shared" si="3"/>
        <v>0</v>
      </c>
    </row>
    <row r="1174" spans="1:30" ht="16">
      <c r="A1174" s="16">
        <v>4367</v>
      </c>
      <c r="B1174" s="16">
        <v>4367</v>
      </c>
      <c r="C1174" s="17" t="s">
        <v>4516</v>
      </c>
      <c r="D1174" s="17" t="s">
        <v>4517</v>
      </c>
      <c r="E1174" s="18" t="s">
        <v>4518</v>
      </c>
      <c r="F1174" s="17" t="s">
        <v>4519</v>
      </c>
      <c r="G1174" s="16">
        <v>3</v>
      </c>
      <c r="H1174" s="16">
        <v>1</v>
      </c>
      <c r="I1174" s="17" t="s">
        <v>4250</v>
      </c>
      <c r="J1174" s="8">
        <v>0</v>
      </c>
      <c r="K1174" s="8">
        <v>0</v>
      </c>
      <c r="L1174" s="8">
        <v>0</v>
      </c>
      <c r="M1174" s="8">
        <v>0</v>
      </c>
      <c r="N1174" s="8">
        <v>0</v>
      </c>
      <c r="O1174" s="8">
        <v>0</v>
      </c>
      <c r="P1174" s="8">
        <v>0</v>
      </c>
      <c r="Q1174" s="8">
        <v>0</v>
      </c>
      <c r="R1174" s="8">
        <v>0</v>
      </c>
      <c r="S1174" s="8">
        <v>0</v>
      </c>
      <c r="T1174" s="8">
        <v>0</v>
      </c>
      <c r="U1174" s="8">
        <v>0</v>
      </c>
      <c r="V1174" s="8">
        <v>0</v>
      </c>
      <c r="W1174" s="8">
        <v>0</v>
      </c>
      <c r="X1174" s="8">
        <v>0</v>
      </c>
      <c r="Y1174" s="8">
        <v>0</v>
      </c>
      <c r="Z1174" s="8">
        <v>0</v>
      </c>
      <c r="AA1174" s="8">
        <f t="shared" si="0"/>
        <v>0</v>
      </c>
      <c r="AB1174" s="8">
        <f t="shared" si="1"/>
        <v>0</v>
      </c>
      <c r="AC1174" s="8">
        <f t="shared" si="2"/>
        <v>0</v>
      </c>
      <c r="AD1174" s="8">
        <f t="shared" si="3"/>
        <v>1</v>
      </c>
    </row>
    <row r="1175" spans="1:30" ht="16">
      <c r="A1175" s="16">
        <v>635</v>
      </c>
      <c r="B1175" s="16">
        <v>635</v>
      </c>
      <c r="C1175" s="17" t="s">
        <v>4520</v>
      </c>
      <c r="D1175" s="17" t="s">
        <v>4521</v>
      </c>
      <c r="E1175" s="18" t="s">
        <v>4522</v>
      </c>
      <c r="F1175" s="17" t="s">
        <v>4523</v>
      </c>
      <c r="G1175" s="16">
        <v>1</v>
      </c>
      <c r="H1175" s="16">
        <v>0</v>
      </c>
      <c r="I1175" s="17" t="s">
        <v>4250</v>
      </c>
      <c r="J1175" s="8">
        <v>0</v>
      </c>
      <c r="K1175" s="8">
        <v>0</v>
      </c>
      <c r="L1175" s="8">
        <v>0</v>
      </c>
      <c r="M1175" s="8">
        <v>0</v>
      </c>
      <c r="N1175" s="8">
        <v>0</v>
      </c>
      <c r="O1175" s="8">
        <v>0</v>
      </c>
      <c r="P1175" s="8">
        <v>0</v>
      </c>
      <c r="Q1175" s="8">
        <v>0</v>
      </c>
      <c r="R1175" s="8">
        <v>0</v>
      </c>
      <c r="S1175" s="8">
        <v>0</v>
      </c>
      <c r="T1175" s="8">
        <v>0</v>
      </c>
      <c r="U1175" s="8">
        <v>0</v>
      </c>
      <c r="V1175" s="8">
        <v>0</v>
      </c>
      <c r="W1175" s="8">
        <v>0</v>
      </c>
      <c r="X1175" s="8">
        <v>0</v>
      </c>
      <c r="Y1175" s="8">
        <v>0</v>
      </c>
      <c r="Z1175" s="8">
        <v>0</v>
      </c>
      <c r="AA1175" s="8">
        <f t="shared" si="0"/>
        <v>0</v>
      </c>
      <c r="AB1175" s="8">
        <f t="shared" si="1"/>
        <v>0</v>
      </c>
      <c r="AC1175" s="8">
        <f t="shared" si="2"/>
        <v>0</v>
      </c>
      <c r="AD1175" s="8">
        <f t="shared" si="3"/>
        <v>1</v>
      </c>
    </row>
    <row r="1176" spans="1:30" ht="16">
      <c r="A1176" s="16">
        <v>1163</v>
      </c>
      <c r="B1176" s="16">
        <v>1163</v>
      </c>
      <c r="C1176" s="17" t="s">
        <v>4524</v>
      </c>
      <c r="D1176" s="17" t="s">
        <v>4525</v>
      </c>
      <c r="E1176" s="18" t="s">
        <v>4526</v>
      </c>
      <c r="F1176" s="17" t="s">
        <v>4527</v>
      </c>
      <c r="G1176" s="16">
        <v>5</v>
      </c>
      <c r="H1176" s="16">
        <v>1</v>
      </c>
      <c r="I1176" s="17" t="s">
        <v>4250</v>
      </c>
      <c r="J1176" s="8">
        <v>0</v>
      </c>
      <c r="K1176" s="8">
        <v>0</v>
      </c>
      <c r="L1176" s="8">
        <v>0</v>
      </c>
      <c r="M1176" s="8">
        <v>0</v>
      </c>
      <c r="N1176" s="8">
        <v>0</v>
      </c>
      <c r="O1176" s="8">
        <v>0</v>
      </c>
      <c r="P1176" s="8">
        <v>0</v>
      </c>
      <c r="Q1176" s="8">
        <v>0</v>
      </c>
      <c r="R1176" s="8">
        <v>0</v>
      </c>
      <c r="S1176" s="8">
        <v>0</v>
      </c>
      <c r="T1176" s="8">
        <v>0</v>
      </c>
      <c r="U1176" s="8">
        <v>0</v>
      </c>
      <c r="V1176" s="8">
        <v>0</v>
      </c>
      <c r="W1176" s="8">
        <v>0</v>
      </c>
      <c r="X1176" s="8">
        <v>0</v>
      </c>
      <c r="Y1176" s="8">
        <v>0</v>
      </c>
      <c r="Z1176" s="8">
        <v>0</v>
      </c>
      <c r="AA1176" s="8">
        <f t="shared" si="0"/>
        <v>0</v>
      </c>
      <c r="AB1176" s="8">
        <f t="shared" si="1"/>
        <v>0</v>
      </c>
      <c r="AC1176" s="8">
        <f t="shared" si="2"/>
        <v>0</v>
      </c>
      <c r="AD1176" s="8">
        <f t="shared" si="3"/>
        <v>1</v>
      </c>
    </row>
    <row r="1177" spans="1:30" ht="16">
      <c r="A1177" s="16">
        <v>3274</v>
      </c>
      <c r="B1177" s="16">
        <v>3274</v>
      </c>
      <c r="C1177" s="17" t="s">
        <v>4528</v>
      </c>
      <c r="D1177" s="17" t="s">
        <v>4529</v>
      </c>
      <c r="E1177" s="18" t="s">
        <v>4530</v>
      </c>
      <c r="F1177" s="17" t="s">
        <v>4531</v>
      </c>
      <c r="G1177" s="16">
        <v>5</v>
      </c>
      <c r="H1177" s="16">
        <v>2</v>
      </c>
      <c r="I1177" s="17" t="s">
        <v>4250</v>
      </c>
      <c r="J1177" s="8">
        <v>0</v>
      </c>
      <c r="K1177" s="8">
        <v>0</v>
      </c>
      <c r="L1177" s="8">
        <v>0</v>
      </c>
      <c r="M1177" s="8">
        <v>0</v>
      </c>
      <c r="N1177" s="8">
        <v>0</v>
      </c>
      <c r="O1177" s="8">
        <v>0</v>
      </c>
      <c r="P1177" s="8">
        <v>0</v>
      </c>
      <c r="Q1177" s="8">
        <v>0</v>
      </c>
      <c r="R1177" s="8">
        <v>0</v>
      </c>
      <c r="S1177" s="8">
        <v>0</v>
      </c>
      <c r="T1177" s="8">
        <v>0</v>
      </c>
      <c r="U1177" s="8">
        <v>0</v>
      </c>
      <c r="V1177" s="8">
        <v>0</v>
      </c>
      <c r="W1177" s="8">
        <v>0</v>
      </c>
      <c r="X1177" s="8">
        <v>0</v>
      </c>
      <c r="Y1177" s="8">
        <v>0</v>
      </c>
      <c r="Z1177" s="8">
        <v>0</v>
      </c>
      <c r="AA1177" s="8">
        <f t="shared" si="0"/>
        <v>0</v>
      </c>
      <c r="AB1177" s="8">
        <f t="shared" si="1"/>
        <v>0</v>
      </c>
      <c r="AC1177" s="8">
        <f t="shared" si="2"/>
        <v>0</v>
      </c>
      <c r="AD1177" s="8">
        <f t="shared" si="3"/>
        <v>1</v>
      </c>
    </row>
    <row r="1178" spans="1:30" ht="16">
      <c r="A1178" s="16">
        <v>503</v>
      </c>
      <c r="B1178" s="16">
        <v>503</v>
      </c>
      <c r="C1178" s="17" t="s">
        <v>4532</v>
      </c>
      <c r="D1178" s="17" t="s">
        <v>4533</v>
      </c>
      <c r="E1178" s="18" t="s">
        <v>4534</v>
      </c>
      <c r="F1178" s="17" t="s">
        <v>4535</v>
      </c>
      <c r="G1178" s="16">
        <v>2</v>
      </c>
      <c r="H1178" s="16">
        <v>28</v>
      </c>
      <c r="I1178" s="17" t="s">
        <v>4250</v>
      </c>
      <c r="J1178" s="8">
        <v>0</v>
      </c>
      <c r="K1178" s="8">
        <v>0</v>
      </c>
      <c r="L1178" s="8">
        <v>0</v>
      </c>
      <c r="M1178" s="8">
        <v>0</v>
      </c>
      <c r="N1178" s="8">
        <v>0</v>
      </c>
      <c r="O1178" s="8">
        <v>0</v>
      </c>
      <c r="P1178" s="8">
        <v>0</v>
      </c>
      <c r="Q1178" s="8">
        <v>0</v>
      </c>
      <c r="R1178" s="8">
        <v>0</v>
      </c>
      <c r="S1178" s="8">
        <v>0</v>
      </c>
      <c r="T1178" s="8">
        <v>0</v>
      </c>
      <c r="U1178" s="8">
        <v>0</v>
      </c>
      <c r="V1178" s="8">
        <v>0</v>
      </c>
      <c r="W1178" s="8">
        <v>1</v>
      </c>
      <c r="X1178" s="8">
        <v>0</v>
      </c>
      <c r="Y1178" s="8">
        <v>0</v>
      </c>
      <c r="Z1178" s="8">
        <v>0</v>
      </c>
      <c r="AA1178" s="8">
        <f t="shared" si="0"/>
        <v>0</v>
      </c>
      <c r="AB1178" s="8">
        <f t="shared" si="1"/>
        <v>0</v>
      </c>
      <c r="AC1178" s="8">
        <f t="shared" si="2"/>
        <v>1</v>
      </c>
      <c r="AD1178" s="8">
        <f t="shared" si="3"/>
        <v>0</v>
      </c>
    </row>
    <row r="1179" spans="1:30" ht="16">
      <c r="A1179" s="16">
        <v>1764</v>
      </c>
      <c r="B1179" s="16">
        <v>1764</v>
      </c>
      <c r="C1179" s="17" t="s">
        <v>4536</v>
      </c>
      <c r="D1179" s="17" t="s">
        <v>4537</v>
      </c>
      <c r="E1179" s="18" t="s">
        <v>4538</v>
      </c>
      <c r="F1179" s="17" t="s">
        <v>4539</v>
      </c>
      <c r="G1179" s="16">
        <v>4</v>
      </c>
      <c r="H1179" s="16">
        <v>0</v>
      </c>
      <c r="I1179" s="17" t="s">
        <v>4250</v>
      </c>
      <c r="J1179" s="8">
        <v>0</v>
      </c>
      <c r="K1179" s="8">
        <v>0</v>
      </c>
      <c r="L1179" s="8">
        <v>0</v>
      </c>
      <c r="M1179" s="8">
        <v>0</v>
      </c>
      <c r="N1179" s="8">
        <v>0</v>
      </c>
      <c r="O1179" s="8">
        <v>0</v>
      </c>
      <c r="P1179" s="8">
        <v>0</v>
      </c>
      <c r="Q1179" s="8">
        <v>0</v>
      </c>
      <c r="R1179" s="8">
        <v>0</v>
      </c>
      <c r="S1179" s="8">
        <v>0</v>
      </c>
      <c r="T1179" s="8">
        <v>0</v>
      </c>
      <c r="U1179" s="8">
        <v>0</v>
      </c>
      <c r="V1179" s="8">
        <v>0</v>
      </c>
      <c r="W1179" s="8">
        <v>0</v>
      </c>
      <c r="X1179" s="8">
        <v>0</v>
      </c>
      <c r="Y1179" s="8">
        <v>0</v>
      </c>
      <c r="Z1179" s="8">
        <v>0</v>
      </c>
      <c r="AA1179" s="8">
        <f t="shared" si="0"/>
        <v>0</v>
      </c>
      <c r="AB1179" s="8">
        <f t="shared" si="1"/>
        <v>0</v>
      </c>
      <c r="AC1179" s="8">
        <f t="shared" si="2"/>
        <v>0</v>
      </c>
      <c r="AD1179" s="8">
        <f t="shared" si="3"/>
        <v>1</v>
      </c>
    </row>
    <row r="1180" spans="1:30" ht="16">
      <c r="A1180" s="16">
        <v>5543</v>
      </c>
      <c r="B1180" s="16">
        <v>5543</v>
      </c>
      <c r="C1180" s="17" t="s">
        <v>4540</v>
      </c>
      <c r="D1180" s="17" t="s">
        <v>503</v>
      </c>
      <c r="E1180" s="18" t="s">
        <v>504</v>
      </c>
      <c r="F1180" s="17" t="s">
        <v>4541</v>
      </c>
      <c r="G1180" s="16">
        <v>5</v>
      </c>
      <c r="H1180" s="16">
        <v>2</v>
      </c>
      <c r="I1180" s="17" t="s">
        <v>4250</v>
      </c>
      <c r="J1180" s="8">
        <v>0</v>
      </c>
      <c r="K1180" s="8">
        <v>0</v>
      </c>
      <c r="L1180" s="8">
        <v>0</v>
      </c>
      <c r="M1180" s="8">
        <v>0</v>
      </c>
      <c r="N1180" s="8">
        <v>0</v>
      </c>
      <c r="O1180" s="8">
        <v>0</v>
      </c>
      <c r="P1180" s="8">
        <v>0</v>
      </c>
      <c r="Q1180" s="8">
        <v>0</v>
      </c>
      <c r="R1180" s="8">
        <v>0</v>
      </c>
      <c r="S1180" s="8">
        <v>0</v>
      </c>
      <c r="T1180" s="8">
        <v>0</v>
      </c>
      <c r="U1180" s="8">
        <v>0</v>
      </c>
      <c r="V1180" s="8">
        <v>0</v>
      </c>
      <c r="W1180" s="8">
        <v>0</v>
      </c>
      <c r="X1180" s="8">
        <v>0</v>
      </c>
      <c r="Y1180" s="8">
        <v>0</v>
      </c>
      <c r="Z1180" s="8">
        <v>0</v>
      </c>
      <c r="AA1180" s="8">
        <f t="shared" si="0"/>
        <v>0</v>
      </c>
      <c r="AB1180" s="8">
        <f t="shared" si="1"/>
        <v>0</v>
      </c>
      <c r="AC1180" s="8">
        <f t="shared" si="2"/>
        <v>0</v>
      </c>
      <c r="AD1180" s="8">
        <f t="shared" si="3"/>
        <v>1</v>
      </c>
    </row>
    <row r="1181" spans="1:30" ht="16">
      <c r="A1181" s="16">
        <v>697</v>
      </c>
      <c r="B1181" s="16">
        <v>697</v>
      </c>
      <c r="C1181" s="17" t="s">
        <v>4542</v>
      </c>
      <c r="D1181" s="17" t="s">
        <v>4543</v>
      </c>
      <c r="E1181" s="18" t="s">
        <v>4544</v>
      </c>
      <c r="F1181" s="17" t="s">
        <v>4545</v>
      </c>
      <c r="G1181" s="16">
        <v>5</v>
      </c>
      <c r="H1181" s="16">
        <v>2</v>
      </c>
      <c r="I1181" s="17" t="s">
        <v>4250</v>
      </c>
      <c r="J1181" s="8">
        <v>0</v>
      </c>
      <c r="K1181" s="8">
        <v>0</v>
      </c>
      <c r="L1181" s="8">
        <v>0</v>
      </c>
      <c r="M1181" s="8">
        <v>0</v>
      </c>
      <c r="N1181" s="8">
        <v>0</v>
      </c>
      <c r="O1181" s="8">
        <v>0</v>
      </c>
      <c r="P1181" s="8">
        <v>0</v>
      </c>
      <c r="Q1181" s="8">
        <v>0</v>
      </c>
      <c r="R1181" s="8">
        <v>0</v>
      </c>
      <c r="S1181" s="8">
        <v>0</v>
      </c>
      <c r="T1181" s="8">
        <v>0</v>
      </c>
      <c r="U1181" s="8">
        <v>0</v>
      </c>
      <c r="V1181" s="8">
        <v>0</v>
      </c>
      <c r="W1181" s="8">
        <v>0</v>
      </c>
      <c r="X1181" s="8">
        <v>0</v>
      </c>
      <c r="Y1181" s="8">
        <v>0</v>
      </c>
      <c r="Z1181" s="8">
        <v>0</v>
      </c>
      <c r="AA1181" s="8">
        <f t="shared" si="0"/>
        <v>0</v>
      </c>
      <c r="AB1181" s="8">
        <f t="shared" si="1"/>
        <v>0</v>
      </c>
      <c r="AC1181" s="8">
        <f t="shared" si="2"/>
        <v>0</v>
      </c>
      <c r="AD1181" s="8">
        <f t="shared" si="3"/>
        <v>1</v>
      </c>
    </row>
    <row r="1182" spans="1:30" ht="16">
      <c r="A1182" s="16">
        <v>2879</v>
      </c>
      <c r="B1182" s="16">
        <v>2879</v>
      </c>
      <c r="C1182" s="17" t="s">
        <v>4546</v>
      </c>
      <c r="D1182" s="17" t="s">
        <v>4547</v>
      </c>
      <c r="E1182" s="18" t="s">
        <v>4548</v>
      </c>
      <c r="F1182" s="17" t="s">
        <v>4549</v>
      </c>
      <c r="G1182" s="16">
        <v>5</v>
      </c>
      <c r="H1182" s="16">
        <v>0</v>
      </c>
      <c r="I1182" s="17" t="s">
        <v>4250</v>
      </c>
      <c r="J1182" s="8">
        <v>0</v>
      </c>
      <c r="K1182" s="8">
        <v>0</v>
      </c>
      <c r="L1182" s="8">
        <v>0</v>
      </c>
      <c r="M1182" s="8">
        <v>0</v>
      </c>
      <c r="N1182" s="8">
        <v>0</v>
      </c>
      <c r="O1182" s="8">
        <v>0</v>
      </c>
      <c r="P1182" s="8">
        <v>0</v>
      </c>
      <c r="Q1182" s="8">
        <v>0</v>
      </c>
      <c r="R1182" s="8">
        <v>0</v>
      </c>
      <c r="S1182" s="8">
        <v>0</v>
      </c>
      <c r="T1182" s="8">
        <v>0</v>
      </c>
      <c r="U1182" s="8">
        <v>0</v>
      </c>
      <c r="V1182" s="8">
        <v>0</v>
      </c>
      <c r="W1182" s="8">
        <v>0</v>
      </c>
      <c r="X1182" s="8">
        <v>0</v>
      </c>
      <c r="Y1182" s="8">
        <v>0</v>
      </c>
      <c r="Z1182" s="8">
        <v>0</v>
      </c>
      <c r="AA1182" s="8">
        <f t="shared" si="0"/>
        <v>0</v>
      </c>
      <c r="AB1182" s="8">
        <f t="shared" si="1"/>
        <v>0</v>
      </c>
      <c r="AC1182" s="8">
        <f t="shared" si="2"/>
        <v>0</v>
      </c>
      <c r="AD1182" s="8">
        <f t="shared" si="3"/>
        <v>1</v>
      </c>
    </row>
    <row r="1183" spans="1:30" ht="16">
      <c r="A1183" s="16">
        <v>3822</v>
      </c>
      <c r="B1183" s="16">
        <v>3822</v>
      </c>
      <c r="C1183" s="17" t="s">
        <v>4550</v>
      </c>
      <c r="D1183" s="17" t="s">
        <v>4551</v>
      </c>
      <c r="E1183" s="18" t="s">
        <v>4552</v>
      </c>
      <c r="F1183" s="17" t="s">
        <v>4553</v>
      </c>
      <c r="G1183" s="16">
        <v>5</v>
      </c>
      <c r="H1183" s="16">
        <v>1</v>
      </c>
      <c r="I1183" s="17" t="s">
        <v>4250</v>
      </c>
      <c r="J1183" s="8">
        <v>0</v>
      </c>
      <c r="K1183" s="8">
        <v>0</v>
      </c>
      <c r="L1183" s="8">
        <v>0</v>
      </c>
      <c r="M1183" s="8">
        <v>0</v>
      </c>
      <c r="N1183" s="8">
        <v>0</v>
      </c>
      <c r="O1183" s="8">
        <v>0</v>
      </c>
      <c r="P1183" s="8">
        <v>0</v>
      </c>
      <c r="Q1183" s="8">
        <v>0</v>
      </c>
      <c r="R1183" s="8">
        <v>0</v>
      </c>
      <c r="S1183" s="8">
        <v>0</v>
      </c>
      <c r="T1183" s="8">
        <v>0</v>
      </c>
      <c r="U1183" s="8">
        <v>0</v>
      </c>
      <c r="V1183" s="8">
        <v>0</v>
      </c>
      <c r="W1183" s="8">
        <v>0</v>
      </c>
      <c r="X1183" s="8">
        <v>0</v>
      </c>
      <c r="Y1183" s="8">
        <v>0</v>
      </c>
      <c r="Z1183" s="8">
        <v>0</v>
      </c>
      <c r="AA1183" s="8">
        <f t="shared" si="0"/>
        <v>0</v>
      </c>
      <c r="AB1183" s="8">
        <f t="shared" si="1"/>
        <v>0</v>
      </c>
      <c r="AC1183" s="8">
        <f t="shared" si="2"/>
        <v>0</v>
      </c>
      <c r="AD1183" s="8">
        <f t="shared" si="3"/>
        <v>1</v>
      </c>
    </row>
    <row r="1184" spans="1:30" ht="16">
      <c r="A1184" s="16">
        <v>5515</v>
      </c>
      <c r="B1184" s="16">
        <v>5515</v>
      </c>
      <c r="C1184" s="17" t="s">
        <v>4554</v>
      </c>
      <c r="D1184" s="17" t="s">
        <v>503</v>
      </c>
      <c r="E1184" s="18" t="s">
        <v>504</v>
      </c>
      <c r="F1184" s="17" t="s">
        <v>4555</v>
      </c>
      <c r="G1184" s="16">
        <v>5</v>
      </c>
      <c r="H1184" s="16">
        <v>0</v>
      </c>
      <c r="I1184" s="17" t="s">
        <v>4250</v>
      </c>
      <c r="J1184" s="8">
        <v>0</v>
      </c>
      <c r="K1184" s="8">
        <v>0</v>
      </c>
      <c r="L1184" s="8">
        <v>0</v>
      </c>
      <c r="M1184" s="8">
        <v>1</v>
      </c>
      <c r="N1184" s="8">
        <v>0</v>
      </c>
      <c r="O1184" s="8">
        <v>0</v>
      </c>
      <c r="P1184" s="8">
        <v>0</v>
      </c>
      <c r="Q1184" s="8">
        <v>0</v>
      </c>
      <c r="R1184" s="8">
        <v>0</v>
      </c>
      <c r="S1184" s="8">
        <v>0</v>
      </c>
      <c r="T1184" s="8">
        <v>0</v>
      </c>
      <c r="U1184" s="8">
        <v>0</v>
      </c>
      <c r="V1184" s="8">
        <v>0</v>
      </c>
      <c r="W1184" s="8">
        <v>0</v>
      </c>
      <c r="X1184" s="8">
        <v>0</v>
      </c>
      <c r="Y1184" s="8">
        <v>0</v>
      </c>
      <c r="Z1184" s="8">
        <v>0</v>
      </c>
      <c r="AA1184" s="8">
        <f t="shared" si="0"/>
        <v>1</v>
      </c>
      <c r="AB1184" s="8">
        <f t="shared" si="1"/>
        <v>0</v>
      </c>
      <c r="AC1184" s="8">
        <f t="shared" si="2"/>
        <v>0</v>
      </c>
      <c r="AD1184" s="8">
        <f t="shared" si="3"/>
        <v>0</v>
      </c>
    </row>
    <row r="1185" spans="1:30" ht="16">
      <c r="A1185" s="16">
        <v>1263</v>
      </c>
      <c r="B1185" s="16">
        <v>1263</v>
      </c>
      <c r="C1185" s="17" t="s">
        <v>4556</v>
      </c>
      <c r="D1185" s="17" t="s">
        <v>4557</v>
      </c>
      <c r="E1185" s="18" t="s">
        <v>4558</v>
      </c>
      <c r="F1185" s="17" t="s">
        <v>4559</v>
      </c>
      <c r="G1185" s="16">
        <v>4</v>
      </c>
      <c r="H1185" s="16">
        <v>1</v>
      </c>
      <c r="I1185" s="17" t="s">
        <v>4250</v>
      </c>
      <c r="J1185" s="8">
        <v>0</v>
      </c>
      <c r="K1185" s="8">
        <v>0</v>
      </c>
      <c r="L1185" s="8">
        <v>0</v>
      </c>
      <c r="M1185" s="8">
        <v>0</v>
      </c>
      <c r="N1185" s="8">
        <v>0</v>
      </c>
      <c r="O1185" s="8">
        <v>1</v>
      </c>
      <c r="P1185" s="8">
        <v>0</v>
      </c>
      <c r="Q1185" s="8">
        <v>0</v>
      </c>
      <c r="R1185" s="8">
        <v>0</v>
      </c>
      <c r="S1185" s="8">
        <v>0</v>
      </c>
      <c r="T1185" s="8">
        <v>0</v>
      </c>
      <c r="U1185" s="8">
        <v>0</v>
      </c>
      <c r="V1185" s="8">
        <v>0</v>
      </c>
      <c r="W1185" s="8">
        <v>0</v>
      </c>
      <c r="X1185" s="8">
        <v>0</v>
      </c>
      <c r="Y1185" s="8">
        <v>0</v>
      </c>
      <c r="Z1185" s="8">
        <v>0</v>
      </c>
      <c r="AA1185" s="8">
        <f t="shared" si="0"/>
        <v>1</v>
      </c>
      <c r="AB1185" s="8">
        <f t="shared" si="1"/>
        <v>0</v>
      </c>
      <c r="AC1185" s="8">
        <f t="shared" si="2"/>
        <v>0</v>
      </c>
      <c r="AD1185" s="8">
        <f t="shared" si="3"/>
        <v>0</v>
      </c>
    </row>
    <row r="1186" spans="1:30" ht="16">
      <c r="A1186" s="16">
        <v>548</v>
      </c>
      <c r="B1186" s="16">
        <v>548</v>
      </c>
      <c r="C1186" s="17" t="s">
        <v>4560</v>
      </c>
      <c r="D1186" s="17" t="s">
        <v>4561</v>
      </c>
      <c r="E1186" s="18" t="s">
        <v>4562</v>
      </c>
      <c r="F1186" s="17" t="s">
        <v>4563</v>
      </c>
      <c r="G1186" s="16">
        <v>1</v>
      </c>
      <c r="H1186" s="16">
        <v>1</v>
      </c>
      <c r="I1186" s="17" t="s">
        <v>4250</v>
      </c>
      <c r="J1186" s="8">
        <v>1</v>
      </c>
      <c r="K1186" s="8">
        <v>1</v>
      </c>
      <c r="L1186" s="8">
        <v>0</v>
      </c>
      <c r="M1186" s="8">
        <v>0</v>
      </c>
      <c r="N1186" s="8">
        <v>0</v>
      </c>
      <c r="O1186" s="8">
        <v>0</v>
      </c>
      <c r="P1186" s="8">
        <v>0</v>
      </c>
      <c r="Q1186" s="8">
        <v>0</v>
      </c>
      <c r="R1186" s="8">
        <v>0</v>
      </c>
      <c r="S1186" s="8">
        <v>0</v>
      </c>
      <c r="T1186" s="8">
        <v>0</v>
      </c>
      <c r="U1186" s="8">
        <v>0</v>
      </c>
      <c r="V1186" s="8">
        <v>0</v>
      </c>
      <c r="W1186" s="8">
        <v>0</v>
      </c>
      <c r="X1186" s="8">
        <v>0</v>
      </c>
      <c r="Y1186" s="8">
        <v>0</v>
      </c>
      <c r="Z1186" s="8">
        <v>0</v>
      </c>
      <c r="AA1186" s="8">
        <f t="shared" si="0"/>
        <v>1</v>
      </c>
      <c r="AB1186" s="8">
        <f t="shared" si="1"/>
        <v>0</v>
      </c>
      <c r="AC1186" s="8">
        <f t="shared" si="2"/>
        <v>0</v>
      </c>
      <c r="AD1186" s="8">
        <f t="shared" si="3"/>
        <v>0</v>
      </c>
    </row>
    <row r="1187" spans="1:30" ht="16">
      <c r="A1187" s="16">
        <v>3313</v>
      </c>
      <c r="B1187" s="16">
        <v>3313</v>
      </c>
      <c r="C1187" s="17" t="s">
        <v>4564</v>
      </c>
      <c r="D1187" s="17" t="s">
        <v>503</v>
      </c>
      <c r="E1187" s="18" t="s">
        <v>504</v>
      </c>
      <c r="F1187" s="17" t="s">
        <v>4565</v>
      </c>
      <c r="G1187" s="16">
        <v>2</v>
      </c>
      <c r="H1187" s="16">
        <v>2</v>
      </c>
      <c r="I1187" s="17" t="s">
        <v>4250</v>
      </c>
      <c r="J1187" s="8">
        <v>0</v>
      </c>
      <c r="K1187" s="8">
        <v>1</v>
      </c>
      <c r="L1187" s="8">
        <v>0</v>
      </c>
      <c r="M1187" s="8">
        <v>0</v>
      </c>
      <c r="N1187" s="8">
        <v>0</v>
      </c>
      <c r="O1187" s="8">
        <v>0</v>
      </c>
      <c r="P1187" s="8">
        <v>0</v>
      </c>
      <c r="Q1187" s="8">
        <v>0</v>
      </c>
      <c r="R1187" s="8">
        <v>0</v>
      </c>
      <c r="S1187" s="8">
        <v>0</v>
      </c>
      <c r="T1187" s="8">
        <v>0</v>
      </c>
      <c r="U1187" s="8">
        <v>0</v>
      </c>
      <c r="V1187" s="8">
        <v>0</v>
      </c>
      <c r="W1187" s="8">
        <v>0</v>
      </c>
      <c r="X1187" s="8">
        <v>0</v>
      </c>
      <c r="Y1187" s="8">
        <v>0</v>
      </c>
      <c r="Z1187" s="8">
        <v>0</v>
      </c>
      <c r="AA1187" s="8">
        <f t="shared" si="0"/>
        <v>1</v>
      </c>
      <c r="AB1187" s="8">
        <f t="shared" si="1"/>
        <v>0</v>
      </c>
      <c r="AC1187" s="8">
        <f t="shared" si="2"/>
        <v>0</v>
      </c>
      <c r="AD1187" s="8">
        <f t="shared" si="3"/>
        <v>0</v>
      </c>
    </row>
    <row r="1188" spans="1:30" ht="16">
      <c r="A1188" s="16">
        <v>463</v>
      </c>
      <c r="B1188" s="16">
        <v>463</v>
      </c>
      <c r="C1188" s="17" t="s">
        <v>4566</v>
      </c>
      <c r="D1188" s="17" t="s">
        <v>4567</v>
      </c>
      <c r="E1188" s="18" t="s">
        <v>4568</v>
      </c>
      <c r="F1188" s="17" t="s">
        <v>4569</v>
      </c>
      <c r="G1188" s="16">
        <v>4</v>
      </c>
      <c r="H1188" s="16">
        <v>12</v>
      </c>
      <c r="I1188" s="17" t="s">
        <v>4250</v>
      </c>
      <c r="J1188" s="8">
        <v>0</v>
      </c>
      <c r="K1188" s="8">
        <v>0</v>
      </c>
      <c r="L1188" s="8">
        <v>0</v>
      </c>
      <c r="M1188" s="8">
        <v>0</v>
      </c>
      <c r="N1188" s="8">
        <v>0</v>
      </c>
      <c r="O1188" s="8">
        <v>1</v>
      </c>
      <c r="P1188" s="8">
        <v>0</v>
      </c>
      <c r="Q1188" s="8">
        <v>0</v>
      </c>
      <c r="R1188" s="8">
        <v>0</v>
      </c>
      <c r="S1188" s="8">
        <v>0</v>
      </c>
      <c r="T1188" s="8">
        <v>0</v>
      </c>
      <c r="U1188" s="8">
        <v>0</v>
      </c>
      <c r="V1188" s="8">
        <v>0</v>
      </c>
      <c r="W1188" s="8">
        <v>0</v>
      </c>
      <c r="X1188" s="8">
        <v>0</v>
      </c>
      <c r="Y1188" s="8">
        <v>0</v>
      </c>
      <c r="Z1188" s="8">
        <v>0</v>
      </c>
      <c r="AA1188" s="8">
        <f t="shared" si="0"/>
        <v>1</v>
      </c>
      <c r="AB1188" s="8">
        <f t="shared" si="1"/>
        <v>0</v>
      </c>
      <c r="AC1188" s="8">
        <f t="shared" si="2"/>
        <v>0</v>
      </c>
      <c r="AD1188" s="8">
        <f t="shared" si="3"/>
        <v>0</v>
      </c>
    </row>
    <row r="1189" spans="1:30" ht="16">
      <c r="A1189" s="16">
        <v>5536</v>
      </c>
      <c r="B1189" s="16">
        <v>5536</v>
      </c>
      <c r="C1189" s="17" t="s">
        <v>4570</v>
      </c>
      <c r="D1189" s="17" t="s">
        <v>503</v>
      </c>
      <c r="E1189" s="18" t="s">
        <v>504</v>
      </c>
      <c r="F1189" s="17" t="s">
        <v>4571</v>
      </c>
      <c r="G1189" s="16">
        <v>1</v>
      </c>
      <c r="H1189" s="16">
        <v>1</v>
      </c>
      <c r="I1189" s="17" t="s">
        <v>4250</v>
      </c>
      <c r="J1189" s="8">
        <v>0</v>
      </c>
      <c r="K1189" s="8">
        <v>0</v>
      </c>
      <c r="L1189" s="8">
        <v>0</v>
      </c>
      <c r="M1189" s="8">
        <v>0</v>
      </c>
      <c r="N1189" s="8">
        <v>0</v>
      </c>
      <c r="O1189" s="8">
        <v>0</v>
      </c>
      <c r="P1189" s="8">
        <v>0</v>
      </c>
      <c r="Q1189" s="8">
        <v>0</v>
      </c>
      <c r="R1189" s="8">
        <v>0</v>
      </c>
      <c r="S1189" s="8">
        <v>0</v>
      </c>
      <c r="T1189" s="8">
        <v>0</v>
      </c>
      <c r="U1189" s="8">
        <v>0</v>
      </c>
      <c r="V1189" s="8">
        <v>0</v>
      </c>
      <c r="W1189" s="8">
        <v>1</v>
      </c>
      <c r="X1189" s="8">
        <v>0</v>
      </c>
      <c r="Y1189" s="8">
        <v>0</v>
      </c>
      <c r="Z1189" s="8">
        <v>0</v>
      </c>
      <c r="AA1189" s="8">
        <f t="shared" si="0"/>
        <v>0</v>
      </c>
      <c r="AB1189" s="8">
        <f t="shared" si="1"/>
        <v>0</v>
      </c>
      <c r="AC1189" s="8">
        <f t="shared" si="2"/>
        <v>1</v>
      </c>
      <c r="AD1189" s="8">
        <f t="shared" si="3"/>
        <v>0</v>
      </c>
    </row>
    <row r="1190" spans="1:30" ht="16">
      <c r="A1190" s="16">
        <v>5677</v>
      </c>
      <c r="B1190" s="16">
        <v>5677</v>
      </c>
      <c r="C1190" s="17" t="s">
        <v>4572</v>
      </c>
      <c r="D1190" s="17" t="s">
        <v>4573</v>
      </c>
      <c r="E1190" s="18" t="s">
        <v>4574</v>
      </c>
      <c r="F1190" s="17" t="s">
        <v>4575</v>
      </c>
      <c r="G1190" s="16">
        <v>4</v>
      </c>
      <c r="H1190" s="16">
        <v>0</v>
      </c>
      <c r="I1190" s="17" t="s">
        <v>4250</v>
      </c>
      <c r="J1190" s="8">
        <v>0</v>
      </c>
      <c r="K1190" s="8">
        <v>0</v>
      </c>
      <c r="L1190" s="8">
        <v>0</v>
      </c>
      <c r="M1190" s="8">
        <v>1</v>
      </c>
      <c r="N1190" s="8">
        <v>0</v>
      </c>
      <c r="O1190" s="8">
        <v>0</v>
      </c>
      <c r="P1190" s="8">
        <v>0</v>
      </c>
      <c r="Q1190" s="8">
        <v>0</v>
      </c>
      <c r="R1190" s="8">
        <v>0</v>
      </c>
      <c r="S1190" s="8">
        <v>0</v>
      </c>
      <c r="T1190" s="8">
        <v>0</v>
      </c>
      <c r="U1190" s="8">
        <v>0</v>
      </c>
      <c r="V1190" s="8">
        <v>0</v>
      </c>
      <c r="W1190" s="8">
        <v>0</v>
      </c>
      <c r="X1190" s="8">
        <v>0</v>
      </c>
      <c r="Y1190" s="8">
        <v>1</v>
      </c>
      <c r="Z1190" s="8">
        <v>0</v>
      </c>
      <c r="AA1190" s="8">
        <f t="shared" si="0"/>
        <v>1</v>
      </c>
      <c r="AB1190" s="8">
        <f t="shared" si="1"/>
        <v>0</v>
      </c>
      <c r="AC1190" s="8">
        <f t="shared" si="2"/>
        <v>1</v>
      </c>
      <c r="AD1190" s="8">
        <f t="shared" si="3"/>
        <v>0</v>
      </c>
    </row>
    <row r="1191" spans="1:30" ht="16">
      <c r="A1191" s="16">
        <v>3835</v>
      </c>
      <c r="B1191" s="16">
        <v>3835</v>
      </c>
      <c r="C1191" s="17" t="s">
        <v>4576</v>
      </c>
      <c r="D1191" s="17" t="s">
        <v>4577</v>
      </c>
      <c r="E1191" s="18" t="s">
        <v>4578</v>
      </c>
      <c r="F1191" s="17" t="s">
        <v>4579</v>
      </c>
      <c r="G1191" s="16">
        <v>5</v>
      </c>
      <c r="H1191" s="16">
        <v>0</v>
      </c>
      <c r="I1191" s="17" t="s">
        <v>4250</v>
      </c>
      <c r="J1191" s="8">
        <v>0</v>
      </c>
      <c r="K1191" s="8">
        <v>0</v>
      </c>
      <c r="L1191" s="8">
        <v>0</v>
      </c>
      <c r="M1191" s="8">
        <v>0</v>
      </c>
      <c r="N1191" s="8">
        <v>0</v>
      </c>
      <c r="O1191" s="8">
        <v>0</v>
      </c>
      <c r="P1191" s="8">
        <v>0</v>
      </c>
      <c r="Q1191" s="8">
        <v>0</v>
      </c>
      <c r="R1191" s="8">
        <v>0</v>
      </c>
      <c r="S1191" s="8">
        <v>0</v>
      </c>
      <c r="T1191" s="8">
        <v>0</v>
      </c>
      <c r="U1191" s="8">
        <v>0</v>
      </c>
      <c r="V1191" s="8">
        <v>0</v>
      </c>
      <c r="W1191" s="8">
        <v>0</v>
      </c>
      <c r="X1191" s="8">
        <v>0</v>
      </c>
      <c r="Y1191" s="8">
        <v>0</v>
      </c>
      <c r="Z1191" s="8">
        <v>0</v>
      </c>
      <c r="AA1191" s="8">
        <f t="shared" si="0"/>
        <v>0</v>
      </c>
      <c r="AB1191" s="8">
        <f t="shared" si="1"/>
        <v>0</v>
      </c>
      <c r="AC1191" s="8">
        <f t="shared" si="2"/>
        <v>0</v>
      </c>
      <c r="AD1191" s="8">
        <f t="shared" si="3"/>
        <v>1</v>
      </c>
    </row>
    <row r="1192" spans="1:30" ht="16">
      <c r="A1192" s="16">
        <v>4183</v>
      </c>
      <c r="B1192" s="16">
        <v>4183</v>
      </c>
      <c r="C1192" s="17" t="s">
        <v>4580</v>
      </c>
      <c r="D1192" s="17" t="s">
        <v>4581</v>
      </c>
      <c r="E1192" s="18" t="s">
        <v>4582</v>
      </c>
      <c r="F1192" s="17" t="s">
        <v>4583</v>
      </c>
      <c r="G1192" s="16">
        <v>3</v>
      </c>
      <c r="H1192" s="16">
        <v>0</v>
      </c>
      <c r="I1192" s="17" t="s">
        <v>4250</v>
      </c>
      <c r="J1192" s="8">
        <v>0</v>
      </c>
      <c r="K1192" s="8">
        <v>0</v>
      </c>
      <c r="L1192" s="8">
        <v>0</v>
      </c>
      <c r="M1192" s="8">
        <v>0</v>
      </c>
      <c r="N1192" s="8">
        <v>0</v>
      </c>
      <c r="O1192" s="8">
        <v>0</v>
      </c>
      <c r="P1192" s="8">
        <v>0</v>
      </c>
      <c r="Q1192" s="8">
        <v>0</v>
      </c>
      <c r="R1192" s="8">
        <v>0</v>
      </c>
      <c r="S1192" s="8">
        <v>0</v>
      </c>
      <c r="T1192" s="8">
        <v>0</v>
      </c>
      <c r="U1192" s="8">
        <v>0</v>
      </c>
      <c r="V1192" s="8">
        <v>0</v>
      </c>
      <c r="W1192" s="8">
        <v>0</v>
      </c>
      <c r="X1192" s="8">
        <v>0</v>
      </c>
      <c r="Y1192" s="8">
        <v>0</v>
      </c>
      <c r="Z1192" s="8">
        <v>0</v>
      </c>
      <c r="AA1192" s="8">
        <f t="shared" si="0"/>
        <v>0</v>
      </c>
      <c r="AB1192" s="8">
        <f t="shared" si="1"/>
        <v>0</v>
      </c>
      <c r="AC1192" s="8">
        <f t="shared" si="2"/>
        <v>0</v>
      </c>
      <c r="AD1192" s="8">
        <f t="shared" si="3"/>
        <v>1</v>
      </c>
    </row>
    <row r="1193" spans="1:30" ht="16">
      <c r="A1193" s="16">
        <v>5240</v>
      </c>
      <c r="B1193" s="16">
        <v>5240</v>
      </c>
      <c r="C1193" s="17" t="s">
        <v>4584</v>
      </c>
      <c r="D1193" s="17" t="s">
        <v>503</v>
      </c>
      <c r="E1193" s="18" t="s">
        <v>504</v>
      </c>
      <c r="F1193" s="17" t="s">
        <v>4585</v>
      </c>
      <c r="G1193" s="16">
        <v>5</v>
      </c>
      <c r="H1193" s="16">
        <v>0</v>
      </c>
      <c r="I1193" s="17" t="s">
        <v>4250</v>
      </c>
      <c r="J1193" s="8">
        <v>0</v>
      </c>
      <c r="K1193" s="8">
        <v>0</v>
      </c>
      <c r="L1193" s="8">
        <v>0</v>
      </c>
      <c r="M1193" s="8">
        <v>1</v>
      </c>
      <c r="N1193" s="8">
        <v>0</v>
      </c>
      <c r="O1193" s="8">
        <v>0</v>
      </c>
      <c r="P1193" s="8">
        <v>0</v>
      </c>
      <c r="Q1193" s="8">
        <v>0</v>
      </c>
      <c r="R1193" s="8">
        <v>0</v>
      </c>
      <c r="S1193" s="8">
        <v>0</v>
      </c>
      <c r="T1193" s="8">
        <v>0</v>
      </c>
      <c r="U1193" s="8">
        <v>0</v>
      </c>
      <c r="V1193" s="8">
        <v>0</v>
      </c>
      <c r="W1193" s="8">
        <v>0</v>
      </c>
      <c r="X1193" s="8">
        <v>0</v>
      </c>
      <c r="Y1193" s="8">
        <v>0</v>
      </c>
      <c r="Z1193" s="8">
        <v>0</v>
      </c>
      <c r="AA1193" s="8">
        <f t="shared" si="0"/>
        <v>1</v>
      </c>
      <c r="AB1193" s="8">
        <f t="shared" si="1"/>
        <v>0</v>
      </c>
      <c r="AC1193" s="8">
        <f t="shared" si="2"/>
        <v>0</v>
      </c>
      <c r="AD1193" s="8">
        <f t="shared" si="3"/>
        <v>0</v>
      </c>
    </row>
    <row r="1194" spans="1:30" ht="16">
      <c r="A1194" s="16">
        <v>5735</v>
      </c>
      <c r="B1194" s="16">
        <v>5735</v>
      </c>
      <c r="C1194" s="17" t="s">
        <v>4586</v>
      </c>
      <c r="D1194" s="17" t="s">
        <v>503</v>
      </c>
      <c r="E1194" s="18" t="s">
        <v>504</v>
      </c>
      <c r="F1194" s="17" t="s">
        <v>4587</v>
      </c>
      <c r="G1194" s="16">
        <v>1</v>
      </c>
      <c r="H1194" s="16">
        <v>0</v>
      </c>
      <c r="I1194" s="17" t="s">
        <v>4250</v>
      </c>
      <c r="J1194" s="8">
        <v>0</v>
      </c>
      <c r="K1194" s="8">
        <v>0</v>
      </c>
      <c r="L1194" s="8">
        <v>0</v>
      </c>
      <c r="M1194" s="8">
        <v>1</v>
      </c>
      <c r="N1194" s="8">
        <v>0</v>
      </c>
      <c r="O1194" s="8">
        <v>0</v>
      </c>
      <c r="P1194" s="8">
        <v>0</v>
      </c>
      <c r="Q1194" s="8">
        <v>0</v>
      </c>
      <c r="R1194" s="8">
        <v>0</v>
      </c>
      <c r="S1194" s="8">
        <v>0</v>
      </c>
      <c r="T1194" s="8">
        <v>0</v>
      </c>
      <c r="U1194" s="8">
        <v>0</v>
      </c>
      <c r="V1194" s="8">
        <v>0</v>
      </c>
      <c r="W1194" s="8">
        <v>0</v>
      </c>
      <c r="X1194" s="8">
        <v>0</v>
      </c>
      <c r="Y1194" s="8">
        <v>0</v>
      </c>
      <c r="Z1194" s="8">
        <v>0</v>
      </c>
      <c r="AA1194" s="8">
        <f t="shared" si="0"/>
        <v>1</v>
      </c>
      <c r="AB1194" s="8">
        <f t="shared" si="1"/>
        <v>0</v>
      </c>
      <c r="AC1194" s="8">
        <f t="shared" si="2"/>
        <v>0</v>
      </c>
      <c r="AD1194" s="8">
        <f t="shared" si="3"/>
        <v>0</v>
      </c>
    </row>
    <row r="1195" spans="1:30" ht="16">
      <c r="A1195" s="16">
        <v>1304</v>
      </c>
      <c r="B1195" s="16">
        <v>1304</v>
      </c>
      <c r="C1195" s="17" t="s">
        <v>4588</v>
      </c>
      <c r="D1195" s="17" t="s">
        <v>4589</v>
      </c>
      <c r="E1195" s="18" t="s">
        <v>4590</v>
      </c>
      <c r="F1195" s="17" t="s">
        <v>4591</v>
      </c>
      <c r="G1195" s="16">
        <v>5</v>
      </c>
      <c r="H1195" s="16">
        <v>0</v>
      </c>
      <c r="I1195" s="17" t="s">
        <v>4250</v>
      </c>
      <c r="J1195" s="8">
        <v>0</v>
      </c>
      <c r="K1195" s="8">
        <v>0</v>
      </c>
      <c r="L1195" s="8">
        <v>0</v>
      </c>
      <c r="M1195" s="8">
        <v>0</v>
      </c>
      <c r="N1195" s="8">
        <v>0</v>
      </c>
      <c r="O1195" s="8">
        <v>0</v>
      </c>
      <c r="P1195" s="8">
        <v>0</v>
      </c>
      <c r="Q1195" s="8">
        <v>0</v>
      </c>
      <c r="R1195" s="8">
        <v>0</v>
      </c>
      <c r="S1195" s="8">
        <v>0</v>
      </c>
      <c r="T1195" s="8">
        <v>0</v>
      </c>
      <c r="U1195" s="8">
        <v>0</v>
      </c>
      <c r="V1195" s="8">
        <v>0</v>
      </c>
      <c r="W1195" s="8">
        <v>0</v>
      </c>
      <c r="X1195" s="8">
        <v>0</v>
      </c>
      <c r="Y1195" s="8">
        <v>0</v>
      </c>
      <c r="Z1195" s="8">
        <v>0</v>
      </c>
      <c r="AA1195" s="8">
        <f t="shared" si="0"/>
        <v>0</v>
      </c>
      <c r="AB1195" s="8">
        <f t="shared" si="1"/>
        <v>0</v>
      </c>
      <c r="AC1195" s="8">
        <f t="shared" si="2"/>
        <v>0</v>
      </c>
      <c r="AD1195" s="8">
        <f t="shared" si="3"/>
        <v>1</v>
      </c>
    </row>
    <row r="1196" spans="1:30" ht="16">
      <c r="A1196" s="16">
        <v>1054</v>
      </c>
      <c r="B1196" s="16">
        <v>1054</v>
      </c>
      <c r="C1196" s="17" t="s">
        <v>4592</v>
      </c>
      <c r="D1196" s="17" t="s">
        <v>4593</v>
      </c>
      <c r="E1196" s="18" t="s">
        <v>4594</v>
      </c>
      <c r="F1196" s="17" t="s">
        <v>4595</v>
      </c>
      <c r="G1196" s="16">
        <v>4</v>
      </c>
      <c r="H1196" s="16">
        <v>0</v>
      </c>
      <c r="I1196" s="17" t="s">
        <v>4250</v>
      </c>
      <c r="J1196" s="8">
        <v>0</v>
      </c>
      <c r="K1196" s="8">
        <v>1</v>
      </c>
      <c r="L1196" s="8">
        <v>0</v>
      </c>
      <c r="M1196" s="8">
        <v>0</v>
      </c>
      <c r="N1196" s="8">
        <v>0</v>
      </c>
      <c r="O1196" s="8">
        <v>0</v>
      </c>
      <c r="P1196" s="8">
        <v>0</v>
      </c>
      <c r="Q1196" s="8">
        <v>0</v>
      </c>
      <c r="R1196" s="8">
        <v>0</v>
      </c>
      <c r="S1196" s="8">
        <v>0</v>
      </c>
      <c r="T1196" s="8">
        <v>0</v>
      </c>
      <c r="U1196" s="8">
        <v>0</v>
      </c>
      <c r="V1196" s="8">
        <v>0</v>
      </c>
      <c r="W1196" s="8">
        <v>0</v>
      </c>
      <c r="X1196" s="8">
        <v>0</v>
      </c>
      <c r="Y1196" s="8">
        <v>0</v>
      </c>
      <c r="Z1196" s="8">
        <v>0</v>
      </c>
      <c r="AA1196" s="8">
        <f t="shared" si="0"/>
        <v>1</v>
      </c>
      <c r="AB1196" s="8">
        <f t="shared" si="1"/>
        <v>0</v>
      </c>
      <c r="AC1196" s="8">
        <f t="shared" si="2"/>
        <v>0</v>
      </c>
      <c r="AD1196" s="8">
        <f t="shared" si="3"/>
        <v>0</v>
      </c>
    </row>
    <row r="1197" spans="1:30" ht="16">
      <c r="A1197" s="16">
        <v>94</v>
      </c>
      <c r="B1197" s="16">
        <v>94</v>
      </c>
      <c r="C1197" s="17" t="s">
        <v>4596</v>
      </c>
      <c r="D1197" s="17" t="s">
        <v>4597</v>
      </c>
      <c r="E1197" s="18" t="s">
        <v>4598</v>
      </c>
      <c r="F1197" s="17" t="s">
        <v>4599</v>
      </c>
      <c r="G1197" s="16">
        <v>5</v>
      </c>
      <c r="H1197" s="16">
        <v>0</v>
      </c>
      <c r="I1197" s="17" t="s">
        <v>4250</v>
      </c>
      <c r="J1197" s="8">
        <v>0</v>
      </c>
      <c r="K1197" s="8">
        <v>0</v>
      </c>
      <c r="L1197" s="8">
        <v>0</v>
      </c>
      <c r="M1197" s="8">
        <v>1</v>
      </c>
      <c r="N1197" s="8">
        <v>0</v>
      </c>
      <c r="O1197" s="8">
        <v>0</v>
      </c>
      <c r="P1197" s="8">
        <v>0</v>
      </c>
      <c r="Q1197" s="8">
        <v>0</v>
      </c>
      <c r="R1197" s="8">
        <v>0</v>
      </c>
      <c r="S1197" s="8">
        <v>0</v>
      </c>
      <c r="T1197" s="8">
        <v>0</v>
      </c>
      <c r="U1197" s="8">
        <v>0</v>
      </c>
      <c r="V1197" s="8">
        <v>0</v>
      </c>
      <c r="W1197" s="8">
        <v>0</v>
      </c>
      <c r="X1197" s="8">
        <v>0</v>
      </c>
      <c r="Y1197" s="8">
        <v>0</v>
      </c>
      <c r="Z1197" s="8">
        <v>0</v>
      </c>
      <c r="AA1197" s="8">
        <f t="shared" si="0"/>
        <v>1</v>
      </c>
      <c r="AB1197" s="8">
        <f t="shared" si="1"/>
        <v>0</v>
      </c>
      <c r="AC1197" s="8">
        <f t="shared" si="2"/>
        <v>0</v>
      </c>
      <c r="AD1197" s="8">
        <f t="shared" si="3"/>
        <v>0</v>
      </c>
    </row>
    <row r="1198" spans="1:30" ht="16">
      <c r="A1198" s="16">
        <v>4979</v>
      </c>
      <c r="B1198" s="16">
        <v>4979</v>
      </c>
      <c r="C1198" s="17" t="s">
        <v>4600</v>
      </c>
      <c r="D1198" s="17" t="s">
        <v>4601</v>
      </c>
      <c r="E1198" s="18" t="s">
        <v>4602</v>
      </c>
      <c r="F1198" s="17" t="s">
        <v>4603</v>
      </c>
      <c r="G1198" s="16">
        <v>4</v>
      </c>
      <c r="H1198" s="16">
        <v>0</v>
      </c>
      <c r="I1198" s="17" t="s">
        <v>4250</v>
      </c>
      <c r="J1198" s="8">
        <v>0</v>
      </c>
      <c r="K1198" s="8">
        <v>0</v>
      </c>
      <c r="L1198" s="8">
        <v>0</v>
      </c>
      <c r="M1198" s="8">
        <v>1</v>
      </c>
      <c r="N1198" s="8">
        <v>0</v>
      </c>
      <c r="O1198" s="8">
        <v>0</v>
      </c>
      <c r="P1198" s="8">
        <v>0</v>
      </c>
      <c r="Q1198" s="8">
        <v>0</v>
      </c>
      <c r="R1198" s="8">
        <v>0</v>
      </c>
      <c r="S1198" s="8">
        <v>0</v>
      </c>
      <c r="T1198" s="8">
        <v>0</v>
      </c>
      <c r="U1198" s="8">
        <v>0</v>
      </c>
      <c r="V1198" s="8">
        <v>0</v>
      </c>
      <c r="W1198" s="8">
        <v>0</v>
      </c>
      <c r="X1198" s="8">
        <v>0</v>
      </c>
      <c r="Y1198" s="8">
        <v>1</v>
      </c>
      <c r="Z1198" s="8">
        <v>0</v>
      </c>
      <c r="AA1198" s="8">
        <f t="shared" si="0"/>
        <v>1</v>
      </c>
      <c r="AB1198" s="8">
        <f t="shared" si="1"/>
        <v>0</v>
      </c>
      <c r="AC1198" s="8">
        <f t="shared" si="2"/>
        <v>1</v>
      </c>
      <c r="AD1198" s="8">
        <f t="shared" si="3"/>
        <v>0</v>
      </c>
    </row>
    <row r="1199" spans="1:30" ht="16">
      <c r="A1199" s="16">
        <v>777</v>
      </c>
      <c r="B1199" s="16">
        <v>777</v>
      </c>
      <c r="C1199" s="17" t="s">
        <v>4604</v>
      </c>
      <c r="D1199" s="17" t="s">
        <v>4605</v>
      </c>
      <c r="E1199" s="18" t="s">
        <v>4606</v>
      </c>
      <c r="F1199" s="17" t="s">
        <v>4607</v>
      </c>
      <c r="G1199" s="16">
        <v>5</v>
      </c>
      <c r="H1199" s="16">
        <v>0</v>
      </c>
      <c r="I1199" s="17" t="s">
        <v>4250</v>
      </c>
      <c r="J1199" s="8">
        <v>0</v>
      </c>
      <c r="K1199" s="8">
        <v>0</v>
      </c>
      <c r="L1199" s="8">
        <v>0</v>
      </c>
      <c r="M1199" s="8">
        <v>0</v>
      </c>
      <c r="N1199" s="8">
        <v>0</v>
      </c>
      <c r="O1199" s="8">
        <v>0</v>
      </c>
      <c r="P1199" s="8">
        <v>0</v>
      </c>
      <c r="Q1199" s="8">
        <v>0</v>
      </c>
      <c r="R1199" s="8">
        <v>0</v>
      </c>
      <c r="S1199" s="8">
        <v>0</v>
      </c>
      <c r="T1199" s="8">
        <v>0</v>
      </c>
      <c r="U1199" s="8">
        <v>0</v>
      </c>
      <c r="V1199" s="8">
        <v>0</v>
      </c>
      <c r="W1199" s="8">
        <v>0</v>
      </c>
      <c r="X1199" s="8">
        <v>0</v>
      </c>
      <c r="Y1199" s="8">
        <v>0</v>
      </c>
      <c r="Z1199" s="8">
        <v>0</v>
      </c>
      <c r="AA1199" s="8">
        <f t="shared" si="0"/>
        <v>0</v>
      </c>
      <c r="AB1199" s="8">
        <f t="shared" si="1"/>
        <v>0</v>
      </c>
      <c r="AC1199" s="8">
        <f t="shared" si="2"/>
        <v>0</v>
      </c>
      <c r="AD1199" s="8">
        <f t="shared" si="3"/>
        <v>1</v>
      </c>
    </row>
    <row r="1200" spans="1:30" ht="16">
      <c r="A1200" s="16">
        <v>297</v>
      </c>
      <c r="B1200" s="16">
        <v>297</v>
      </c>
      <c r="C1200" s="17" t="s">
        <v>4608</v>
      </c>
      <c r="D1200" s="17" t="s">
        <v>4609</v>
      </c>
      <c r="E1200" s="18" t="s">
        <v>4610</v>
      </c>
      <c r="F1200" s="17" t="s">
        <v>4611</v>
      </c>
      <c r="G1200" s="16">
        <v>4</v>
      </c>
      <c r="H1200" s="16">
        <v>5</v>
      </c>
      <c r="I1200" s="17" t="s">
        <v>4250</v>
      </c>
      <c r="J1200" s="8">
        <v>0</v>
      </c>
      <c r="K1200" s="8">
        <v>0</v>
      </c>
      <c r="L1200" s="8">
        <v>0</v>
      </c>
      <c r="M1200" s="8">
        <v>0</v>
      </c>
      <c r="N1200" s="8">
        <v>0</v>
      </c>
      <c r="O1200" s="8">
        <v>0</v>
      </c>
      <c r="P1200" s="8">
        <v>0</v>
      </c>
      <c r="Q1200" s="8">
        <v>0</v>
      </c>
      <c r="R1200" s="8">
        <v>0</v>
      </c>
      <c r="S1200" s="8">
        <v>0</v>
      </c>
      <c r="T1200" s="8">
        <v>0</v>
      </c>
      <c r="U1200" s="8">
        <v>0</v>
      </c>
      <c r="V1200" s="8">
        <v>0</v>
      </c>
      <c r="W1200" s="8">
        <v>0</v>
      </c>
      <c r="X1200" s="8">
        <v>0</v>
      </c>
      <c r="Y1200" s="8">
        <v>0</v>
      </c>
      <c r="Z1200" s="8">
        <v>0</v>
      </c>
      <c r="AA1200" s="8">
        <f t="shared" si="0"/>
        <v>0</v>
      </c>
      <c r="AB1200" s="8">
        <f t="shared" si="1"/>
        <v>0</v>
      </c>
      <c r="AC1200" s="8">
        <f t="shared" si="2"/>
        <v>0</v>
      </c>
      <c r="AD1200" s="8">
        <f t="shared" si="3"/>
        <v>1</v>
      </c>
    </row>
    <row r="1201" spans="1:30" ht="16">
      <c r="A1201" s="16">
        <v>921</v>
      </c>
      <c r="B1201" s="16">
        <v>921</v>
      </c>
      <c r="C1201" s="17" t="s">
        <v>4612</v>
      </c>
      <c r="D1201" s="17" t="s">
        <v>4613</v>
      </c>
      <c r="E1201" s="18" t="s">
        <v>4614</v>
      </c>
      <c r="F1201" s="17" t="s">
        <v>4615</v>
      </c>
      <c r="G1201" s="16">
        <v>4</v>
      </c>
      <c r="H1201" s="16">
        <v>1</v>
      </c>
      <c r="I1201" s="17" t="s">
        <v>4250</v>
      </c>
      <c r="J1201" s="8">
        <v>0</v>
      </c>
      <c r="K1201" s="8">
        <v>0</v>
      </c>
      <c r="L1201" s="8">
        <v>0</v>
      </c>
      <c r="M1201" s="8">
        <v>1</v>
      </c>
      <c r="N1201" s="8">
        <v>0</v>
      </c>
      <c r="O1201" s="8">
        <v>0</v>
      </c>
      <c r="P1201" s="8">
        <v>0</v>
      </c>
      <c r="Q1201" s="8">
        <v>0</v>
      </c>
      <c r="R1201" s="8">
        <v>0</v>
      </c>
      <c r="S1201" s="8">
        <v>0</v>
      </c>
      <c r="T1201" s="8">
        <v>0</v>
      </c>
      <c r="U1201" s="8">
        <v>0</v>
      </c>
      <c r="V1201" s="8">
        <v>0</v>
      </c>
      <c r="W1201" s="8">
        <v>0</v>
      </c>
      <c r="X1201" s="8">
        <v>0</v>
      </c>
      <c r="Y1201" s="8">
        <v>0</v>
      </c>
      <c r="Z1201" s="8">
        <v>0</v>
      </c>
      <c r="AA1201" s="8">
        <f t="shared" si="0"/>
        <v>1</v>
      </c>
      <c r="AB1201" s="8">
        <f t="shared" si="1"/>
        <v>0</v>
      </c>
      <c r="AC1201" s="8">
        <f t="shared" si="2"/>
        <v>0</v>
      </c>
      <c r="AD1201" s="8">
        <f t="shared" si="3"/>
        <v>0</v>
      </c>
    </row>
    <row r="1202" spans="1:30" ht="16">
      <c r="A1202" s="16">
        <v>4155</v>
      </c>
      <c r="B1202" s="16">
        <v>4155</v>
      </c>
      <c r="C1202" s="17" t="s">
        <v>4616</v>
      </c>
      <c r="D1202" s="17" t="s">
        <v>4617</v>
      </c>
      <c r="E1202" s="18" t="s">
        <v>4618</v>
      </c>
      <c r="F1202" s="17" t="s">
        <v>4619</v>
      </c>
      <c r="G1202" s="16">
        <v>2</v>
      </c>
      <c r="H1202" s="16">
        <v>0</v>
      </c>
      <c r="I1202" s="17" t="s">
        <v>4250</v>
      </c>
      <c r="J1202" s="8">
        <v>0</v>
      </c>
      <c r="K1202" s="8">
        <v>0</v>
      </c>
      <c r="L1202" s="8">
        <v>0</v>
      </c>
      <c r="M1202" s="8">
        <v>0</v>
      </c>
      <c r="N1202" s="8">
        <v>0</v>
      </c>
      <c r="O1202" s="8">
        <v>0</v>
      </c>
      <c r="P1202" s="8">
        <v>0</v>
      </c>
      <c r="Q1202" s="8">
        <v>0</v>
      </c>
      <c r="R1202" s="8">
        <v>0</v>
      </c>
      <c r="S1202" s="8">
        <v>0</v>
      </c>
      <c r="T1202" s="8">
        <v>0</v>
      </c>
      <c r="U1202" s="8">
        <v>0</v>
      </c>
      <c r="V1202" s="8">
        <v>0</v>
      </c>
      <c r="W1202" s="8">
        <v>1</v>
      </c>
      <c r="X1202" s="8">
        <v>0</v>
      </c>
      <c r="Y1202" s="8">
        <v>0</v>
      </c>
      <c r="Z1202" s="8">
        <v>0</v>
      </c>
      <c r="AA1202" s="8">
        <f t="shared" si="0"/>
        <v>0</v>
      </c>
      <c r="AB1202" s="8">
        <f t="shared" si="1"/>
        <v>0</v>
      </c>
      <c r="AC1202" s="8">
        <f t="shared" si="2"/>
        <v>1</v>
      </c>
      <c r="AD1202" s="8">
        <f t="shared" si="3"/>
        <v>0</v>
      </c>
    </row>
    <row r="1203" spans="1:30" ht="15">
      <c r="A1203" s="21"/>
      <c r="B1203" s="21"/>
      <c r="C1203" s="21"/>
      <c r="D1203" s="21"/>
      <c r="E1203" s="21"/>
      <c r="F1203" s="21"/>
      <c r="G1203" s="21"/>
      <c r="H1203" s="21"/>
      <c r="I1203" s="22" t="s">
        <v>4620</v>
      </c>
      <c r="J1203" s="8">
        <f t="shared" ref="J1203:AD1203" si="4">SUM(J3:J1202)</f>
        <v>33</v>
      </c>
      <c r="K1203" s="8">
        <f t="shared" si="4"/>
        <v>140</v>
      </c>
      <c r="L1203" s="8">
        <f t="shared" si="4"/>
        <v>83</v>
      </c>
      <c r="M1203" s="8">
        <f t="shared" si="4"/>
        <v>131</v>
      </c>
      <c r="N1203" s="8">
        <f t="shared" si="4"/>
        <v>30</v>
      </c>
      <c r="O1203" s="8">
        <f t="shared" si="4"/>
        <v>19</v>
      </c>
      <c r="P1203" s="8">
        <f t="shared" si="4"/>
        <v>13</v>
      </c>
      <c r="Q1203" s="8">
        <f t="shared" si="4"/>
        <v>20</v>
      </c>
      <c r="R1203" s="8">
        <f t="shared" si="4"/>
        <v>10</v>
      </c>
      <c r="S1203" s="8">
        <f t="shared" si="4"/>
        <v>7</v>
      </c>
      <c r="T1203" s="8">
        <f t="shared" si="4"/>
        <v>4</v>
      </c>
      <c r="U1203" s="8">
        <f t="shared" si="4"/>
        <v>7</v>
      </c>
      <c r="V1203" s="8">
        <f t="shared" si="4"/>
        <v>3</v>
      </c>
      <c r="W1203" s="8">
        <f t="shared" si="4"/>
        <v>70</v>
      </c>
      <c r="X1203" s="8">
        <f t="shared" si="4"/>
        <v>8</v>
      </c>
      <c r="Y1203" s="8">
        <f t="shared" si="4"/>
        <v>167</v>
      </c>
      <c r="Z1203" s="8">
        <f t="shared" si="4"/>
        <v>4</v>
      </c>
      <c r="AA1203" s="8">
        <f t="shared" si="4"/>
        <v>390</v>
      </c>
      <c r="AB1203" s="8">
        <f t="shared" si="4"/>
        <v>31</v>
      </c>
      <c r="AC1203" s="8">
        <f t="shared" si="4"/>
        <v>245</v>
      </c>
      <c r="AD1203" s="8">
        <f t="shared" si="4"/>
        <v>633</v>
      </c>
    </row>
    <row r="1204" spans="1:30" ht="15">
      <c r="A1204" s="21"/>
      <c r="B1204" s="21"/>
      <c r="C1204" s="21"/>
      <c r="D1204" s="21"/>
      <c r="E1204" s="21"/>
      <c r="F1204" s="21"/>
      <c r="G1204" s="21"/>
      <c r="H1204" s="21"/>
      <c r="I1204" s="23" t="s">
        <v>32</v>
      </c>
      <c r="J1204" s="24">
        <f t="shared" ref="J1204:Z1204" si="5">SUMIF($I$3:$I$1202, "=signal-android", J$3:J$1202)</f>
        <v>8</v>
      </c>
      <c r="K1204" s="24">
        <f t="shared" si="5"/>
        <v>17</v>
      </c>
      <c r="L1204" s="24">
        <f t="shared" si="5"/>
        <v>4</v>
      </c>
      <c r="M1204" s="24">
        <f t="shared" si="5"/>
        <v>3</v>
      </c>
      <c r="N1204" s="24">
        <f t="shared" si="5"/>
        <v>5</v>
      </c>
      <c r="O1204" s="24">
        <f t="shared" si="5"/>
        <v>0</v>
      </c>
      <c r="P1204" s="24">
        <f t="shared" si="5"/>
        <v>0</v>
      </c>
      <c r="Q1204" s="24">
        <f t="shared" si="5"/>
        <v>0</v>
      </c>
      <c r="R1204" s="24">
        <f t="shared" si="5"/>
        <v>0</v>
      </c>
      <c r="S1204" s="24">
        <f t="shared" si="5"/>
        <v>0</v>
      </c>
      <c r="T1204" s="24">
        <f t="shared" si="5"/>
        <v>0</v>
      </c>
      <c r="U1204" s="24">
        <f t="shared" si="5"/>
        <v>1</v>
      </c>
      <c r="V1204" s="24">
        <f t="shared" si="5"/>
        <v>0</v>
      </c>
      <c r="W1204" s="24">
        <f t="shared" si="5"/>
        <v>4</v>
      </c>
      <c r="X1204" s="24">
        <f t="shared" si="5"/>
        <v>0</v>
      </c>
      <c r="Y1204" s="24">
        <f t="shared" si="5"/>
        <v>34</v>
      </c>
      <c r="Z1204" s="24">
        <f t="shared" si="5"/>
        <v>0</v>
      </c>
      <c r="AA1204" s="21">
        <f>100-SUM(AD3:AD102)</f>
        <v>66</v>
      </c>
      <c r="AB1204" s="24"/>
      <c r="AC1204" s="8"/>
      <c r="AD1204" s="8">
        <f>1200-AD1203</f>
        <v>567</v>
      </c>
    </row>
    <row r="1205" spans="1:30" ht="15">
      <c r="A1205" s="21"/>
      <c r="B1205" s="21"/>
      <c r="C1205" s="21"/>
      <c r="D1205" s="21"/>
      <c r="E1205" s="21"/>
      <c r="F1205" s="21"/>
      <c r="G1205" s="21"/>
      <c r="H1205" s="21"/>
      <c r="I1205" s="23" t="s">
        <v>433</v>
      </c>
      <c r="J1205" s="24">
        <f t="shared" ref="J1205:Z1205" si="6">SUMIF($I$3:$I$1202, "=bitcoin-wallet-android", J$3:J$1202)</f>
        <v>7</v>
      </c>
      <c r="K1205" s="24">
        <f t="shared" si="6"/>
        <v>12</v>
      </c>
      <c r="L1205" s="24">
        <f t="shared" si="6"/>
        <v>4</v>
      </c>
      <c r="M1205" s="24">
        <f t="shared" si="6"/>
        <v>5</v>
      </c>
      <c r="N1205" s="24">
        <f t="shared" si="6"/>
        <v>9</v>
      </c>
      <c r="O1205" s="24">
        <f t="shared" si="6"/>
        <v>5</v>
      </c>
      <c r="P1205" s="24">
        <f t="shared" si="6"/>
        <v>1</v>
      </c>
      <c r="Q1205" s="24">
        <f t="shared" si="6"/>
        <v>10</v>
      </c>
      <c r="R1205" s="24">
        <f t="shared" si="6"/>
        <v>1</v>
      </c>
      <c r="S1205" s="24">
        <f t="shared" si="6"/>
        <v>1</v>
      </c>
      <c r="T1205" s="24">
        <f t="shared" si="6"/>
        <v>1</v>
      </c>
      <c r="U1205" s="24">
        <f t="shared" si="6"/>
        <v>1</v>
      </c>
      <c r="V1205" s="24">
        <f t="shared" si="6"/>
        <v>0</v>
      </c>
      <c r="W1205" s="24">
        <f t="shared" si="6"/>
        <v>5</v>
      </c>
      <c r="X1205" s="24">
        <f t="shared" si="6"/>
        <v>0</v>
      </c>
      <c r="Y1205" s="24">
        <f t="shared" si="6"/>
        <v>7</v>
      </c>
      <c r="Z1205" s="24">
        <f t="shared" si="6"/>
        <v>4</v>
      </c>
      <c r="AA1205" s="21">
        <f>100-SUM(AD103:AD202)</f>
        <v>58</v>
      </c>
      <c r="AB1205" s="8"/>
      <c r="AC1205" s="8"/>
      <c r="AD1205" s="25"/>
    </row>
    <row r="1206" spans="1:30" ht="15">
      <c r="A1206" s="21"/>
      <c r="B1206" s="21"/>
      <c r="C1206" s="21"/>
      <c r="D1206" s="21"/>
      <c r="E1206" s="21"/>
      <c r="F1206" s="21"/>
      <c r="G1206" s="21"/>
      <c r="H1206" s="21"/>
      <c r="I1206" s="23" t="s">
        <v>834</v>
      </c>
      <c r="J1206" s="24">
        <f t="shared" ref="J1206:Z1206" si="7">SUMIF($I$3:$I$1202, "=brave-android", J$3:J$1202)</f>
        <v>1</v>
      </c>
      <c r="K1206" s="24">
        <f t="shared" si="7"/>
        <v>10</v>
      </c>
      <c r="L1206" s="24">
        <f t="shared" si="7"/>
        <v>12</v>
      </c>
      <c r="M1206" s="24">
        <f t="shared" si="7"/>
        <v>14</v>
      </c>
      <c r="N1206" s="24">
        <f t="shared" si="7"/>
        <v>2</v>
      </c>
      <c r="O1206" s="24">
        <f t="shared" si="7"/>
        <v>1</v>
      </c>
      <c r="P1206" s="24">
        <f t="shared" si="7"/>
        <v>0</v>
      </c>
      <c r="Q1206" s="24">
        <f t="shared" si="7"/>
        <v>1</v>
      </c>
      <c r="R1206" s="24">
        <f t="shared" si="7"/>
        <v>0</v>
      </c>
      <c r="S1206" s="24">
        <f t="shared" si="7"/>
        <v>0</v>
      </c>
      <c r="T1206" s="24">
        <f t="shared" si="7"/>
        <v>0</v>
      </c>
      <c r="U1206" s="24">
        <f t="shared" si="7"/>
        <v>0</v>
      </c>
      <c r="V1206" s="24">
        <f t="shared" si="7"/>
        <v>1</v>
      </c>
      <c r="W1206" s="24">
        <f t="shared" si="7"/>
        <v>5</v>
      </c>
      <c r="X1206" s="24">
        <f t="shared" si="7"/>
        <v>2</v>
      </c>
      <c r="Y1206" s="24">
        <f t="shared" si="7"/>
        <v>9</v>
      </c>
      <c r="Z1206" s="24">
        <f t="shared" si="7"/>
        <v>0</v>
      </c>
      <c r="AA1206" s="21">
        <f>100-SUM(AD203:AD302)</f>
        <v>46</v>
      </c>
      <c r="AB1206" s="8"/>
      <c r="AC1206" s="8"/>
      <c r="AD1206" s="8"/>
    </row>
    <row r="1207" spans="1:30" ht="15">
      <c r="A1207" s="21"/>
      <c r="B1207" s="21"/>
      <c r="C1207" s="21"/>
      <c r="D1207" s="21"/>
      <c r="E1207" s="21"/>
      <c r="F1207" s="21"/>
      <c r="G1207" s="21"/>
      <c r="H1207" s="21"/>
      <c r="I1207" s="23" t="s">
        <v>1234</v>
      </c>
      <c r="J1207" s="24">
        <f t="shared" ref="J1207:Z1207" si="8">SUMIF($I$3:$I$1202, "=duckduckgo-android", J$3:J$1202)</f>
        <v>4</v>
      </c>
      <c r="K1207" s="24">
        <f t="shared" si="8"/>
        <v>6</v>
      </c>
      <c r="L1207" s="24">
        <f t="shared" si="8"/>
        <v>3</v>
      </c>
      <c r="M1207" s="24">
        <f t="shared" si="8"/>
        <v>11</v>
      </c>
      <c r="N1207" s="24">
        <f t="shared" si="8"/>
        <v>3</v>
      </c>
      <c r="O1207" s="24">
        <f t="shared" si="8"/>
        <v>0</v>
      </c>
      <c r="P1207" s="24">
        <f t="shared" si="8"/>
        <v>2</v>
      </c>
      <c r="Q1207" s="24">
        <f t="shared" si="8"/>
        <v>1</v>
      </c>
      <c r="R1207" s="24">
        <f t="shared" si="8"/>
        <v>1</v>
      </c>
      <c r="S1207" s="24">
        <f t="shared" si="8"/>
        <v>2</v>
      </c>
      <c r="T1207" s="24">
        <f t="shared" si="8"/>
        <v>1</v>
      </c>
      <c r="U1207" s="24">
        <f t="shared" si="8"/>
        <v>3</v>
      </c>
      <c r="V1207" s="24">
        <f t="shared" si="8"/>
        <v>1</v>
      </c>
      <c r="W1207" s="24">
        <f t="shared" si="8"/>
        <v>6</v>
      </c>
      <c r="X1207" s="24">
        <f t="shared" si="8"/>
        <v>1</v>
      </c>
      <c r="Y1207" s="24">
        <f t="shared" si="8"/>
        <v>21</v>
      </c>
      <c r="Z1207" s="24">
        <f t="shared" si="8"/>
        <v>0</v>
      </c>
      <c r="AA1207" s="21">
        <f>100-SUM(AD303:AD402)</f>
        <v>44</v>
      </c>
      <c r="AB1207" s="8"/>
      <c r="AC1207" s="8"/>
      <c r="AD1207" s="8"/>
    </row>
    <row r="1208" spans="1:30" ht="15">
      <c r="A1208" s="21"/>
      <c r="B1208" s="21"/>
      <c r="C1208" s="21"/>
      <c r="D1208" s="21"/>
      <c r="E1208" s="21"/>
      <c r="F1208" s="21"/>
      <c r="G1208" s="21"/>
      <c r="H1208" s="21"/>
      <c r="I1208" s="23" t="s">
        <v>1634</v>
      </c>
      <c r="J1208" s="24">
        <f t="shared" ref="J1208:Z1208" si="9">SUMIF($I$3:$I$1202, "=termux-android", J$3:J$1202)</f>
        <v>1</v>
      </c>
      <c r="K1208" s="24">
        <f t="shared" si="9"/>
        <v>15</v>
      </c>
      <c r="L1208" s="24">
        <f t="shared" si="9"/>
        <v>2</v>
      </c>
      <c r="M1208" s="24">
        <f t="shared" si="9"/>
        <v>3</v>
      </c>
      <c r="N1208" s="24">
        <f t="shared" si="9"/>
        <v>2</v>
      </c>
      <c r="O1208" s="24">
        <f t="shared" si="9"/>
        <v>2</v>
      </c>
      <c r="P1208" s="24">
        <f t="shared" si="9"/>
        <v>4</v>
      </c>
      <c r="Q1208" s="24">
        <f t="shared" si="9"/>
        <v>1</v>
      </c>
      <c r="R1208" s="24">
        <f t="shared" si="9"/>
        <v>1</v>
      </c>
      <c r="S1208" s="24">
        <f t="shared" si="9"/>
        <v>0</v>
      </c>
      <c r="T1208" s="24">
        <f t="shared" si="9"/>
        <v>0</v>
      </c>
      <c r="U1208" s="24">
        <f t="shared" si="9"/>
        <v>0</v>
      </c>
      <c r="V1208" s="24">
        <f t="shared" si="9"/>
        <v>0</v>
      </c>
      <c r="W1208" s="24">
        <f t="shared" si="9"/>
        <v>2</v>
      </c>
      <c r="X1208" s="24">
        <f t="shared" si="9"/>
        <v>0</v>
      </c>
      <c r="Y1208" s="24">
        <f t="shared" si="9"/>
        <v>4</v>
      </c>
      <c r="Z1208" s="24">
        <f t="shared" si="9"/>
        <v>0</v>
      </c>
      <c r="AA1208" s="21">
        <f>100-SUM(AD403:AD502)</f>
        <v>35</v>
      </c>
      <c r="AB1208" s="8"/>
      <c r="AC1208" s="8"/>
      <c r="AD1208" s="8"/>
    </row>
    <row r="1209" spans="1:30" ht="15">
      <c r="A1209" s="21"/>
      <c r="B1209" s="21"/>
      <c r="C1209" s="21"/>
      <c r="D1209" s="21"/>
      <c r="E1209" s="21"/>
      <c r="F1209" s="21"/>
      <c r="G1209" s="21"/>
      <c r="H1209" s="21"/>
      <c r="I1209" s="23" t="s">
        <v>2027</v>
      </c>
      <c r="J1209" s="24">
        <f t="shared" ref="J1209:Z1209" si="10">SUMIF($I$3:$I$1202, "=fbreader-android", J$3:J$1202)</f>
        <v>2</v>
      </c>
      <c r="K1209" s="24">
        <f t="shared" si="10"/>
        <v>9</v>
      </c>
      <c r="L1209" s="24">
        <f t="shared" si="10"/>
        <v>9</v>
      </c>
      <c r="M1209" s="24">
        <f t="shared" si="10"/>
        <v>11</v>
      </c>
      <c r="N1209" s="24">
        <f t="shared" si="10"/>
        <v>0</v>
      </c>
      <c r="O1209" s="24">
        <f t="shared" si="10"/>
        <v>1</v>
      </c>
      <c r="P1209" s="24">
        <f t="shared" si="10"/>
        <v>0</v>
      </c>
      <c r="Q1209" s="24">
        <f t="shared" si="10"/>
        <v>3</v>
      </c>
      <c r="R1209" s="24">
        <f t="shared" si="10"/>
        <v>1</v>
      </c>
      <c r="S1209" s="24">
        <f t="shared" si="10"/>
        <v>0</v>
      </c>
      <c r="T1209" s="24">
        <f t="shared" si="10"/>
        <v>0</v>
      </c>
      <c r="U1209" s="24">
        <f t="shared" si="10"/>
        <v>1</v>
      </c>
      <c r="V1209" s="24">
        <f t="shared" si="10"/>
        <v>1</v>
      </c>
      <c r="W1209" s="24">
        <f t="shared" si="10"/>
        <v>3</v>
      </c>
      <c r="X1209" s="24">
        <f t="shared" si="10"/>
        <v>1</v>
      </c>
      <c r="Y1209" s="24">
        <f t="shared" si="10"/>
        <v>12</v>
      </c>
      <c r="Z1209" s="24">
        <f t="shared" si="10"/>
        <v>0</v>
      </c>
      <c r="AA1209" s="21">
        <f>100-SUM(AD503:AD602)</f>
        <v>39</v>
      </c>
      <c r="AB1209" s="8"/>
      <c r="AC1209" s="8"/>
      <c r="AD1209" s="8"/>
    </row>
    <row r="1210" spans="1:30" ht="15">
      <c r="A1210" s="21"/>
      <c r="B1210" s="21"/>
      <c r="C1210" s="21"/>
      <c r="D1210" s="21"/>
      <c r="E1210" s="21"/>
      <c r="F1210" s="21"/>
      <c r="G1210" s="21"/>
      <c r="H1210" s="21"/>
      <c r="I1210" s="23" t="s">
        <v>2412</v>
      </c>
      <c r="J1210" s="24">
        <f t="shared" ref="J1210:Z1210" si="11">SUMIF($I$3:$I$1202, "=k-9-android", J$3:J$1202)</f>
        <v>2</v>
      </c>
      <c r="K1210" s="24">
        <f t="shared" si="11"/>
        <v>22</v>
      </c>
      <c r="L1210" s="24">
        <f t="shared" si="11"/>
        <v>14</v>
      </c>
      <c r="M1210" s="24">
        <f t="shared" si="11"/>
        <v>13</v>
      </c>
      <c r="N1210" s="24">
        <f t="shared" si="11"/>
        <v>0</v>
      </c>
      <c r="O1210" s="24">
        <f t="shared" si="11"/>
        <v>1</v>
      </c>
      <c r="P1210" s="24">
        <f t="shared" si="11"/>
        <v>1</v>
      </c>
      <c r="Q1210" s="24">
        <f t="shared" si="11"/>
        <v>0</v>
      </c>
      <c r="R1210" s="24">
        <f t="shared" si="11"/>
        <v>5</v>
      </c>
      <c r="S1210" s="24">
        <f t="shared" si="11"/>
        <v>0</v>
      </c>
      <c r="T1210" s="24">
        <f t="shared" si="11"/>
        <v>0</v>
      </c>
      <c r="U1210" s="24">
        <f t="shared" si="11"/>
        <v>0</v>
      </c>
      <c r="V1210" s="24">
        <f t="shared" si="11"/>
        <v>0</v>
      </c>
      <c r="W1210" s="24">
        <f t="shared" si="11"/>
        <v>10</v>
      </c>
      <c r="X1210" s="24">
        <f t="shared" si="11"/>
        <v>1</v>
      </c>
      <c r="Y1210" s="24">
        <f t="shared" si="11"/>
        <v>23</v>
      </c>
      <c r="Z1210" s="24">
        <f t="shared" si="11"/>
        <v>0</v>
      </c>
      <c r="AA1210" s="21">
        <f>100-SUM(AD603:AD702)</f>
        <v>68</v>
      </c>
      <c r="AB1210" s="8"/>
      <c r="AC1210" s="8"/>
      <c r="AD1210" s="8"/>
    </row>
    <row r="1211" spans="1:30" ht="15">
      <c r="A1211" s="21"/>
      <c r="B1211" s="21"/>
      <c r="C1211" s="21"/>
      <c r="D1211" s="21"/>
      <c r="E1211" s="21"/>
      <c r="F1211" s="21"/>
      <c r="G1211" s="21"/>
      <c r="H1211" s="21"/>
      <c r="I1211" s="23" t="s">
        <v>2739</v>
      </c>
      <c r="J1211" s="24">
        <f t="shared" ref="J1211:Z1211" si="12">SUMIF($I$3:$I$1202, "=pixel-dungeon-android", J$3:J$1202)</f>
        <v>0</v>
      </c>
      <c r="K1211" s="24">
        <f t="shared" si="12"/>
        <v>2</v>
      </c>
      <c r="L1211" s="24">
        <f t="shared" si="12"/>
        <v>3</v>
      </c>
      <c r="M1211" s="24">
        <f t="shared" si="12"/>
        <v>4</v>
      </c>
      <c r="N1211" s="24">
        <f t="shared" si="12"/>
        <v>0</v>
      </c>
      <c r="O1211" s="24">
        <f t="shared" si="12"/>
        <v>0</v>
      </c>
      <c r="P1211" s="24">
        <f t="shared" si="12"/>
        <v>0</v>
      </c>
      <c r="Q1211" s="24">
        <f t="shared" si="12"/>
        <v>1</v>
      </c>
      <c r="R1211" s="24">
        <f t="shared" si="12"/>
        <v>0</v>
      </c>
      <c r="S1211" s="24">
        <f t="shared" si="12"/>
        <v>0</v>
      </c>
      <c r="T1211" s="24">
        <f t="shared" si="12"/>
        <v>0</v>
      </c>
      <c r="U1211" s="24">
        <f t="shared" si="12"/>
        <v>0</v>
      </c>
      <c r="V1211" s="24">
        <f t="shared" si="12"/>
        <v>0</v>
      </c>
      <c r="W1211" s="24">
        <f t="shared" si="12"/>
        <v>1</v>
      </c>
      <c r="X1211" s="24">
        <f t="shared" si="12"/>
        <v>0</v>
      </c>
      <c r="Y1211" s="24">
        <f t="shared" si="12"/>
        <v>8</v>
      </c>
      <c r="Z1211" s="24">
        <f t="shared" si="12"/>
        <v>0</v>
      </c>
      <c r="AA1211" s="21">
        <f>100-SUM(AD703:AD802)</f>
        <v>17</v>
      </c>
      <c r="AB1211" s="8"/>
      <c r="AC1211" s="8"/>
      <c r="AD1211" s="8"/>
    </row>
    <row r="1212" spans="1:30" ht="15">
      <c r="A1212" s="21"/>
      <c r="B1212" s="21"/>
      <c r="C1212" s="21"/>
      <c r="D1212" s="21"/>
      <c r="E1212" s="21"/>
      <c r="F1212" s="21"/>
      <c r="G1212" s="21"/>
      <c r="H1212" s="21"/>
      <c r="I1212" s="23" t="s">
        <v>3126</v>
      </c>
      <c r="J1212" s="24">
        <f t="shared" ref="J1212:Z1212" si="13">SUMIF($I$3:$I$1202, "=firefox-android", J$3:J$1202)</f>
        <v>6</v>
      </c>
      <c r="K1212" s="24">
        <f t="shared" si="13"/>
        <v>19</v>
      </c>
      <c r="L1212" s="24">
        <f t="shared" si="13"/>
        <v>23</v>
      </c>
      <c r="M1212" s="24">
        <f t="shared" si="13"/>
        <v>35</v>
      </c>
      <c r="N1212" s="24">
        <f t="shared" si="13"/>
        <v>9</v>
      </c>
      <c r="O1212" s="24">
        <f t="shared" si="13"/>
        <v>2</v>
      </c>
      <c r="P1212" s="24">
        <f t="shared" si="13"/>
        <v>0</v>
      </c>
      <c r="Q1212" s="24">
        <f t="shared" si="13"/>
        <v>0</v>
      </c>
      <c r="R1212" s="24">
        <f t="shared" si="13"/>
        <v>1</v>
      </c>
      <c r="S1212" s="24">
        <f t="shared" si="13"/>
        <v>0</v>
      </c>
      <c r="T1212" s="24">
        <f t="shared" si="13"/>
        <v>0</v>
      </c>
      <c r="U1212" s="24">
        <f t="shared" si="13"/>
        <v>0</v>
      </c>
      <c r="V1212" s="24">
        <f t="shared" si="13"/>
        <v>0</v>
      </c>
      <c r="W1212" s="24">
        <f t="shared" si="13"/>
        <v>16</v>
      </c>
      <c r="X1212" s="24">
        <f t="shared" si="13"/>
        <v>3</v>
      </c>
      <c r="Y1212" s="24">
        <f t="shared" si="13"/>
        <v>23</v>
      </c>
      <c r="Z1212" s="24">
        <f t="shared" si="13"/>
        <v>0</v>
      </c>
      <c r="AA1212" s="21">
        <f>100-SUM(AD803:AD902)</f>
        <v>79</v>
      </c>
      <c r="AB1212" s="8"/>
      <c r="AC1212" s="8"/>
      <c r="AD1212" s="8"/>
    </row>
    <row r="1213" spans="1:30" ht="15">
      <c r="A1213" s="21"/>
      <c r="B1213" s="21"/>
      <c r="C1213" s="21"/>
      <c r="D1213" s="21"/>
      <c r="E1213" s="21"/>
      <c r="F1213" s="21"/>
      <c r="G1213" s="21"/>
      <c r="H1213" s="21"/>
      <c r="I1213" s="23" t="s">
        <v>3526</v>
      </c>
      <c r="J1213" s="24">
        <f t="shared" ref="J1213:Z1213" si="14">SUMIF($I$3:$I$1202, "=wordPress-android", J$3:J$1202)</f>
        <v>0</v>
      </c>
      <c r="K1213" s="24">
        <f t="shared" si="14"/>
        <v>10</v>
      </c>
      <c r="L1213" s="24">
        <f t="shared" si="14"/>
        <v>3</v>
      </c>
      <c r="M1213" s="24">
        <f t="shared" si="14"/>
        <v>6</v>
      </c>
      <c r="N1213" s="24">
        <f t="shared" si="14"/>
        <v>0</v>
      </c>
      <c r="O1213" s="24">
        <f t="shared" si="14"/>
        <v>3</v>
      </c>
      <c r="P1213" s="24">
        <f t="shared" si="14"/>
        <v>0</v>
      </c>
      <c r="Q1213" s="24">
        <f t="shared" si="14"/>
        <v>1</v>
      </c>
      <c r="R1213" s="24">
        <f t="shared" si="14"/>
        <v>0</v>
      </c>
      <c r="S1213" s="24">
        <f t="shared" si="14"/>
        <v>0</v>
      </c>
      <c r="T1213" s="24">
        <f t="shared" si="14"/>
        <v>1</v>
      </c>
      <c r="U1213" s="24">
        <f t="shared" si="14"/>
        <v>0</v>
      </c>
      <c r="V1213" s="24">
        <f t="shared" si="14"/>
        <v>0</v>
      </c>
      <c r="W1213" s="24">
        <f t="shared" si="14"/>
        <v>1</v>
      </c>
      <c r="X1213" s="24">
        <f t="shared" si="14"/>
        <v>0</v>
      </c>
      <c r="Y1213" s="24">
        <f t="shared" si="14"/>
        <v>8</v>
      </c>
      <c r="Z1213" s="24">
        <f t="shared" si="14"/>
        <v>0</v>
      </c>
      <c r="AA1213" s="21">
        <f>100-SUM(AD903:AD1002)</f>
        <v>28</v>
      </c>
      <c r="AB1213" s="8"/>
      <c r="AC1213" s="8"/>
      <c r="AD1213" s="8"/>
    </row>
    <row r="1214" spans="1:30" ht="15">
      <c r="A1214" s="21"/>
      <c r="B1214" s="21"/>
      <c r="C1214" s="21"/>
      <c r="D1214" s="21"/>
      <c r="E1214" s="21"/>
      <c r="F1214" s="21"/>
      <c r="G1214" s="21"/>
      <c r="H1214" s="21"/>
      <c r="I1214" s="23" t="s">
        <v>3923</v>
      </c>
      <c r="J1214" s="24">
        <f t="shared" ref="J1214:Z1214" si="15">SUMIF($I$3:$I$1202, "=cgeo-android", J$3:J$1202)</f>
        <v>1</v>
      </c>
      <c r="K1214" s="24">
        <f t="shared" si="15"/>
        <v>8</v>
      </c>
      <c r="L1214" s="24">
        <f t="shared" si="15"/>
        <v>2</v>
      </c>
      <c r="M1214" s="24">
        <f t="shared" si="15"/>
        <v>5</v>
      </c>
      <c r="N1214" s="24">
        <f t="shared" si="15"/>
        <v>0</v>
      </c>
      <c r="O1214" s="24">
        <f t="shared" si="15"/>
        <v>0</v>
      </c>
      <c r="P1214" s="24">
        <f t="shared" si="15"/>
        <v>5</v>
      </c>
      <c r="Q1214" s="24">
        <f t="shared" si="15"/>
        <v>0</v>
      </c>
      <c r="R1214" s="24">
        <f t="shared" si="15"/>
        <v>0</v>
      </c>
      <c r="S1214" s="24">
        <f t="shared" si="15"/>
        <v>0</v>
      </c>
      <c r="T1214" s="24">
        <f t="shared" si="15"/>
        <v>0</v>
      </c>
      <c r="U1214" s="24">
        <f t="shared" si="15"/>
        <v>0</v>
      </c>
      <c r="V1214" s="24">
        <f t="shared" si="15"/>
        <v>0</v>
      </c>
      <c r="W1214" s="24">
        <f t="shared" si="15"/>
        <v>6</v>
      </c>
      <c r="X1214" s="24">
        <f t="shared" si="15"/>
        <v>0</v>
      </c>
      <c r="Y1214" s="24">
        <f t="shared" si="15"/>
        <v>9</v>
      </c>
      <c r="Z1214" s="24">
        <f t="shared" si="15"/>
        <v>0</v>
      </c>
      <c r="AA1214" s="21">
        <f>100-SUM(AD1002:AD1103)</f>
        <v>29</v>
      </c>
      <c r="AB1214" s="8"/>
      <c r="AC1214" s="8"/>
      <c r="AD1214" s="8"/>
    </row>
    <row r="1215" spans="1:30" ht="15">
      <c r="A1215" s="21"/>
      <c r="B1215" s="21"/>
      <c r="C1215" s="21"/>
      <c r="D1215" s="21"/>
      <c r="E1215" s="21"/>
      <c r="F1215" s="21"/>
      <c r="G1215" s="21"/>
      <c r="H1215" s="21"/>
      <c r="I1215" s="23" t="s">
        <v>4250</v>
      </c>
      <c r="J1215" s="24">
        <f t="shared" ref="J1215:Z1215" si="16">SUMIF($I$3:$I$1202, "=osmand-android", J$3:J$1202)</f>
        <v>1</v>
      </c>
      <c r="K1215" s="24">
        <f t="shared" si="16"/>
        <v>10</v>
      </c>
      <c r="L1215" s="24">
        <f t="shared" si="16"/>
        <v>4</v>
      </c>
      <c r="M1215" s="24">
        <f t="shared" si="16"/>
        <v>21</v>
      </c>
      <c r="N1215" s="24">
        <f t="shared" si="16"/>
        <v>0</v>
      </c>
      <c r="O1215" s="24">
        <f t="shared" si="16"/>
        <v>4</v>
      </c>
      <c r="P1215" s="24">
        <f t="shared" si="16"/>
        <v>0</v>
      </c>
      <c r="Q1215" s="24">
        <f t="shared" si="16"/>
        <v>2</v>
      </c>
      <c r="R1215" s="24">
        <f t="shared" si="16"/>
        <v>0</v>
      </c>
      <c r="S1215" s="24">
        <f t="shared" si="16"/>
        <v>4</v>
      </c>
      <c r="T1215" s="24">
        <f t="shared" si="16"/>
        <v>1</v>
      </c>
      <c r="U1215" s="24">
        <f t="shared" si="16"/>
        <v>1</v>
      </c>
      <c r="V1215" s="24">
        <f t="shared" si="16"/>
        <v>0</v>
      </c>
      <c r="W1215" s="24">
        <f t="shared" si="16"/>
        <v>11</v>
      </c>
      <c r="X1215" s="24">
        <f t="shared" si="16"/>
        <v>0</v>
      </c>
      <c r="Y1215" s="24">
        <f t="shared" si="16"/>
        <v>9</v>
      </c>
      <c r="Z1215" s="24">
        <f t="shared" si="16"/>
        <v>0</v>
      </c>
      <c r="AA1215" s="21">
        <f>100-SUM(AD1103:AD1202)</f>
        <v>57</v>
      </c>
      <c r="AB1215" s="8"/>
      <c r="AC1215" s="8"/>
      <c r="AD1215" s="8"/>
    </row>
    <row r="1216" spans="1:30" ht="13">
      <c r="A1216" s="21"/>
      <c r="B1216" s="21"/>
      <c r="C1216" s="21"/>
      <c r="D1216" s="21"/>
      <c r="E1216" s="21"/>
      <c r="F1216" s="21"/>
      <c r="G1216" s="21"/>
      <c r="H1216" s="21"/>
      <c r="I1216" s="23" t="s">
        <v>4621</v>
      </c>
      <c r="J1216" s="21">
        <f t="shared" ref="J1216:Z1216" si="17">SUM(J1204:J1215)</f>
        <v>33</v>
      </c>
      <c r="K1216" s="21">
        <f t="shared" si="17"/>
        <v>140</v>
      </c>
      <c r="L1216" s="21">
        <f t="shared" si="17"/>
        <v>83</v>
      </c>
      <c r="M1216" s="21">
        <f t="shared" si="17"/>
        <v>131</v>
      </c>
      <c r="N1216" s="21">
        <f t="shared" si="17"/>
        <v>30</v>
      </c>
      <c r="O1216" s="21">
        <f t="shared" si="17"/>
        <v>19</v>
      </c>
      <c r="P1216" s="21">
        <f t="shared" si="17"/>
        <v>13</v>
      </c>
      <c r="Q1216" s="21">
        <f t="shared" si="17"/>
        <v>20</v>
      </c>
      <c r="R1216" s="21">
        <f t="shared" si="17"/>
        <v>10</v>
      </c>
      <c r="S1216" s="21">
        <f t="shared" si="17"/>
        <v>7</v>
      </c>
      <c r="T1216" s="21">
        <f t="shared" si="17"/>
        <v>4</v>
      </c>
      <c r="U1216" s="21">
        <f t="shared" si="17"/>
        <v>7</v>
      </c>
      <c r="V1216" s="21">
        <f t="shared" si="17"/>
        <v>3</v>
      </c>
      <c r="W1216" s="21">
        <f t="shared" si="17"/>
        <v>70</v>
      </c>
      <c r="X1216" s="21">
        <f t="shared" si="17"/>
        <v>8</v>
      </c>
      <c r="Y1216" s="21">
        <f t="shared" si="17"/>
        <v>167</v>
      </c>
      <c r="Z1216" s="21">
        <f t="shared" si="17"/>
        <v>4</v>
      </c>
      <c r="AA1216" s="21"/>
      <c r="AB1216" s="8"/>
      <c r="AC1216" s="8"/>
      <c r="AD1216" s="26"/>
    </row>
    <row r="1217" spans="1:30" ht="13">
      <c r="A1217" s="21"/>
      <c r="B1217" s="21"/>
      <c r="C1217" s="21"/>
      <c r="D1217" s="21"/>
      <c r="E1217" s="21"/>
      <c r="F1217" s="21"/>
      <c r="G1217" s="21"/>
      <c r="H1217" s="21"/>
      <c r="I1217" s="23"/>
      <c r="J1217" s="27">
        <f t="shared" ref="J1217:AD1217" si="18">J1203/1200</f>
        <v>2.75E-2</v>
      </c>
      <c r="K1217" s="27">
        <f t="shared" si="18"/>
        <v>0.11666666666666667</v>
      </c>
      <c r="L1217" s="27">
        <f t="shared" si="18"/>
        <v>6.9166666666666668E-2</v>
      </c>
      <c r="M1217" s="27">
        <f t="shared" si="18"/>
        <v>0.10916666666666666</v>
      </c>
      <c r="N1217" s="27">
        <f t="shared" si="18"/>
        <v>2.5000000000000001E-2</v>
      </c>
      <c r="O1217" s="27">
        <f t="shared" si="18"/>
        <v>1.5833333333333335E-2</v>
      </c>
      <c r="P1217" s="27">
        <f t="shared" si="18"/>
        <v>1.0833333333333334E-2</v>
      </c>
      <c r="Q1217" s="27">
        <f t="shared" si="18"/>
        <v>1.6666666666666666E-2</v>
      </c>
      <c r="R1217" s="27">
        <f t="shared" si="18"/>
        <v>8.3333333333333332E-3</v>
      </c>
      <c r="S1217" s="27">
        <f t="shared" si="18"/>
        <v>5.8333333333333336E-3</v>
      </c>
      <c r="T1217" s="27">
        <f t="shared" si="18"/>
        <v>3.3333333333333335E-3</v>
      </c>
      <c r="U1217" s="27">
        <f t="shared" si="18"/>
        <v>5.8333333333333336E-3</v>
      </c>
      <c r="V1217" s="27">
        <f t="shared" si="18"/>
        <v>2.5000000000000001E-3</v>
      </c>
      <c r="W1217" s="27">
        <f t="shared" si="18"/>
        <v>5.8333333333333334E-2</v>
      </c>
      <c r="X1217" s="27">
        <f t="shared" si="18"/>
        <v>6.6666666666666671E-3</v>
      </c>
      <c r="Y1217" s="27">
        <f t="shared" si="18"/>
        <v>0.13916666666666666</v>
      </c>
      <c r="Z1217" s="27">
        <f t="shared" si="18"/>
        <v>3.3333333333333335E-3</v>
      </c>
      <c r="AA1217" s="27">
        <f t="shared" si="18"/>
        <v>0.32500000000000001</v>
      </c>
      <c r="AB1217" s="27">
        <f t="shared" si="18"/>
        <v>2.5833333333333333E-2</v>
      </c>
      <c r="AC1217" s="27">
        <f t="shared" si="18"/>
        <v>0.20416666666666666</v>
      </c>
      <c r="AD1217" s="27">
        <f t="shared" si="18"/>
        <v>0.52749999999999997</v>
      </c>
    </row>
  </sheetData>
  <mergeCells count="3">
    <mergeCell ref="J1:Q1"/>
    <mergeCell ref="R1:V1"/>
    <mergeCell ref="W1:Z1"/>
  </mergeCells>
  <hyperlinks>
    <hyperlink ref="E3" r:id="rId1" xr:uid="{00000000-0004-0000-0000-000000000000}"/>
    <hyperlink ref="E4" r:id="rId2" xr:uid="{00000000-0004-0000-0000-000001000000}"/>
    <hyperlink ref="E5" r:id="rId3" xr:uid="{00000000-0004-0000-0000-000002000000}"/>
    <hyperlink ref="E6" r:id="rId4" xr:uid="{00000000-0004-0000-0000-000003000000}"/>
    <hyperlink ref="E7" r:id="rId5" xr:uid="{00000000-0004-0000-0000-000004000000}"/>
    <hyperlink ref="E8" r:id="rId6" xr:uid="{00000000-0004-0000-0000-000005000000}"/>
    <hyperlink ref="E9" r:id="rId7" xr:uid="{00000000-0004-0000-0000-000006000000}"/>
    <hyperlink ref="E10" r:id="rId8" xr:uid="{00000000-0004-0000-0000-000007000000}"/>
    <hyperlink ref="E11" r:id="rId9" xr:uid="{00000000-0004-0000-0000-000008000000}"/>
    <hyperlink ref="E12" r:id="rId10" xr:uid="{00000000-0004-0000-0000-000009000000}"/>
    <hyperlink ref="E13" r:id="rId11" xr:uid="{00000000-0004-0000-0000-00000A000000}"/>
    <hyperlink ref="E14" r:id="rId12" xr:uid="{00000000-0004-0000-0000-00000B000000}"/>
    <hyperlink ref="E15" r:id="rId13" xr:uid="{00000000-0004-0000-0000-00000C000000}"/>
    <hyperlink ref="E16" r:id="rId14" xr:uid="{00000000-0004-0000-0000-00000D000000}"/>
    <hyperlink ref="E17" r:id="rId15" xr:uid="{00000000-0004-0000-0000-00000E000000}"/>
    <hyperlink ref="E18" r:id="rId16" xr:uid="{00000000-0004-0000-0000-00000F000000}"/>
    <hyperlink ref="E19" r:id="rId17" xr:uid="{00000000-0004-0000-0000-000010000000}"/>
    <hyperlink ref="E20" r:id="rId18" xr:uid="{00000000-0004-0000-0000-000011000000}"/>
    <hyperlink ref="E21" r:id="rId19" xr:uid="{00000000-0004-0000-0000-000012000000}"/>
    <hyperlink ref="E22" r:id="rId20" xr:uid="{00000000-0004-0000-0000-000013000000}"/>
    <hyperlink ref="E23" r:id="rId21" xr:uid="{00000000-0004-0000-0000-000014000000}"/>
    <hyperlink ref="E24" r:id="rId22" xr:uid="{00000000-0004-0000-0000-000015000000}"/>
    <hyperlink ref="E25" r:id="rId23" xr:uid="{00000000-0004-0000-0000-000016000000}"/>
    <hyperlink ref="E26" r:id="rId24" xr:uid="{00000000-0004-0000-0000-000017000000}"/>
    <hyperlink ref="E27" r:id="rId25" xr:uid="{00000000-0004-0000-0000-000018000000}"/>
    <hyperlink ref="E28" r:id="rId26" xr:uid="{00000000-0004-0000-0000-000019000000}"/>
    <hyperlink ref="E29" r:id="rId27" xr:uid="{00000000-0004-0000-0000-00001A000000}"/>
    <hyperlink ref="E30" r:id="rId28" xr:uid="{00000000-0004-0000-0000-00001B000000}"/>
    <hyperlink ref="E31" r:id="rId29" xr:uid="{00000000-0004-0000-0000-00001C000000}"/>
    <hyperlink ref="E32" r:id="rId30" xr:uid="{00000000-0004-0000-0000-00001D000000}"/>
    <hyperlink ref="E33" r:id="rId31" xr:uid="{00000000-0004-0000-0000-00001E000000}"/>
    <hyperlink ref="E34" r:id="rId32" xr:uid="{00000000-0004-0000-0000-00001F000000}"/>
    <hyperlink ref="E35" r:id="rId33" xr:uid="{00000000-0004-0000-0000-000020000000}"/>
    <hyperlink ref="E36" r:id="rId34" xr:uid="{00000000-0004-0000-0000-000021000000}"/>
    <hyperlink ref="E37" r:id="rId35" xr:uid="{00000000-0004-0000-0000-000022000000}"/>
    <hyperlink ref="E38" r:id="rId36" xr:uid="{00000000-0004-0000-0000-000023000000}"/>
    <hyperlink ref="E39" r:id="rId37" xr:uid="{00000000-0004-0000-0000-000024000000}"/>
    <hyperlink ref="E40" r:id="rId38" xr:uid="{00000000-0004-0000-0000-000025000000}"/>
    <hyperlink ref="E41" r:id="rId39" xr:uid="{00000000-0004-0000-0000-000026000000}"/>
    <hyperlink ref="E42" r:id="rId40" xr:uid="{00000000-0004-0000-0000-000027000000}"/>
    <hyperlink ref="E43" r:id="rId41" xr:uid="{00000000-0004-0000-0000-000028000000}"/>
    <hyperlink ref="E44" r:id="rId42" xr:uid="{00000000-0004-0000-0000-000029000000}"/>
    <hyperlink ref="E45" r:id="rId43" xr:uid="{00000000-0004-0000-0000-00002A000000}"/>
    <hyperlink ref="E46" r:id="rId44" xr:uid="{00000000-0004-0000-0000-00002B000000}"/>
    <hyperlink ref="E47" r:id="rId45" xr:uid="{00000000-0004-0000-0000-00002C000000}"/>
    <hyperlink ref="E48" r:id="rId46" xr:uid="{00000000-0004-0000-0000-00002D000000}"/>
    <hyperlink ref="E49" r:id="rId47" xr:uid="{00000000-0004-0000-0000-00002E000000}"/>
    <hyperlink ref="E50" r:id="rId48" xr:uid="{00000000-0004-0000-0000-00002F000000}"/>
    <hyperlink ref="E51" r:id="rId49" xr:uid="{00000000-0004-0000-0000-000030000000}"/>
    <hyperlink ref="E52" r:id="rId50" xr:uid="{00000000-0004-0000-0000-000031000000}"/>
    <hyperlink ref="E53" r:id="rId51" xr:uid="{00000000-0004-0000-0000-000032000000}"/>
    <hyperlink ref="E54" r:id="rId52" xr:uid="{00000000-0004-0000-0000-000033000000}"/>
    <hyperlink ref="E55" r:id="rId53" xr:uid="{00000000-0004-0000-0000-000034000000}"/>
    <hyperlink ref="E56" r:id="rId54" xr:uid="{00000000-0004-0000-0000-000035000000}"/>
    <hyperlink ref="E57" r:id="rId55" xr:uid="{00000000-0004-0000-0000-000036000000}"/>
    <hyperlink ref="E58" r:id="rId56" xr:uid="{00000000-0004-0000-0000-000037000000}"/>
    <hyperlink ref="E59" r:id="rId57" xr:uid="{00000000-0004-0000-0000-000038000000}"/>
    <hyperlink ref="E60" r:id="rId58" xr:uid="{00000000-0004-0000-0000-000039000000}"/>
    <hyperlink ref="E61" r:id="rId59" xr:uid="{00000000-0004-0000-0000-00003A000000}"/>
    <hyperlink ref="E62" r:id="rId60" xr:uid="{00000000-0004-0000-0000-00003B000000}"/>
    <hyperlink ref="E63" r:id="rId61" xr:uid="{00000000-0004-0000-0000-00003C000000}"/>
    <hyperlink ref="E64" r:id="rId62" xr:uid="{00000000-0004-0000-0000-00003D000000}"/>
    <hyperlink ref="E65" r:id="rId63" xr:uid="{00000000-0004-0000-0000-00003E000000}"/>
    <hyperlink ref="E66" r:id="rId64" xr:uid="{00000000-0004-0000-0000-00003F000000}"/>
    <hyperlink ref="E67" r:id="rId65" xr:uid="{00000000-0004-0000-0000-000040000000}"/>
    <hyperlink ref="E68" r:id="rId66" xr:uid="{00000000-0004-0000-0000-000041000000}"/>
    <hyperlink ref="E69" r:id="rId67" xr:uid="{00000000-0004-0000-0000-000042000000}"/>
    <hyperlink ref="E70" r:id="rId68" xr:uid="{00000000-0004-0000-0000-000043000000}"/>
    <hyperlink ref="E71" r:id="rId69" xr:uid="{00000000-0004-0000-0000-000044000000}"/>
    <hyperlink ref="E72" r:id="rId70" xr:uid="{00000000-0004-0000-0000-000045000000}"/>
    <hyperlink ref="E73" r:id="rId71" xr:uid="{00000000-0004-0000-0000-000046000000}"/>
    <hyperlink ref="E74" r:id="rId72" xr:uid="{00000000-0004-0000-0000-000047000000}"/>
    <hyperlink ref="E75" r:id="rId73" xr:uid="{00000000-0004-0000-0000-000048000000}"/>
    <hyperlink ref="E76" r:id="rId74" xr:uid="{00000000-0004-0000-0000-000049000000}"/>
    <hyperlink ref="E77" r:id="rId75" xr:uid="{00000000-0004-0000-0000-00004A000000}"/>
    <hyperlink ref="E78" r:id="rId76" xr:uid="{00000000-0004-0000-0000-00004B000000}"/>
    <hyperlink ref="E79" r:id="rId77" xr:uid="{00000000-0004-0000-0000-00004C000000}"/>
    <hyperlink ref="E80" r:id="rId78" xr:uid="{00000000-0004-0000-0000-00004D000000}"/>
    <hyperlink ref="E81" r:id="rId79" xr:uid="{00000000-0004-0000-0000-00004E000000}"/>
    <hyperlink ref="E82" r:id="rId80" xr:uid="{00000000-0004-0000-0000-00004F000000}"/>
    <hyperlink ref="E83" r:id="rId81" xr:uid="{00000000-0004-0000-0000-000050000000}"/>
    <hyperlink ref="E84" r:id="rId82" xr:uid="{00000000-0004-0000-0000-000051000000}"/>
    <hyperlink ref="E85" r:id="rId83" xr:uid="{00000000-0004-0000-0000-000052000000}"/>
    <hyperlink ref="E86" r:id="rId84" xr:uid="{00000000-0004-0000-0000-000053000000}"/>
    <hyperlink ref="E87" r:id="rId85" xr:uid="{00000000-0004-0000-0000-000054000000}"/>
    <hyperlink ref="E88" r:id="rId86" xr:uid="{00000000-0004-0000-0000-000055000000}"/>
    <hyperlink ref="E89" r:id="rId87" xr:uid="{00000000-0004-0000-0000-000056000000}"/>
    <hyperlink ref="E90" r:id="rId88" xr:uid="{00000000-0004-0000-0000-000057000000}"/>
    <hyperlink ref="E91" r:id="rId89" xr:uid="{00000000-0004-0000-0000-000058000000}"/>
    <hyperlink ref="E92" r:id="rId90" xr:uid="{00000000-0004-0000-0000-000059000000}"/>
    <hyperlink ref="E93" r:id="rId91" xr:uid="{00000000-0004-0000-0000-00005A000000}"/>
    <hyperlink ref="E94" r:id="rId92" xr:uid="{00000000-0004-0000-0000-00005B000000}"/>
    <hyperlink ref="E95" r:id="rId93" xr:uid="{00000000-0004-0000-0000-00005C000000}"/>
    <hyperlink ref="E96" r:id="rId94" xr:uid="{00000000-0004-0000-0000-00005D000000}"/>
    <hyperlink ref="E97" r:id="rId95" xr:uid="{00000000-0004-0000-0000-00005E000000}"/>
    <hyperlink ref="E98" r:id="rId96" xr:uid="{00000000-0004-0000-0000-00005F000000}"/>
    <hyperlink ref="E99" r:id="rId97" xr:uid="{00000000-0004-0000-0000-000060000000}"/>
    <hyperlink ref="E100" r:id="rId98" xr:uid="{00000000-0004-0000-0000-000061000000}"/>
    <hyperlink ref="E101" r:id="rId99" xr:uid="{00000000-0004-0000-0000-000062000000}"/>
    <hyperlink ref="E102" r:id="rId100" xr:uid="{00000000-0004-0000-0000-000063000000}"/>
    <hyperlink ref="E103" r:id="rId101" xr:uid="{00000000-0004-0000-0000-000064000000}"/>
    <hyperlink ref="E104" r:id="rId102" xr:uid="{00000000-0004-0000-0000-000065000000}"/>
    <hyperlink ref="E105" r:id="rId103" xr:uid="{00000000-0004-0000-0000-000066000000}"/>
    <hyperlink ref="E106" r:id="rId104" xr:uid="{00000000-0004-0000-0000-000067000000}"/>
    <hyperlink ref="E107" r:id="rId105" xr:uid="{00000000-0004-0000-0000-000068000000}"/>
    <hyperlink ref="E108" r:id="rId106" xr:uid="{00000000-0004-0000-0000-000069000000}"/>
    <hyperlink ref="E109" r:id="rId107" xr:uid="{00000000-0004-0000-0000-00006A000000}"/>
    <hyperlink ref="E110" r:id="rId108" xr:uid="{00000000-0004-0000-0000-00006B000000}"/>
    <hyperlink ref="E111" r:id="rId109" xr:uid="{00000000-0004-0000-0000-00006C000000}"/>
    <hyperlink ref="E112" r:id="rId110" xr:uid="{00000000-0004-0000-0000-00006D000000}"/>
    <hyperlink ref="E113" r:id="rId111" xr:uid="{00000000-0004-0000-0000-00006E000000}"/>
    <hyperlink ref="E114" r:id="rId112" xr:uid="{00000000-0004-0000-0000-00006F000000}"/>
    <hyperlink ref="E115" r:id="rId113" xr:uid="{00000000-0004-0000-0000-000070000000}"/>
    <hyperlink ref="E116" r:id="rId114" xr:uid="{00000000-0004-0000-0000-000071000000}"/>
    <hyperlink ref="E117" r:id="rId115" xr:uid="{00000000-0004-0000-0000-000072000000}"/>
    <hyperlink ref="E118" r:id="rId116" xr:uid="{00000000-0004-0000-0000-000073000000}"/>
    <hyperlink ref="E119" r:id="rId117" xr:uid="{00000000-0004-0000-0000-000074000000}"/>
    <hyperlink ref="E120" r:id="rId118" xr:uid="{00000000-0004-0000-0000-000075000000}"/>
    <hyperlink ref="E121" r:id="rId119" xr:uid="{00000000-0004-0000-0000-000076000000}"/>
    <hyperlink ref="E122" r:id="rId120" xr:uid="{00000000-0004-0000-0000-000077000000}"/>
    <hyperlink ref="E123" r:id="rId121" xr:uid="{00000000-0004-0000-0000-000078000000}"/>
    <hyperlink ref="E124" r:id="rId122" xr:uid="{00000000-0004-0000-0000-000079000000}"/>
    <hyperlink ref="E125" r:id="rId123" xr:uid="{00000000-0004-0000-0000-00007A000000}"/>
    <hyperlink ref="E126" r:id="rId124" xr:uid="{00000000-0004-0000-0000-00007B000000}"/>
    <hyperlink ref="E127" r:id="rId125" xr:uid="{00000000-0004-0000-0000-00007C000000}"/>
    <hyperlink ref="E128" r:id="rId126" xr:uid="{00000000-0004-0000-0000-00007D000000}"/>
    <hyperlink ref="E129" r:id="rId127" xr:uid="{00000000-0004-0000-0000-00007E000000}"/>
    <hyperlink ref="E130" r:id="rId128" xr:uid="{00000000-0004-0000-0000-00007F000000}"/>
    <hyperlink ref="E131" r:id="rId129" xr:uid="{00000000-0004-0000-0000-000080000000}"/>
    <hyperlink ref="E132" r:id="rId130" xr:uid="{00000000-0004-0000-0000-000081000000}"/>
    <hyperlink ref="E133" r:id="rId131" xr:uid="{00000000-0004-0000-0000-000082000000}"/>
    <hyperlink ref="E134" r:id="rId132" xr:uid="{00000000-0004-0000-0000-000083000000}"/>
    <hyperlink ref="E135" r:id="rId133" xr:uid="{00000000-0004-0000-0000-000084000000}"/>
    <hyperlink ref="E136" r:id="rId134" xr:uid="{00000000-0004-0000-0000-000085000000}"/>
    <hyperlink ref="E137" r:id="rId135" xr:uid="{00000000-0004-0000-0000-000086000000}"/>
    <hyperlink ref="E138" r:id="rId136" xr:uid="{00000000-0004-0000-0000-000087000000}"/>
    <hyperlink ref="E139" r:id="rId137" xr:uid="{00000000-0004-0000-0000-000088000000}"/>
    <hyperlink ref="E140" r:id="rId138" xr:uid="{00000000-0004-0000-0000-000089000000}"/>
    <hyperlink ref="E141" r:id="rId139" xr:uid="{00000000-0004-0000-0000-00008A000000}"/>
    <hyperlink ref="E142" r:id="rId140" xr:uid="{00000000-0004-0000-0000-00008B000000}"/>
    <hyperlink ref="E143" r:id="rId141" xr:uid="{00000000-0004-0000-0000-00008C000000}"/>
    <hyperlink ref="E144" r:id="rId142" xr:uid="{00000000-0004-0000-0000-00008D000000}"/>
    <hyperlink ref="E145" r:id="rId143" xr:uid="{00000000-0004-0000-0000-00008E000000}"/>
    <hyperlink ref="E146" r:id="rId144" xr:uid="{00000000-0004-0000-0000-00008F000000}"/>
    <hyperlink ref="E147" r:id="rId145" xr:uid="{00000000-0004-0000-0000-000090000000}"/>
    <hyperlink ref="E148" r:id="rId146" xr:uid="{00000000-0004-0000-0000-000091000000}"/>
    <hyperlink ref="E149" r:id="rId147" xr:uid="{00000000-0004-0000-0000-000092000000}"/>
    <hyperlink ref="E150" r:id="rId148" xr:uid="{00000000-0004-0000-0000-000093000000}"/>
    <hyperlink ref="E151" r:id="rId149" xr:uid="{00000000-0004-0000-0000-000094000000}"/>
    <hyperlink ref="E152" r:id="rId150" xr:uid="{00000000-0004-0000-0000-000095000000}"/>
    <hyperlink ref="E153" r:id="rId151" xr:uid="{00000000-0004-0000-0000-000096000000}"/>
    <hyperlink ref="E154" r:id="rId152" xr:uid="{00000000-0004-0000-0000-000097000000}"/>
    <hyperlink ref="E155" r:id="rId153" xr:uid="{00000000-0004-0000-0000-000098000000}"/>
    <hyperlink ref="E156" r:id="rId154" xr:uid="{00000000-0004-0000-0000-000099000000}"/>
    <hyperlink ref="E157" r:id="rId155" xr:uid="{00000000-0004-0000-0000-00009A000000}"/>
    <hyperlink ref="E158" r:id="rId156" xr:uid="{00000000-0004-0000-0000-00009B000000}"/>
    <hyperlink ref="E159" r:id="rId157" xr:uid="{00000000-0004-0000-0000-00009C000000}"/>
    <hyperlink ref="E160" r:id="rId158" xr:uid="{00000000-0004-0000-0000-00009D000000}"/>
    <hyperlink ref="E161" r:id="rId159" xr:uid="{00000000-0004-0000-0000-00009E000000}"/>
    <hyperlink ref="E162" r:id="rId160" xr:uid="{00000000-0004-0000-0000-00009F000000}"/>
    <hyperlink ref="E163" r:id="rId161" xr:uid="{00000000-0004-0000-0000-0000A0000000}"/>
    <hyperlink ref="E164" r:id="rId162" xr:uid="{00000000-0004-0000-0000-0000A1000000}"/>
    <hyperlink ref="E165" r:id="rId163" xr:uid="{00000000-0004-0000-0000-0000A2000000}"/>
    <hyperlink ref="E166" r:id="rId164" xr:uid="{00000000-0004-0000-0000-0000A3000000}"/>
    <hyperlink ref="E167" r:id="rId165" xr:uid="{00000000-0004-0000-0000-0000A4000000}"/>
    <hyperlink ref="E168" r:id="rId166" xr:uid="{00000000-0004-0000-0000-0000A5000000}"/>
    <hyperlink ref="E169" r:id="rId167" xr:uid="{00000000-0004-0000-0000-0000A6000000}"/>
    <hyperlink ref="E170" r:id="rId168" xr:uid="{00000000-0004-0000-0000-0000A7000000}"/>
    <hyperlink ref="E171" r:id="rId169" xr:uid="{00000000-0004-0000-0000-0000A8000000}"/>
    <hyperlink ref="E172" r:id="rId170" xr:uid="{00000000-0004-0000-0000-0000A9000000}"/>
    <hyperlink ref="E173" r:id="rId171" xr:uid="{00000000-0004-0000-0000-0000AA000000}"/>
    <hyperlink ref="E174" r:id="rId172" xr:uid="{00000000-0004-0000-0000-0000AB000000}"/>
    <hyperlink ref="E175" r:id="rId173" xr:uid="{00000000-0004-0000-0000-0000AC000000}"/>
    <hyperlink ref="E176" r:id="rId174" xr:uid="{00000000-0004-0000-0000-0000AD000000}"/>
    <hyperlink ref="E177" r:id="rId175" xr:uid="{00000000-0004-0000-0000-0000AE000000}"/>
    <hyperlink ref="E178" r:id="rId176" xr:uid="{00000000-0004-0000-0000-0000AF000000}"/>
    <hyperlink ref="E179" r:id="rId177" xr:uid="{00000000-0004-0000-0000-0000B0000000}"/>
    <hyperlink ref="E180" r:id="rId178" xr:uid="{00000000-0004-0000-0000-0000B1000000}"/>
    <hyperlink ref="E181" r:id="rId179" xr:uid="{00000000-0004-0000-0000-0000B2000000}"/>
    <hyperlink ref="E182" r:id="rId180" xr:uid="{00000000-0004-0000-0000-0000B3000000}"/>
    <hyperlink ref="E183" r:id="rId181" xr:uid="{00000000-0004-0000-0000-0000B4000000}"/>
    <hyperlink ref="E184" r:id="rId182" xr:uid="{00000000-0004-0000-0000-0000B5000000}"/>
    <hyperlink ref="E185" r:id="rId183" xr:uid="{00000000-0004-0000-0000-0000B6000000}"/>
    <hyperlink ref="E186" r:id="rId184" xr:uid="{00000000-0004-0000-0000-0000B7000000}"/>
    <hyperlink ref="E187" r:id="rId185" xr:uid="{00000000-0004-0000-0000-0000B8000000}"/>
    <hyperlink ref="E188" r:id="rId186" xr:uid="{00000000-0004-0000-0000-0000B9000000}"/>
    <hyperlink ref="E189" r:id="rId187" xr:uid="{00000000-0004-0000-0000-0000BA000000}"/>
    <hyperlink ref="E190" r:id="rId188" xr:uid="{00000000-0004-0000-0000-0000BB000000}"/>
    <hyperlink ref="E191" r:id="rId189" xr:uid="{00000000-0004-0000-0000-0000BC000000}"/>
    <hyperlink ref="E192" r:id="rId190" xr:uid="{00000000-0004-0000-0000-0000BD000000}"/>
    <hyperlink ref="E193" r:id="rId191" xr:uid="{00000000-0004-0000-0000-0000BE000000}"/>
    <hyperlink ref="E194" r:id="rId192" xr:uid="{00000000-0004-0000-0000-0000BF000000}"/>
    <hyperlink ref="E195" r:id="rId193" xr:uid="{00000000-0004-0000-0000-0000C0000000}"/>
    <hyperlink ref="E196" r:id="rId194" xr:uid="{00000000-0004-0000-0000-0000C1000000}"/>
    <hyperlink ref="E197" r:id="rId195" xr:uid="{00000000-0004-0000-0000-0000C2000000}"/>
    <hyperlink ref="E198" r:id="rId196" xr:uid="{00000000-0004-0000-0000-0000C3000000}"/>
    <hyperlink ref="E199" r:id="rId197" xr:uid="{00000000-0004-0000-0000-0000C4000000}"/>
    <hyperlink ref="E200" r:id="rId198" xr:uid="{00000000-0004-0000-0000-0000C5000000}"/>
    <hyperlink ref="E201" r:id="rId199" xr:uid="{00000000-0004-0000-0000-0000C6000000}"/>
    <hyperlink ref="E202" r:id="rId200" xr:uid="{00000000-0004-0000-0000-0000C7000000}"/>
    <hyperlink ref="E203" r:id="rId201" xr:uid="{00000000-0004-0000-0000-0000C8000000}"/>
    <hyperlink ref="E204" r:id="rId202" xr:uid="{00000000-0004-0000-0000-0000C9000000}"/>
    <hyperlink ref="E205" r:id="rId203" xr:uid="{00000000-0004-0000-0000-0000CA000000}"/>
    <hyperlink ref="E206" r:id="rId204" xr:uid="{00000000-0004-0000-0000-0000CB000000}"/>
    <hyperlink ref="E207" r:id="rId205" xr:uid="{00000000-0004-0000-0000-0000CC000000}"/>
    <hyperlink ref="E208" r:id="rId206" xr:uid="{00000000-0004-0000-0000-0000CD000000}"/>
    <hyperlink ref="E209" r:id="rId207" xr:uid="{00000000-0004-0000-0000-0000CE000000}"/>
    <hyperlink ref="E210" r:id="rId208" xr:uid="{00000000-0004-0000-0000-0000CF000000}"/>
    <hyperlink ref="E211" r:id="rId209" xr:uid="{00000000-0004-0000-0000-0000D0000000}"/>
    <hyperlink ref="E212" r:id="rId210" xr:uid="{00000000-0004-0000-0000-0000D1000000}"/>
    <hyperlink ref="E213" r:id="rId211" xr:uid="{00000000-0004-0000-0000-0000D2000000}"/>
    <hyperlink ref="E214" r:id="rId212" xr:uid="{00000000-0004-0000-0000-0000D3000000}"/>
    <hyperlink ref="E215" r:id="rId213" xr:uid="{00000000-0004-0000-0000-0000D4000000}"/>
    <hyperlink ref="E216" r:id="rId214" xr:uid="{00000000-0004-0000-0000-0000D5000000}"/>
    <hyperlink ref="E217" r:id="rId215" xr:uid="{00000000-0004-0000-0000-0000D6000000}"/>
    <hyperlink ref="E218" r:id="rId216" xr:uid="{00000000-0004-0000-0000-0000D7000000}"/>
    <hyperlink ref="E219" r:id="rId217" xr:uid="{00000000-0004-0000-0000-0000D8000000}"/>
    <hyperlink ref="E220" r:id="rId218" xr:uid="{00000000-0004-0000-0000-0000D9000000}"/>
    <hyperlink ref="E221" r:id="rId219" xr:uid="{00000000-0004-0000-0000-0000DA000000}"/>
    <hyperlink ref="E222" r:id="rId220" xr:uid="{00000000-0004-0000-0000-0000DB000000}"/>
    <hyperlink ref="E223" r:id="rId221" xr:uid="{00000000-0004-0000-0000-0000DC000000}"/>
    <hyperlink ref="E224" r:id="rId222" xr:uid="{00000000-0004-0000-0000-0000DD000000}"/>
    <hyperlink ref="E225" r:id="rId223" xr:uid="{00000000-0004-0000-0000-0000DE000000}"/>
    <hyperlink ref="E226" r:id="rId224" xr:uid="{00000000-0004-0000-0000-0000DF000000}"/>
    <hyperlink ref="E227" r:id="rId225" xr:uid="{00000000-0004-0000-0000-0000E0000000}"/>
    <hyperlink ref="E228" r:id="rId226" xr:uid="{00000000-0004-0000-0000-0000E1000000}"/>
    <hyperlink ref="E229" r:id="rId227" xr:uid="{00000000-0004-0000-0000-0000E2000000}"/>
    <hyperlink ref="E230" r:id="rId228" xr:uid="{00000000-0004-0000-0000-0000E3000000}"/>
    <hyperlink ref="E231" r:id="rId229" xr:uid="{00000000-0004-0000-0000-0000E4000000}"/>
    <hyperlink ref="E232" r:id="rId230" xr:uid="{00000000-0004-0000-0000-0000E5000000}"/>
    <hyperlink ref="E233" r:id="rId231" xr:uid="{00000000-0004-0000-0000-0000E6000000}"/>
    <hyperlink ref="E234" r:id="rId232" xr:uid="{00000000-0004-0000-0000-0000E7000000}"/>
    <hyperlink ref="E235" r:id="rId233" xr:uid="{00000000-0004-0000-0000-0000E8000000}"/>
    <hyperlink ref="E236" r:id="rId234" xr:uid="{00000000-0004-0000-0000-0000E9000000}"/>
    <hyperlink ref="E237" r:id="rId235" xr:uid="{00000000-0004-0000-0000-0000EA000000}"/>
    <hyperlink ref="E238" r:id="rId236" xr:uid="{00000000-0004-0000-0000-0000EB000000}"/>
    <hyperlink ref="E239" r:id="rId237" xr:uid="{00000000-0004-0000-0000-0000EC000000}"/>
    <hyperlink ref="E240" r:id="rId238" xr:uid="{00000000-0004-0000-0000-0000ED000000}"/>
    <hyperlink ref="E241" r:id="rId239" xr:uid="{00000000-0004-0000-0000-0000EE000000}"/>
    <hyperlink ref="E242" r:id="rId240" xr:uid="{00000000-0004-0000-0000-0000EF000000}"/>
    <hyperlink ref="E243" r:id="rId241" xr:uid="{00000000-0004-0000-0000-0000F0000000}"/>
    <hyperlink ref="E244" r:id="rId242" xr:uid="{00000000-0004-0000-0000-0000F1000000}"/>
    <hyperlink ref="E245" r:id="rId243" xr:uid="{00000000-0004-0000-0000-0000F2000000}"/>
    <hyperlink ref="E246" r:id="rId244" xr:uid="{00000000-0004-0000-0000-0000F3000000}"/>
    <hyperlink ref="E247" r:id="rId245" xr:uid="{00000000-0004-0000-0000-0000F4000000}"/>
    <hyperlink ref="E248" r:id="rId246" xr:uid="{00000000-0004-0000-0000-0000F5000000}"/>
    <hyperlink ref="E249" r:id="rId247" xr:uid="{00000000-0004-0000-0000-0000F6000000}"/>
    <hyperlink ref="E250" r:id="rId248" xr:uid="{00000000-0004-0000-0000-0000F7000000}"/>
    <hyperlink ref="E251" r:id="rId249" xr:uid="{00000000-0004-0000-0000-0000F8000000}"/>
    <hyperlink ref="E252" r:id="rId250" xr:uid="{00000000-0004-0000-0000-0000F9000000}"/>
    <hyperlink ref="E253" r:id="rId251" xr:uid="{00000000-0004-0000-0000-0000FA000000}"/>
    <hyperlink ref="E254" r:id="rId252" xr:uid="{00000000-0004-0000-0000-0000FB000000}"/>
    <hyperlink ref="E255" r:id="rId253" xr:uid="{00000000-0004-0000-0000-0000FC000000}"/>
    <hyperlink ref="E256" r:id="rId254" xr:uid="{00000000-0004-0000-0000-0000FD000000}"/>
    <hyperlink ref="E257" r:id="rId255" xr:uid="{00000000-0004-0000-0000-0000FE000000}"/>
    <hyperlink ref="E258" r:id="rId256" xr:uid="{00000000-0004-0000-0000-0000FF000000}"/>
    <hyperlink ref="E259" r:id="rId257" xr:uid="{00000000-0004-0000-0000-000000010000}"/>
    <hyperlink ref="E260" r:id="rId258" xr:uid="{00000000-0004-0000-0000-000001010000}"/>
    <hyperlink ref="E261" r:id="rId259" xr:uid="{00000000-0004-0000-0000-000002010000}"/>
    <hyperlink ref="E262" r:id="rId260" xr:uid="{00000000-0004-0000-0000-000003010000}"/>
    <hyperlink ref="E263" r:id="rId261" xr:uid="{00000000-0004-0000-0000-000004010000}"/>
    <hyperlink ref="E264" r:id="rId262" xr:uid="{00000000-0004-0000-0000-000005010000}"/>
    <hyperlink ref="E265" r:id="rId263" xr:uid="{00000000-0004-0000-0000-000006010000}"/>
    <hyperlink ref="E266" r:id="rId264" xr:uid="{00000000-0004-0000-0000-000007010000}"/>
    <hyperlink ref="E267" r:id="rId265" xr:uid="{00000000-0004-0000-0000-000008010000}"/>
    <hyperlink ref="E268" r:id="rId266" xr:uid="{00000000-0004-0000-0000-000009010000}"/>
    <hyperlink ref="E269" r:id="rId267" xr:uid="{00000000-0004-0000-0000-00000A010000}"/>
    <hyperlink ref="E270" r:id="rId268" xr:uid="{00000000-0004-0000-0000-00000B010000}"/>
    <hyperlink ref="E271" r:id="rId269" xr:uid="{00000000-0004-0000-0000-00000C010000}"/>
    <hyperlink ref="E272" r:id="rId270" xr:uid="{00000000-0004-0000-0000-00000D010000}"/>
    <hyperlink ref="E273" r:id="rId271" xr:uid="{00000000-0004-0000-0000-00000E010000}"/>
    <hyperlink ref="E274" r:id="rId272" xr:uid="{00000000-0004-0000-0000-00000F010000}"/>
    <hyperlink ref="E275" r:id="rId273" xr:uid="{00000000-0004-0000-0000-000010010000}"/>
    <hyperlink ref="E276" r:id="rId274" xr:uid="{00000000-0004-0000-0000-000011010000}"/>
    <hyperlink ref="E277" r:id="rId275" xr:uid="{00000000-0004-0000-0000-000012010000}"/>
    <hyperlink ref="E278" r:id="rId276" xr:uid="{00000000-0004-0000-0000-000013010000}"/>
    <hyperlink ref="E279" r:id="rId277" xr:uid="{00000000-0004-0000-0000-000014010000}"/>
    <hyperlink ref="E280" r:id="rId278" xr:uid="{00000000-0004-0000-0000-000015010000}"/>
    <hyperlink ref="E281" r:id="rId279" xr:uid="{00000000-0004-0000-0000-000016010000}"/>
    <hyperlink ref="E282" r:id="rId280" xr:uid="{00000000-0004-0000-0000-000017010000}"/>
    <hyperlink ref="E283" r:id="rId281" xr:uid="{00000000-0004-0000-0000-000018010000}"/>
    <hyperlink ref="E284" r:id="rId282" xr:uid="{00000000-0004-0000-0000-000019010000}"/>
    <hyperlink ref="E285" r:id="rId283" xr:uid="{00000000-0004-0000-0000-00001A010000}"/>
    <hyperlink ref="E286" r:id="rId284" xr:uid="{00000000-0004-0000-0000-00001B010000}"/>
    <hyperlink ref="E287" r:id="rId285" xr:uid="{00000000-0004-0000-0000-00001C010000}"/>
    <hyperlink ref="E288" r:id="rId286" xr:uid="{00000000-0004-0000-0000-00001D010000}"/>
    <hyperlink ref="E289" r:id="rId287" xr:uid="{00000000-0004-0000-0000-00001E010000}"/>
    <hyperlink ref="E290" r:id="rId288" xr:uid="{00000000-0004-0000-0000-00001F010000}"/>
    <hyperlink ref="E291" r:id="rId289" xr:uid="{00000000-0004-0000-0000-000020010000}"/>
    <hyperlink ref="E292" r:id="rId290" xr:uid="{00000000-0004-0000-0000-000021010000}"/>
    <hyperlink ref="E293" r:id="rId291" xr:uid="{00000000-0004-0000-0000-000022010000}"/>
    <hyperlink ref="E294" r:id="rId292" xr:uid="{00000000-0004-0000-0000-000023010000}"/>
    <hyperlink ref="E295" r:id="rId293" xr:uid="{00000000-0004-0000-0000-000024010000}"/>
    <hyperlink ref="E296" r:id="rId294" xr:uid="{00000000-0004-0000-0000-000025010000}"/>
    <hyperlink ref="E297" r:id="rId295" xr:uid="{00000000-0004-0000-0000-000026010000}"/>
    <hyperlink ref="E298" r:id="rId296" xr:uid="{00000000-0004-0000-0000-000027010000}"/>
    <hyperlink ref="E299" r:id="rId297" xr:uid="{00000000-0004-0000-0000-000028010000}"/>
    <hyperlink ref="E300" r:id="rId298" xr:uid="{00000000-0004-0000-0000-000029010000}"/>
    <hyperlink ref="E301" r:id="rId299" xr:uid="{00000000-0004-0000-0000-00002A010000}"/>
    <hyperlink ref="E302" r:id="rId300" xr:uid="{00000000-0004-0000-0000-00002B010000}"/>
    <hyperlink ref="E303" r:id="rId301" xr:uid="{00000000-0004-0000-0000-00002C010000}"/>
    <hyperlink ref="E304" r:id="rId302" xr:uid="{00000000-0004-0000-0000-00002D010000}"/>
    <hyperlink ref="E305" r:id="rId303" xr:uid="{00000000-0004-0000-0000-00002E010000}"/>
    <hyperlink ref="E306" r:id="rId304" xr:uid="{00000000-0004-0000-0000-00002F010000}"/>
    <hyperlink ref="E307" r:id="rId305" xr:uid="{00000000-0004-0000-0000-000030010000}"/>
    <hyperlink ref="E308" r:id="rId306" xr:uid="{00000000-0004-0000-0000-000031010000}"/>
    <hyperlink ref="E309" r:id="rId307" xr:uid="{00000000-0004-0000-0000-000032010000}"/>
    <hyperlink ref="E310" r:id="rId308" xr:uid="{00000000-0004-0000-0000-000033010000}"/>
    <hyperlink ref="E311" r:id="rId309" xr:uid="{00000000-0004-0000-0000-000034010000}"/>
    <hyperlink ref="E312" r:id="rId310" xr:uid="{00000000-0004-0000-0000-000035010000}"/>
    <hyperlink ref="E313" r:id="rId311" xr:uid="{00000000-0004-0000-0000-000036010000}"/>
    <hyperlink ref="E314" r:id="rId312" xr:uid="{00000000-0004-0000-0000-000037010000}"/>
    <hyperlink ref="E315" r:id="rId313" xr:uid="{00000000-0004-0000-0000-000038010000}"/>
    <hyperlink ref="E316" r:id="rId314" xr:uid="{00000000-0004-0000-0000-000039010000}"/>
    <hyperlink ref="E317" r:id="rId315" xr:uid="{00000000-0004-0000-0000-00003A010000}"/>
    <hyperlink ref="E318" r:id="rId316" xr:uid="{00000000-0004-0000-0000-00003B010000}"/>
    <hyperlink ref="E319" r:id="rId317" xr:uid="{00000000-0004-0000-0000-00003C010000}"/>
    <hyperlink ref="E320" r:id="rId318" xr:uid="{00000000-0004-0000-0000-00003D010000}"/>
    <hyperlink ref="E321" r:id="rId319" xr:uid="{00000000-0004-0000-0000-00003E010000}"/>
    <hyperlink ref="E322" r:id="rId320" xr:uid="{00000000-0004-0000-0000-00003F010000}"/>
    <hyperlink ref="E323" r:id="rId321" xr:uid="{00000000-0004-0000-0000-000040010000}"/>
    <hyperlink ref="E324" r:id="rId322" xr:uid="{00000000-0004-0000-0000-000041010000}"/>
    <hyperlink ref="E325" r:id="rId323" xr:uid="{00000000-0004-0000-0000-000042010000}"/>
    <hyperlink ref="E326" r:id="rId324" xr:uid="{00000000-0004-0000-0000-000043010000}"/>
    <hyperlink ref="E327" r:id="rId325" xr:uid="{00000000-0004-0000-0000-000044010000}"/>
    <hyperlink ref="E328" r:id="rId326" xr:uid="{00000000-0004-0000-0000-000045010000}"/>
    <hyperlink ref="E329" r:id="rId327" xr:uid="{00000000-0004-0000-0000-000046010000}"/>
    <hyperlink ref="E330" r:id="rId328" xr:uid="{00000000-0004-0000-0000-000047010000}"/>
    <hyperlink ref="E331" r:id="rId329" xr:uid="{00000000-0004-0000-0000-000048010000}"/>
    <hyperlink ref="E332" r:id="rId330" xr:uid="{00000000-0004-0000-0000-000049010000}"/>
    <hyperlink ref="E333" r:id="rId331" xr:uid="{00000000-0004-0000-0000-00004A010000}"/>
    <hyperlink ref="E334" r:id="rId332" xr:uid="{00000000-0004-0000-0000-00004B010000}"/>
    <hyperlink ref="E335" r:id="rId333" xr:uid="{00000000-0004-0000-0000-00004C010000}"/>
    <hyperlink ref="E336" r:id="rId334" xr:uid="{00000000-0004-0000-0000-00004D010000}"/>
    <hyperlink ref="E337" r:id="rId335" xr:uid="{00000000-0004-0000-0000-00004E010000}"/>
    <hyperlink ref="E338" r:id="rId336" xr:uid="{00000000-0004-0000-0000-00004F010000}"/>
    <hyperlink ref="E339" r:id="rId337" xr:uid="{00000000-0004-0000-0000-000050010000}"/>
    <hyperlink ref="E340" r:id="rId338" xr:uid="{00000000-0004-0000-0000-000051010000}"/>
    <hyperlink ref="E341" r:id="rId339" xr:uid="{00000000-0004-0000-0000-000052010000}"/>
    <hyperlink ref="E342" r:id="rId340" xr:uid="{00000000-0004-0000-0000-000053010000}"/>
    <hyperlink ref="E343" r:id="rId341" xr:uid="{00000000-0004-0000-0000-000054010000}"/>
    <hyperlink ref="E344" r:id="rId342" xr:uid="{00000000-0004-0000-0000-000055010000}"/>
    <hyperlink ref="E345" r:id="rId343" xr:uid="{00000000-0004-0000-0000-000056010000}"/>
    <hyperlink ref="E346" r:id="rId344" xr:uid="{00000000-0004-0000-0000-000057010000}"/>
    <hyperlink ref="E347" r:id="rId345" xr:uid="{00000000-0004-0000-0000-000058010000}"/>
    <hyperlink ref="E348" r:id="rId346" xr:uid="{00000000-0004-0000-0000-000059010000}"/>
    <hyperlink ref="E349" r:id="rId347" xr:uid="{00000000-0004-0000-0000-00005A010000}"/>
    <hyperlink ref="E350" r:id="rId348" xr:uid="{00000000-0004-0000-0000-00005B010000}"/>
    <hyperlink ref="E351" r:id="rId349" xr:uid="{00000000-0004-0000-0000-00005C010000}"/>
    <hyperlink ref="E352" r:id="rId350" xr:uid="{00000000-0004-0000-0000-00005D010000}"/>
    <hyperlink ref="E353" r:id="rId351" xr:uid="{00000000-0004-0000-0000-00005E010000}"/>
    <hyperlink ref="E354" r:id="rId352" xr:uid="{00000000-0004-0000-0000-00005F010000}"/>
    <hyperlink ref="E355" r:id="rId353" xr:uid="{00000000-0004-0000-0000-000060010000}"/>
    <hyperlink ref="E356" r:id="rId354" xr:uid="{00000000-0004-0000-0000-000061010000}"/>
    <hyperlink ref="E357" r:id="rId355" xr:uid="{00000000-0004-0000-0000-000062010000}"/>
    <hyperlink ref="E358" r:id="rId356" xr:uid="{00000000-0004-0000-0000-000063010000}"/>
    <hyperlink ref="E359" r:id="rId357" xr:uid="{00000000-0004-0000-0000-000064010000}"/>
    <hyperlink ref="E360" r:id="rId358" xr:uid="{00000000-0004-0000-0000-000065010000}"/>
    <hyperlink ref="E361" r:id="rId359" xr:uid="{00000000-0004-0000-0000-000066010000}"/>
    <hyperlink ref="E362" r:id="rId360" xr:uid="{00000000-0004-0000-0000-000067010000}"/>
    <hyperlink ref="E363" r:id="rId361" xr:uid="{00000000-0004-0000-0000-000068010000}"/>
    <hyperlink ref="E364" r:id="rId362" xr:uid="{00000000-0004-0000-0000-000069010000}"/>
    <hyperlink ref="E365" r:id="rId363" xr:uid="{00000000-0004-0000-0000-00006A010000}"/>
    <hyperlink ref="E366" r:id="rId364" xr:uid="{00000000-0004-0000-0000-00006B010000}"/>
    <hyperlink ref="E367" r:id="rId365" xr:uid="{00000000-0004-0000-0000-00006C010000}"/>
    <hyperlink ref="E368" r:id="rId366" xr:uid="{00000000-0004-0000-0000-00006D010000}"/>
    <hyperlink ref="E369" r:id="rId367" xr:uid="{00000000-0004-0000-0000-00006E010000}"/>
    <hyperlink ref="E370" r:id="rId368" xr:uid="{00000000-0004-0000-0000-00006F010000}"/>
    <hyperlink ref="E371" r:id="rId369" xr:uid="{00000000-0004-0000-0000-000070010000}"/>
    <hyperlink ref="E372" r:id="rId370" xr:uid="{00000000-0004-0000-0000-000071010000}"/>
    <hyperlink ref="E373" r:id="rId371" xr:uid="{00000000-0004-0000-0000-000072010000}"/>
    <hyperlink ref="E374" r:id="rId372" xr:uid="{00000000-0004-0000-0000-000073010000}"/>
    <hyperlink ref="E375" r:id="rId373" xr:uid="{00000000-0004-0000-0000-000074010000}"/>
    <hyperlink ref="E376" r:id="rId374" xr:uid="{00000000-0004-0000-0000-000075010000}"/>
    <hyperlink ref="E377" r:id="rId375" xr:uid="{00000000-0004-0000-0000-000076010000}"/>
    <hyperlink ref="E378" r:id="rId376" xr:uid="{00000000-0004-0000-0000-000077010000}"/>
    <hyperlink ref="E379" r:id="rId377" xr:uid="{00000000-0004-0000-0000-000078010000}"/>
    <hyperlink ref="E380" r:id="rId378" xr:uid="{00000000-0004-0000-0000-000079010000}"/>
    <hyperlink ref="E381" r:id="rId379" xr:uid="{00000000-0004-0000-0000-00007A010000}"/>
    <hyperlink ref="E382" r:id="rId380" xr:uid="{00000000-0004-0000-0000-00007B010000}"/>
    <hyperlink ref="E383" r:id="rId381" xr:uid="{00000000-0004-0000-0000-00007C010000}"/>
    <hyperlink ref="E384" r:id="rId382" xr:uid="{00000000-0004-0000-0000-00007D010000}"/>
    <hyperlink ref="E385" r:id="rId383" xr:uid="{00000000-0004-0000-0000-00007E010000}"/>
    <hyperlink ref="E386" r:id="rId384" xr:uid="{00000000-0004-0000-0000-00007F010000}"/>
    <hyperlink ref="E387" r:id="rId385" xr:uid="{00000000-0004-0000-0000-000080010000}"/>
    <hyperlink ref="E388" r:id="rId386" xr:uid="{00000000-0004-0000-0000-000081010000}"/>
    <hyperlink ref="E389" r:id="rId387" xr:uid="{00000000-0004-0000-0000-000082010000}"/>
    <hyperlink ref="E390" r:id="rId388" xr:uid="{00000000-0004-0000-0000-000083010000}"/>
    <hyperlink ref="E391" r:id="rId389" xr:uid="{00000000-0004-0000-0000-000084010000}"/>
    <hyperlink ref="E392" r:id="rId390" xr:uid="{00000000-0004-0000-0000-000085010000}"/>
    <hyperlink ref="E393" r:id="rId391" xr:uid="{00000000-0004-0000-0000-000086010000}"/>
    <hyperlink ref="E394" r:id="rId392" xr:uid="{00000000-0004-0000-0000-000087010000}"/>
    <hyperlink ref="E395" r:id="rId393" xr:uid="{00000000-0004-0000-0000-000088010000}"/>
    <hyperlink ref="E396" r:id="rId394" xr:uid="{00000000-0004-0000-0000-000089010000}"/>
    <hyperlink ref="E397" r:id="rId395" xr:uid="{00000000-0004-0000-0000-00008A010000}"/>
    <hyperlink ref="E398" r:id="rId396" xr:uid="{00000000-0004-0000-0000-00008B010000}"/>
    <hyperlink ref="E399" r:id="rId397" xr:uid="{00000000-0004-0000-0000-00008C010000}"/>
    <hyperlink ref="E400" r:id="rId398" xr:uid="{00000000-0004-0000-0000-00008D010000}"/>
    <hyperlink ref="E401" r:id="rId399" xr:uid="{00000000-0004-0000-0000-00008E010000}"/>
    <hyperlink ref="E402" r:id="rId400" xr:uid="{00000000-0004-0000-0000-00008F010000}"/>
    <hyperlink ref="E403" r:id="rId401" xr:uid="{00000000-0004-0000-0000-000090010000}"/>
    <hyperlink ref="E404" r:id="rId402" xr:uid="{00000000-0004-0000-0000-000091010000}"/>
    <hyperlink ref="E405" r:id="rId403" xr:uid="{00000000-0004-0000-0000-000092010000}"/>
    <hyperlink ref="E406" r:id="rId404" xr:uid="{00000000-0004-0000-0000-000093010000}"/>
    <hyperlink ref="E407" r:id="rId405" xr:uid="{00000000-0004-0000-0000-000094010000}"/>
    <hyperlink ref="E408" r:id="rId406" xr:uid="{00000000-0004-0000-0000-000095010000}"/>
    <hyperlink ref="E409" r:id="rId407" xr:uid="{00000000-0004-0000-0000-000096010000}"/>
    <hyperlink ref="E410" r:id="rId408" xr:uid="{00000000-0004-0000-0000-000097010000}"/>
    <hyperlink ref="E411" r:id="rId409" xr:uid="{00000000-0004-0000-0000-000098010000}"/>
    <hyperlink ref="E412" r:id="rId410" xr:uid="{00000000-0004-0000-0000-000099010000}"/>
    <hyperlink ref="E413" r:id="rId411" xr:uid="{00000000-0004-0000-0000-00009A010000}"/>
    <hyperlink ref="E414" r:id="rId412" xr:uid="{00000000-0004-0000-0000-00009B010000}"/>
    <hyperlink ref="E415" r:id="rId413" xr:uid="{00000000-0004-0000-0000-00009C010000}"/>
    <hyperlink ref="E416" r:id="rId414" xr:uid="{00000000-0004-0000-0000-00009D010000}"/>
    <hyperlink ref="E417" r:id="rId415" xr:uid="{00000000-0004-0000-0000-00009E010000}"/>
    <hyperlink ref="E418" r:id="rId416" xr:uid="{00000000-0004-0000-0000-00009F010000}"/>
    <hyperlink ref="E419" r:id="rId417" xr:uid="{00000000-0004-0000-0000-0000A0010000}"/>
    <hyperlink ref="E420" r:id="rId418" xr:uid="{00000000-0004-0000-0000-0000A1010000}"/>
    <hyperlink ref="E421" r:id="rId419" xr:uid="{00000000-0004-0000-0000-0000A2010000}"/>
    <hyperlink ref="E422" r:id="rId420" xr:uid="{00000000-0004-0000-0000-0000A3010000}"/>
    <hyperlink ref="E423" r:id="rId421" xr:uid="{00000000-0004-0000-0000-0000A4010000}"/>
    <hyperlink ref="E424" r:id="rId422" xr:uid="{00000000-0004-0000-0000-0000A5010000}"/>
    <hyperlink ref="E425" r:id="rId423" xr:uid="{00000000-0004-0000-0000-0000A6010000}"/>
    <hyperlink ref="E426" r:id="rId424" xr:uid="{00000000-0004-0000-0000-0000A7010000}"/>
    <hyperlink ref="E427" r:id="rId425" xr:uid="{00000000-0004-0000-0000-0000A8010000}"/>
    <hyperlink ref="E428" r:id="rId426" xr:uid="{00000000-0004-0000-0000-0000A9010000}"/>
    <hyperlink ref="E429" r:id="rId427" xr:uid="{00000000-0004-0000-0000-0000AA010000}"/>
    <hyperlink ref="E430" r:id="rId428" xr:uid="{00000000-0004-0000-0000-0000AB010000}"/>
    <hyperlink ref="E431" r:id="rId429" xr:uid="{00000000-0004-0000-0000-0000AC010000}"/>
    <hyperlink ref="E432" r:id="rId430" xr:uid="{00000000-0004-0000-0000-0000AD010000}"/>
    <hyperlink ref="E433" r:id="rId431" xr:uid="{00000000-0004-0000-0000-0000AE010000}"/>
    <hyperlink ref="E434" r:id="rId432" xr:uid="{00000000-0004-0000-0000-0000AF010000}"/>
    <hyperlink ref="E435" r:id="rId433" xr:uid="{00000000-0004-0000-0000-0000B0010000}"/>
    <hyperlink ref="E436" r:id="rId434" xr:uid="{00000000-0004-0000-0000-0000B1010000}"/>
    <hyperlink ref="E437" r:id="rId435" xr:uid="{00000000-0004-0000-0000-0000B2010000}"/>
    <hyperlink ref="E438" r:id="rId436" xr:uid="{00000000-0004-0000-0000-0000B3010000}"/>
    <hyperlink ref="E439" r:id="rId437" xr:uid="{00000000-0004-0000-0000-0000B4010000}"/>
    <hyperlink ref="E440" r:id="rId438" xr:uid="{00000000-0004-0000-0000-0000B5010000}"/>
    <hyperlink ref="E441" r:id="rId439" xr:uid="{00000000-0004-0000-0000-0000B6010000}"/>
    <hyperlink ref="E442" r:id="rId440" xr:uid="{00000000-0004-0000-0000-0000B7010000}"/>
    <hyperlink ref="E443" r:id="rId441" xr:uid="{00000000-0004-0000-0000-0000B8010000}"/>
    <hyperlink ref="E444" r:id="rId442" xr:uid="{00000000-0004-0000-0000-0000B9010000}"/>
    <hyperlink ref="E445" r:id="rId443" xr:uid="{00000000-0004-0000-0000-0000BA010000}"/>
    <hyperlink ref="E446" r:id="rId444" xr:uid="{00000000-0004-0000-0000-0000BB010000}"/>
    <hyperlink ref="E447" r:id="rId445" xr:uid="{00000000-0004-0000-0000-0000BC010000}"/>
    <hyperlink ref="E448" r:id="rId446" xr:uid="{00000000-0004-0000-0000-0000BD010000}"/>
    <hyperlink ref="E449" r:id="rId447" xr:uid="{00000000-0004-0000-0000-0000BE010000}"/>
    <hyperlink ref="E450" r:id="rId448" xr:uid="{00000000-0004-0000-0000-0000BF010000}"/>
    <hyperlink ref="E451" r:id="rId449" xr:uid="{00000000-0004-0000-0000-0000C0010000}"/>
    <hyperlink ref="E452" r:id="rId450" xr:uid="{00000000-0004-0000-0000-0000C1010000}"/>
    <hyperlink ref="E453" r:id="rId451" xr:uid="{00000000-0004-0000-0000-0000C2010000}"/>
    <hyperlink ref="E454" r:id="rId452" xr:uid="{00000000-0004-0000-0000-0000C3010000}"/>
    <hyperlink ref="E455" r:id="rId453" xr:uid="{00000000-0004-0000-0000-0000C4010000}"/>
    <hyperlink ref="E456" r:id="rId454" xr:uid="{00000000-0004-0000-0000-0000C5010000}"/>
    <hyperlink ref="E457" r:id="rId455" xr:uid="{00000000-0004-0000-0000-0000C6010000}"/>
    <hyperlink ref="E458" r:id="rId456" xr:uid="{00000000-0004-0000-0000-0000C7010000}"/>
    <hyperlink ref="E459" r:id="rId457" xr:uid="{00000000-0004-0000-0000-0000C8010000}"/>
    <hyperlink ref="E460" r:id="rId458" xr:uid="{00000000-0004-0000-0000-0000C9010000}"/>
    <hyperlink ref="E461" r:id="rId459" xr:uid="{00000000-0004-0000-0000-0000CA010000}"/>
    <hyperlink ref="E462" r:id="rId460" xr:uid="{00000000-0004-0000-0000-0000CB010000}"/>
    <hyperlink ref="E463" r:id="rId461" xr:uid="{00000000-0004-0000-0000-0000CC010000}"/>
    <hyperlink ref="E464" r:id="rId462" xr:uid="{00000000-0004-0000-0000-0000CD010000}"/>
    <hyperlink ref="E465" r:id="rId463" xr:uid="{00000000-0004-0000-0000-0000CE010000}"/>
    <hyperlink ref="E466" r:id="rId464" xr:uid="{00000000-0004-0000-0000-0000CF010000}"/>
    <hyperlink ref="E467" r:id="rId465" xr:uid="{00000000-0004-0000-0000-0000D0010000}"/>
    <hyperlink ref="E468" r:id="rId466" xr:uid="{00000000-0004-0000-0000-0000D1010000}"/>
    <hyperlink ref="E469" r:id="rId467" xr:uid="{00000000-0004-0000-0000-0000D2010000}"/>
    <hyperlink ref="E470" r:id="rId468" xr:uid="{00000000-0004-0000-0000-0000D3010000}"/>
    <hyperlink ref="E471" r:id="rId469" xr:uid="{00000000-0004-0000-0000-0000D4010000}"/>
    <hyperlink ref="E472" r:id="rId470" xr:uid="{00000000-0004-0000-0000-0000D5010000}"/>
    <hyperlink ref="E473" r:id="rId471" xr:uid="{00000000-0004-0000-0000-0000D6010000}"/>
    <hyperlink ref="E474" r:id="rId472" xr:uid="{00000000-0004-0000-0000-0000D7010000}"/>
    <hyperlink ref="E475" r:id="rId473" xr:uid="{00000000-0004-0000-0000-0000D8010000}"/>
    <hyperlink ref="E476" r:id="rId474" xr:uid="{00000000-0004-0000-0000-0000D9010000}"/>
    <hyperlink ref="E477" r:id="rId475" xr:uid="{00000000-0004-0000-0000-0000DA010000}"/>
    <hyperlink ref="E478" r:id="rId476" xr:uid="{00000000-0004-0000-0000-0000DB010000}"/>
    <hyperlink ref="E479" r:id="rId477" xr:uid="{00000000-0004-0000-0000-0000DC010000}"/>
    <hyperlink ref="E480" r:id="rId478" xr:uid="{00000000-0004-0000-0000-0000DD010000}"/>
    <hyperlink ref="E481" r:id="rId479" xr:uid="{00000000-0004-0000-0000-0000DE010000}"/>
    <hyperlink ref="E482" r:id="rId480" xr:uid="{00000000-0004-0000-0000-0000DF010000}"/>
    <hyperlink ref="E483" r:id="rId481" xr:uid="{00000000-0004-0000-0000-0000E0010000}"/>
    <hyperlink ref="E484" r:id="rId482" xr:uid="{00000000-0004-0000-0000-0000E1010000}"/>
    <hyperlink ref="E485" r:id="rId483" xr:uid="{00000000-0004-0000-0000-0000E2010000}"/>
    <hyperlink ref="E486" r:id="rId484" xr:uid="{00000000-0004-0000-0000-0000E3010000}"/>
    <hyperlink ref="E487" r:id="rId485" xr:uid="{00000000-0004-0000-0000-0000E4010000}"/>
    <hyperlink ref="E488" r:id="rId486" xr:uid="{00000000-0004-0000-0000-0000E5010000}"/>
    <hyperlink ref="E489" r:id="rId487" xr:uid="{00000000-0004-0000-0000-0000E6010000}"/>
    <hyperlink ref="E490" r:id="rId488" xr:uid="{00000000-0004-0000-0000-0000E7010000}"/>
    <hyperlink ref="E491" r:id="rId489" xr:uid="{00000000-0004-0000-0000-0000E8010000}"/>
    <hyperlink ref="E492" r:id="rId490" xr:uid="{00000000-0004-0000-0000-0000E9010000}"/>
    <hyperlink ref="E493" r:id="rId491" xr:uid="{00000000-0004-0000-0000-0000EA010000}"/>
    <hyperlink ref="E494" r:id="rId492" xr:uid="{00000000-0004-0000-0000-0000EB010000}"/>
    <hyperlink ref="E495" r:id="rId493" xr:uid="{00000000-0004-0000-0000-0000EC010000}"/>
    <hyperlink ref="E496" r:id="rId494" xr:uid="{00000000-0004-0000-0000-0000ED010000}"/>
    <hyperlink ref="E497" r:id="rId495" xr:uid="{00000000-0004-0000-0000-0000EE010000}"/>
    <hyperlink ref="E498" r:id="rId496" xr:uid="{00000000-0004-0000-0000-0000EF010000}"/>
    <hyperlink ref="E499" r:id="rId497" xr:uid="{00000000-0004-0000-0000-0000F0010000}"/>
    <hyperlink ref="E500" r:id="rId498" xr:uid="{00000000-0004-0000-0000-0000F1010000}"/>
    <hyperlink ref="E501" r:id="rId499" xr:uid="{00000000-0004-0000-0000-0000F2010000}"/>
    <hyperlink ref="E502" r:id="rId500" xr:uid="{00000000-0004-0000-0000-0000F3010000}"/>
    <hyperlink ref="E503" r:id="rId501" xr:uid="{00000000-0004-0000-0000-0000F4010000}"/>
    <hyperlink ref="E504" r:id="rId502" xr:uid="{00000000-0004-0000-0000-0000F5010000}"/>
    <hyperlink ref="E505" r:id="rId503" xr:uid="{00000000-0004-0000-0000-0000F6010000}"/>
    <hyperlink ref="E506" r:id="rId504" xr:uid="{00000000-0004-0000-0000-0000F7010000}"/>
    <hyperlink ref="E507" r:id="rId505" xr:uid="{00000000-0004-0000-0000-0000F8010000}"/>
    <hyperlink ref="E508" r:id="rId506" xr:uid="{00000000-0004-0000-0000-0000F9010000}"/>
    <hyperlink ref="E509" r:id="rId507" xr:uid="{00000000-0004-0000-0000-0000FA010000}"/>
    <hyperlink ref="E510" r:id="rId508" xr:uid="{00000000-0004-0000-0000-0000FB010000}"/>
    <hyperlink ref="E511" r:id="rId509" xr:uid="{00000000-0004-0000-0000-0000FC010000}"/>
    <hyperlink ref="E512" r:id="rId510" xr:uid="{00000000-0004-0000-0000-0000FD010000}"/>
    <hyperlink ref="E513" r:id="rId511" xr:uid="{00000000-0004-0000-0000-0000FE010000}"/>
    <hyperlink ref="E514" r:id="rId512" xr:uid="{00000000-0004-0000-0000-0000FF010000}"/>
    <hyperlink ref="E515" r:id="rId513" xr:uid="{00000000-0004-0000-0000-000000020000}"/>
    <hyperlink ref="E516" r:id="rId514" xr:uid="{00000000-0004-0000-0000-000001020000}"/>
    <hyperlink ref="E517" r:id="rId515" xr:uid="{00000000-0004-0000-0000-000002020000}"/>
    <hyperlink ref="E518" r:id="rId516" xr:uid="{00000000-0004-0000-0000-000003020000}"/>
    <hyperlink ref="E519" r:id="rId517" xr:uid="{00000000-0004-0000-0000-000004020000}"/>
    <hyperlink ref="E520" r:id="rId518" xr:uid="{00000000-0004-0000-0000-000005020000}"/>
    <hyperlink ref="E521" r:id="rId519" xr:uid="{00000000-0004-0000-0000-000006020000}"/>
    <hyperlink ref="E522" r:id="rId520" xr:uid="{00000000-0004-0000-0000-000007020000}"/>
    <hyperlink ref="E523" r:id="rId521" xr:uid="{00000000-0004-0000-0000-000008020000}"/>
    <hyperlink ref="E524" r:id="rId522" xr:uid="{00000000-0004-0000-0000-000009020000}"/>
    <hyperlink ref="E525" r:id="rId523" xr:uid="{00000000-0004-0000-0000-00000A020000}"/>
    <hyperlink ref="E526" r:id="rId524" xr:uid="{00000000-0004-0000-0000-00000B020000}"/>
    <hyperlink ref="E527" r:id="rId525" xr:uid="{00000000-0004-0000-0000-00000C020000}"/>
    <hyperlink ref="E528" r:id="rId526" xr:uid="{00000000-0004-0000-0000-00000D020000}"/>
    <hyperlink ref="E529" r:id="rId527" xr:uid="{00000000-0004-0000-0000-00000E020000}"/>
    <hyperlink ref="E530" r:id="rId528" xr:uid="{00000000-0004-0000-0000-00000F020000}"/>
    <hyperlink ref="E531" r:id="rId529" xr:uid="{00000000-0004-0000-0000-000010020000}"/>
    <hyperlink ref="E532" r:id="rId530" xr:uid="{00000000-0004-0000-0000-000011020000}"/>
    <hyperlink ref="E533" r:id="rId531" xr:uid="{00000000-0004-0000-0000-000012020000}"/>
    <hyperlink ref="E534" r:id="rId532" xr:uid="{00000000-0004-0000-0000-000013020000}"/>
    <hyperlink ref="E535" r:id="rId533" xr:uid="{00000000-0004-0000-0000-000014020000}"/>
    <hyperlink ref="E536" r:id="rId534" xr:uid="{00000000-0004-0000-0000-000015020000}"/>
    <hyperlink ref="E537" r:id="rId535" xr:uid="{00000000-0004-0000-0000-000016020000}"/>
    <hyperlink ref="E538" r:id="rId536" xr:uid="{00000000-0004-0000-0000-000017020000}"/>
    <hyperlink ref="E539" r:id="rId537" xr:uid="{00000000-0004-0000-0000-000018020000}"/>
    <hyperlink ref="E540" r:id="rId538" xr:uid="{00000000-0004-0000-0000-000019020000}"/>
    <hyperlink ref="E541" r:id="rId539" xr:uid="{00000000-0004-0000-0000-00001A020000}"/>
    <hyperlink ref="E542" r:id="rId540" xr:uid="{00000000-0004-0000-0000-00001B020000}"/>
    <hyperlink ref="E543" r:id="rId541" xr:uid="{00000000-0004-0000-0000-00001C020000}"/>
    <hyperlink ref="E544" r:id="rId542" xr:uid="{00000000-0004-0000-0000-00001D020000}"/>
    <hyperlink ref="E545" r:id="rId543" xr:uid="{00000000-0004-0000-0000-00001E020000}"/>
    <hyperlink ref="E546" r:id="rId544" xr:uid="{00000000-0004-0000-0000-00001F020000}"/>
    <hyperlink ref="E547" r:id="rId545" xr:uid="{00000000-0004-0000-0000-000020020000}"/>
    <hyperlink ref="E548" r:id="rId546" xr:uid="{00000000-0004-0000-0000-000021020000}"/>
    <hyperlink ref="E549" r:id="rId547" xr:uid="{00000000-0004-0000-0000-000022020000}"/>
    <hyperlink ref="E550" r:id="rId548" xr:uid="{00000000-0004-0000-0000-000023020000}"/>
    <hyperlink ref="E551" r:id="rId549" xr:uid="{00000000-0004-0000-0000-000024020000}"/>
    <hyperlink ref="E552" r:id="rId550" xr:uid="{00000000-0004-0000-0000-000025020000}"/>
    <hyperlink ref="E553" r:id="rId551" xr:uid="{00000000-0004-0000-0000-000026020000}"/>
    <hyperlink ref="E554" r:id="rId552" xr:uid="{00000000-0004-0000-0000-000027020000}"/>
    <hyperlink ref="E555" r:id="rId553" xr:uid="{00000000-0004-0000-0000-000028020000}"/>
    <hyperlink ref="E556" r:id="rId554" xr:uid="{00000000-0004-0000-0000-000029020000}"/>
    <hyperlink ref="E557" r:id="rId555" xr:uid="{00000000-0004-0000-0000-00002A020000}"/>
    <hyperlink ref="E558" r:id="rId556" xr:uid="{00000000-0004-0000-0000-00002B020000}"/>
    <hyperlink ref="E559" r:id="rId557" xr:uid="{00000000-0004-0000-0000-00002C020000}"/>
    <hyperlink ref="E560" r:id="rId558" xr:uid="{00000000-0004-0000-0000-00002D020000}"/>
    <hyperlink ref="E561" r:id="rId559" xr:uid="{00000000-0004-0000-0000-00002E020000}"/>
    <hyperlink ref="E562" r:id="rId560" xr:uid="{00000000-0004-0000-0000-00002F020000}"/>
    <hyperlink ref="E563" r:id="rId561" xr:uid="{00000000-0004-0000-0000-000030020000}"/>
    <hyperlink ref="E564" r:id="rId562" xr:uid="{00000000-0004-0000-0000-000031020000}"/>
    <hyperlink ref="E565" r:id="rId563" xr:uid="{00000000-0004-0000-0000-000032020000}"/>
    <hyperlink ref="E566" r:id="rId564" xr:uid="{00000000-0004-0000-0000-000033020000}"/>
    <hyperlink ref="E567" r:id="rId565" xr:uid="{00000000-0004-0000-0000-000034020000}"/>
    <hyperlink ref="E568" r:id="rId566" xr:uid="{00000000-0004-0000-0000-000035020000}"/>
    <hyperlink ref="E569" r:id="rId567" xr:uid="{00000000-0004-0000-0000-000036020000}"/>
    <hyperlink ref="E570" r:id="rId568" xr:uid="{00000000-0004-0000-0000-000037020000}"/>
    <hyperlink ref="E571" r:id="rId569" xr:uid="{00000000-0004-0000-0000-000038020000}"/>
    <hyperlink ref="E572" r:id="rId570" xr:uid="{00000000-0004-0000-0000-000039020000}"/>
    <hyperlink ref="E573" r:id="rId571" xr:uid="{00000000-0004-0000-0000-00003A020000}"/>
    <hyperlink ref="E574" r:id="rId572" xr:uid="{00000000-0004-0000-0000-00003B020000}"/>
    <hyperlink ref="E575" r:id="rId573" xr:uid="{00000000-0004-0000-0000-00003C020000}"/>
    <hyperlink ref="E576" r:id="rId574" xr:uid="{00000000-0004-0000-0000-00003D020000}"/>
    <hyperlink ref="E577" r:id="rId575" xr:uid="{00000000-0004-0000-0000-00003E020000}"/>
    <hyperlink ref="E578" r:id="rId576" xr:uid="{00000000-0004-0000-0000-00003F020000}"/>
    <hyperlink ref="E579" r:id="rId577" xr:uid="{00000000-0004-0000-0000-000040020000}"/>
    <hyperlink ref="E580" r:id="rId578" xr:uid="{00000000-0004-0000-0000-000041020000}"/>
    <hyperlink ref="E581" r:id="rId579" xr:uid="{00000000-0004-0000-0000-000042020000}"/>
    <hyperlink ref="E582" r:id="rId580" xr:uid="{00000000-0004-0000-0000-000043020000}"/>
    <hyperlink ref="E583" r:id="rId581" xr:uid="{00000000-0004-0000-0000-000044020000}"/>
    <hyperlink ref="E584" r:id="rId582" xr:uid="{00000000-0004-0000-0000-000045020000}"/>
    <hyperlink ref="E585" r:id="rId583" xr:uid="{00000000-0004-0000-0000-000046020000}"/>
    <hyperlink ref="E586" r:id="rId584" xr:uid="{00000000-0004-0000-0000-000047020000}"/>
    <hyperlink ref="E587" r:id="rId585" xr:uid="{00000000-0004-0000-0000-000048020000}"/>
    <hyperlink ref="E588" r:id="rId586" xr:uid="{00000000-0004-0000-0000-000049020000}"/>
    <hyperlink ref="E589" r:id="rId587" xr:uid="{00000000-0004-0000-0000-00004A020000}"/>
    <hyperlink ref="E590" r:id="rId588" xr:uid="{00000000-0004-0000-0000-00004B020000}"/>
    <hyperlink ref="E591" r:id="rId589" xr:uid="{00000000-0004-0000-0000-00004C020000}"/>
    <hyperlink ref="E592" r:id="rId590" xr:uid="{00000000-0004-0000-0000-00004D020000}"/>
    <hyperlink ref="E593" r:id="rId591" xr:uid="{00000000-0004-0000-0000-00004E020000}"/>
    <hyperlink ref="E594" r:id="rId592" xr:uid="{00000000-0004-0000-0000-00004F020000}"/>
    <hyperlink ref="E595" r:id="rId593" xr:uid="{00000000-0004-0000-0000-000050020000}"/>
    <hyperlink ref="E596" r:id="rId594" xr:uid="{00000000-0004-0000-0000-000051020000}"/>
    <hyperlink ref="E597" r:id="rId595" xr:uid="{00000000-0004-0000-0000-000052020000}"/>
    <hyperlink ref="E598" r:id="rId596" xr:uid="{00000000-0004-0000-0000-000053020000}"/>
    <hyperlink ref="E599" r:id="rId597" xr:uid="{00000000-0004-0000-0000-000054020000}"/>
    <hyperlink ref="E600" r:id="rId598" xr:uid="{00000000-0004-0000-0000-000055020000}"/>
    <hyperlink ref="E601" r:id="rId599" xr:uid="{00000000-0004-0000-0000-000056020000}"/>
    <hyperlink ref="E602" r:id="rId600" xr:uid="{00000000-0004-0000-0000-000057020000}"/>
    <hyperlink ref="E603" r:id="rId601" xr:uid="{00000000-0004-0000-0000-000058020000}"/>
    <hyperlink ref="E604" r:id="rId602" xr:uid="{00000000-0004-0000-0000-000059020000}"/>
    <hyperlink ref="E605" r:id="rId603" xr:uid="{00000000-0004-0000-0000-00005A020000}"/>
    <hyperlink ref="E606" r:id="rId604" xr:uid="{00000000-0004-0000-0000-00005B020000}"/>
    <hyperlink ref="E607" r:id="rId605" xr:uid="{00000000-0004-0000-0000-00005C020000}"/>
    <hyperlink ref="E608" r:id="rId606" xr:uid="{00000000-0004-0000-0000-00005D020000}"/>
    <hyperlink ref="E609" r:id="rId607" xr:uid="{00000000-0004-0000-0000-00005E020000}"/>
    <hyperlink ref="E610" r:id="rId608" xr:uid="{00000000-0004-0000-0000-00005F020000}"/>
    <hyperlink ref="E611" r:id="rId609" xr:uid="{00000000-0004-0000-0000-000060020000}"/>
    <hyperlink ref="E612" r:id="rId610" xr:uid="{00000000-0004-0000-0000-000061020000}"/>
    <hyperlink ref="E613" r:id="rId611" xr:uid="{00000000-0004-0000-0000-000062020000}"/>
    <hyperlink ref="E614" r:id="rId612" xr:uid="{00000000-0004-0000-0000-000063020000}"/>
    <hyperlink ref="E615" r:id="rId613" xr:uid="{00000000-0004-0000-0000-000064020000}"/>
    <hyperlink ref="E616" r:id="rId614" xr:uid="{00000000-0004-0000-0000-000065020000}"/>
    <hyperlink ref="E617" r:id="rId615" xr:uid="{00000000-0004-0000-0000-000066020000}"/>
    <hyperlink ref="E618" r:id="rId616" xr:uid="{00000000-0004-0000-0000-000067020000}"/>
    <hyperlink ref="E619" r:id="rId617" xr:uid="{00000000-0004-0000-0000-000068020000}"/>
    <hyperlink ref="E620" r:id="rId618" xr:uid="{00000000-0004-0000-0000-000069020000}"/>
    <hyperlink ref="E621" r:id="rId619" xr:uid="{00000000-0004-0000-0000-00006A020000}"/>
    <hyperlink ref="E622" r:id="rId620" xr:uid="{00000000-0004-0000-0000-00006B020000}"/>
    <hyperlink ref="E623" r:id="rId621" xr:uid="{00000000-0004-0000-0000-00006C020000}"/>
    <hyperlink ref="E624" r:id="rId622" xr:uid="{00000000-0004-0000-0000-00006D020000}"/>
    <hyperlink ref="E625" r:id="rId623" xr:uid="{00000000-0004-0000-0000-00006E020000}"/>
    <hyperlink ref="E626" r:id="rId624" xr:uid="{00000000-0004-0000-0000-00006F020000}"/>
    <hyperlink ref="E627" r:id="rId625" xr:uid="{00000000-0004-0000-0000-000070020000}"/>
    <hyperlink ref="E628" r:id="rId626" xr:uid="{00000000-0004-0000-0000-000071020000}"/>
    <hyperlink ref="E629" r:id="rId627" xr:uid="{00000000-0004-0000-0000-000072020000}"/>
    <hyperlink ref="E630" r:id="rId628" xr:uid="{00000000-0004-0000-0000-000073020000}"/>
    <hyperlink ref="E631" r:id="rId629" xr:uid="{00000000-0004-0000-0000-000074020000}"/>
    <hyperlink ref="E632" r:id="rId630" xr:uid="{00000000-0004-0000-0000-000075020000}"/>
    <hyperlink ref="E633" r:id="rId631" xr:uid="{00000000-0004-0000-0000-000076020000}"/>
    <hyperlink ref="E634" r:id="rId632" xr:uid="{00000000-0004-0000-0000-000077020000}"/>
    <hyperlink ref="E635" r:id="rId633" xr:uid="{00000000-0004-0000-0000-000078020000}"/>
    <hyperlink ref="E636" r:id="rId634" xr:uid="{00000000-0004-0000-0000-000079020000}"/>
    <hyperlink ref="E637" r:id="rId635" xr:uid="{00000000-0004-0000-0000-00007A020000}"/>
    <hyperlink ref="E638" r:id="rId636" xr:uid="{00000000-0004-0000-0000-00007B020000}"/>
    <hyperlink ref="E639" r:id="rId637" xr:uid="{00000000-0004-0000-0000-00007C020000}"/>
    <hyperlink ref="E640" r:id="rId638" xr:uid="{00000000-0004-0000-0000-00007D020000}"/>
    <hyperlink ref="E641" r:id="rId639" xr:uid="{00000000-0004-0000-0000-00007E020000}"/>
    <hyperlink ref="E642" r:id="rId640" xr:uid="{00000000-0004-0000-0000-00007F020000}"/>
    <hyperlink ref="E643" r:id="rId641" xr:uid="{00000000-0004-0000-0000-000080020000}"/>
    <hyperlink ref="E644" r:id="rId642" xr:uid="{00000000-0004-0000-0000-000081020000}"/>
    <hyperlink ref="E645" r:id="rId643" xr:uid="{00000000-0004-0000-0000-000082020000}"/>
    <hyperlink ref="E646" r:id="rId644" xr:uid="{00000000-0004-0000-0000-000083020000}"/>
    <hyperlink ref="E647" r:id="rId645" xr:uid="{00000000-0004-0000-0000-000084020000}"/>
    <hyperlink ref="E648" r:id="rId646" xr:uid="{00000000-0004-0000-0000-000085020000}"/>
    <hyperlink ref="E649" r:id="rId647" xr:uid="{00000000-0004-0000-0000-000086020000}"/>
    <hyperlink ref="E650" r:id="rId648" xr:uid="{00000000-0004-0000-0000-000087020000}"/>
    <hyperlink ref="E651" r:id="rId649" xr:uid="{00000000-0004-0000-0000-000088020000}"/>
    <hyperlink ref="E652" r:id="rId650" xr:uid="{00000000-0004-0000-0000-000089020000}"/>
    <hyperlink ref="E653" r:id="rId651" xr:uid="{00000000-0004-0000-0000-00008A020000}"/>
    <hyperlink ref="E654" r:id="rId652" xr:uid="{00000000-0004-0000-0000-00008B020000}"/>
    <hyperlink ref="E655" r:id="rId653" xr:uid="{00000000-0004-0000-0000-00008C020000}"/>
    <hyperlink ref="E656" r:id="rId654" xr:uid="{00000000-0004-0000-0000-00008D020000}"/>
    <hyperlink ref="E657" r:id="rId655" xr:uid="{00000000-0004-0000-0000-00008E020000}"/>
    <hyperlink ref="E658" r:id="rId656" xr:uid="{00000000-0004-0000-0000-00008F020000}"/>
    <hyperlink ref="E659" r:id="rId657" xr:uid="{00000000-0004-0000-0000-000090020000}"/>
    <hyperlink ref="E660" r:id="rId658" xr:uid="{00000000-0004-0000-0000-000091020000}"/>
    <hyperlink ref="E661" r:id="rId659" xr:uid="{00000000-0004-0000-0000-000092020000}"/>
    <hyperlink ref="E662" r:id="rId660" xr:uid="{00000000-0004-0000-0000-000093020000}"/>
    <hyperlink ref="E663" r:id="rId661" xr:uid="{00000000-0004-0000-0000-000094020000}"/>
    <hyperlink ref="E664" r:id="rId662" xr:uid="{00000000-0004-0000-0000-000095020000}"/>
    <hyperlink ref="E665" r:id="rId663" xr:uid="{00000000-0004-0000-0000-000096020000}"/>
    <hyperlink ref="E666" r:id="rId664" xr:uid="{00000000-0004-0000-0000-000097020000}"/>
    <hyperlink ref="E667" r:id="rId665" xr:uid="{00000000-0004-0000-0000-000098020000}"/>
    <hyperlink ref="E668" r:id="rId666" xr:uid="{00000000-0004-0000-0000-000099020000}"/>
    <hyperlink ref="E669" r:id="rId667" xr:uid="{00000000-0004-0000-0000-00009A020000}"/>
    <hyperlink ref="E670" r:id="rId668" xr:uid="{00000000-0004-0000-0000-00009B020000}"/>
    <hyperlink ref="E671" r:id="rId669" xr:uid="{00000000-0004-0000-0000-00009C020000}"/>
    <hyperlink ref="E672" r:id="rId670" xr:uid="{00000000-0004-0000-0000-00009D020000}"/>
    <hyperlink ref="E673" r:id="rId671" xr:uid="{00000000-0004-0000-0000-00009E020000}"/>
    <hyperlink ref="E674" r:id="rId672" xr:uid="{00000000-0004-0000-0000-00009F020000}"/>
    <hyperlink ref="E675" r:id="rId673" xr:uid="{00000000-0004-0000-0000-0000A0020000}"/>
    <hyperlink ref="E676" r:id="rId674" xr:uid="{00000000-0004-0000-0000-0000A1020000}"/>
    <hyperlink ref="E677" r:id="rId675" xr:uid="{00000000-0004-0000-0000-0000A2020000}"/>
    <hyperlink ref="E678" r:id="rId676" xr:uid="{00000000-0004-0000-0000-0000A3020000}"/>
    <hyperlink ref="E679" r:id="rId677" xr:uid="{00000000-0004-0000-0000-0000A4020000}"/>
    <hyperlink ref="E680" r:id="rId678" xr:uid="{00000000-0004-0000-0000-0000A5020000}"/>
    <hyperlink ref="E681" r:id="rId679" xr:uid="{00000000-0004-0000-0000-0000A6020000}"/>
    <hyperlink ref="E682" r:id="rId680" xr:uid="{00000000-0004-0000-0000-0000A7020000}"/>
    <hyperlink ref="E683" r:id="rId681" xr:uid="{00000000-0004-0000-0000-0000A8020000}"/>
    <hyperlink ref="E684" r:id="rId682" xr:uid="{00000000-0004-0000-0000-0000A9020000}"/>
    <hyperlink ref="E685" r:id="rId683" xr:uid="{00000000-0004-0000-0000-0000AA020000}"/>
    <hyperlink ref="E686" r:id="rId684" xr:uid="{00000000-0004-0000-0000-0000AB020000}"/>
    <hyperlink ref="E687" r:id="rId685" xr:uid="{00000000-0004-0000-0000-0000AC020000}"/>
    <hyperlink ref="E688" r:id="rId686" xr:uid="{00000000-0004-0000-0000-0000AD020000}"/>
    <hyperlink ref="E689" r:id="rId687" xr:uid="{00000000-0004-0000-0000-0000AE020000}"/>
    <hyperlink ref="E690" r:id="rId688" xr:uid="{00000000-0004-0000-0000-0000AF020000}"/>
    <hyperlink ref="E691" r:id="rId689" xr:uid="{00000000-0004-0000-0000-0000B0020000}"/>
    <hyperlink ref="E692" r:id="rId690" xr:uid="{00000000-0004-0000-0000-0000B1020000}"/>
    <hyperlink ref="E693" r:id="rId691" xr:uid="{00000000-0004-0000-0000-0000B2020000}"/>
    <hyperlink ref="E694" r:id="rId692" xr:uid="{00000000-0004-0000-0000-0000B3020000}"/>
    <hyperlink ref="E695" r:id="rId693" xr:uid="{00000000-0004-0000-0000-0000B4020000}"/>
    <hyperlink ref="E696" r:id="rId694" xr:uid="{00000000-0004-0000-0000-0000B5020000}"/>
    <hyperlink ref="E697" r:id="rId695" xr:uid="{00000000-0004-0000-0000-0000B6020000}"/>
    <hyperlink ref="E698" r:id="rId696" xr:uid="{00000000-0004-0000-0000-0000B7020000}"/>
    <hyperlink ref="E699" r:id="rId697" xr:uid="{00000000-0004-0000-0000-0000B8020000}"/>
    <hyperlink ref="E700" r:id="rId698" xr:uid="{00000000-0004-0000-0000-0000B9020000}"/>
    <hyperlink ref="E701" r:id="rId699" xr:uid="{00000000-0004-0000-0000-0000BA020000}"/>
    <hyperlink ref="E702" r:id="rId700" xr:uid="{00000000-0004-0000-0000-0000BB020000}"/>
    <hyperlink ref="E703" r:id="rId701" xr:uid="{00000000-0004-0000-0000-0000BC020000}"/>
    <hyperlink ref="E704" r:id="rId702" xr:uid="{00000000-0004-0000-0000-0000BD020000}"/>
    <hyperlink ref="E705" r:id="rId703" xr:uid="{00000000-0004-0000-0000-0000BE020000}"/>
    <hyperlink ref="E706" r:id="rId704" xr:uid="{00000000-0004-0000-0000-0000BF020000}"/>
    <hyperlink ref="E707" r:id="rId705" xr:uid="{00000000-0004-0000-0000-0000C0020000}"/>
    <hyperlink ref="E708" r:id="rId706" xr:uid="{00000000-0004-0000-0000-0000C1020000}"/>
    <hyperlink ref="E709" r:id="rId707" xr:uid="{00000000-0004-0000-0000-0000C2020000}"/>
    <hyperlink ref="E710" r:id="rId708" xr:uid="{00000000-0004-0000-0000-0000C3020000}"/>
    <hyperlink ref="E711" r:id="rId709" xr:uid="{00000000-0004-0000-0000-0000C4020000}"/>
    <hyperlink ref="E712" r:id="rId710" xr:uid="{00000000-0004-0000-0000-0000C5020000}"/>
    <hyperlink ref="E713" r:id="rId711" xr:uid="{00000000-0004-0000-0000-0000C6020000}"/>
    <hyperlink ref="E714" r:id="rId712" xr:uid="{00000000-0004-0000-0000-0000C7020000}"/>
    <hyperlink ref="E715" r:id="rId713" xr:uid="{00000000-0004-0000-0000-0000C8020000}"/>
    <hyperlink ref="E716" r:id="rId714" xr:uid="{00000000-0004-0000-0000-0000C9020000}"/>
    <hyperlink ref="E717" r:id="rId715" xr:uid="{00000000-0004-0000-0000-0000CA020000}"/>
    <hyperlink ref="E718" r:id="rId716" xr:uid="{00000000-0004-0000-0000-0000CB020000}"/>
    <hyperlink ref="E719" r:id="rId717" xr:uid="{00000000-0004-0000-0000-0000CC020000}"/>
    <hyperlink ref="E720" r:id="rId718" xr:uid="{00000000-0004-0000-0000-0000CD020000}"/>
    <hyperlink ref="E721" r:id="rId719" xr:uid="{00000000-0004-0000-0000-0000CE020000}"/>
    <hyperlink ref="E722" r:id="rId720" xr:uid="{00000000-0004-0000-0000-0000CF020000}"/>
    <hyperlink ref="E723" r:id="rId721" xr:uid="{00000000-0004-0000-0000-0000D0020000}"/>
    <hyperlink ref="E724" r:id="rId722" xr:uid="{00000000-0004-0000-0000-0000D1020000}"/>
    <hyperlink ref="E725" r:id="rId723" xr:uid="{00000000-0004-0000-0000-0000D2020000}"/>
    <hyperlink ref="E726" r:id="rId724" xr:uid="{00000000-0004-0000-0000-0000D3020000}"/>
    <hyperlink ref="E727" r:id="rId725" xr:uid="{00000000-0004-0000-0000-0000D4020000}"/>
    <hyperlink ref="E728" r:id="rId726" xr:uid="{00000000-0004-0000-0000-0000D5020000}"/>
    <hyperlink ref="E729" r:id="rId727" xr:uid="{00000000-0004-0000-0000-0000D6020000}"/>
    <hyperlink ref="E730" r:id="rId728" xr:uid="{00000000-0004-0000-0000-0000D7020000}"/>
    <hyperlink ref="E731" r:id="rId729" xr:uid="{00000000-0004-0000-0000-0000D8020000}"/>
    <hyperlink ref="E732" r:id="rId730" xr:uid="{00000000-0004-0000-0000-0000D9020000}"/>
    <hyperlink ref="E733" r:id="rId731" xr:uid="{00000000-0004-0000-0000-0000DA020000}"/>
    <hyperlink ref="E734" r:id="rId732" xr:uid="{00000000-0004-0000-0000-0000DB020000}"/>
    <hyperlink ref="E735" r:id="rId733" xr:uid="{00000000-0004-0000-0000-0000DC020000}"/>
    <hyperlink ref="E736" r:id="rId734" xr:uid="{00000000-0004-0000-0000-0000DD020000}"/>
    <hyperlink ref="E737" r:id="rId735" xr:uid="{00000000-0004-0000-0000-0000DE020000}"/>
    <hyperlink ref="E738" r:id="rId736" xr:uid="{00000000-0004-0000-0000-0000DF020000}"/>
    <hyperlink ref="E739" r:id="rId737" xr:uid="{00000000-0004-0000-0000-0000E0020000}"/>
    <hyperlink ref="E740" r:id="rId738" xr:uid="{00000000-0004-0000-0000-0000E1020000}"/>
    <hyperlink ref="E741" r:id="rId739" xr:uid="{00000000-0004-0000-0000-0000E2020000}"/>
    <hyperlink ref="E742" r:id="rId740" xr:uid="{00000000-0004-0000-0000-0000E3020000}"/>
    <hyperlink ref="E743" r:id="rId741" xr:uid="{00000000-0004-0000-0000-0000E4020000}"/>
    <hyperlink ref="E744" r:id="rId742" xr:uid="{00000000-0004-0000-0000-0000E5020000}"/>
    <hyperlink ref="E745" r:id="rId743" xr:uid="{00000000-0004-0000-0000-0000E6020000}"/>
    <hyperlink ref="E746" r:id="rId744" xr:uid="{00000000-0004-0000-0000-0000E7020000}"/>
    <hyperlink ref="E747" r:id="rId745" xr:uid="{00000000-0004-0000-0000-0000E8020000}"/>
    <hyperlink ref="E748" r:id="rId746" xr:uid="{00000000-0004-0000-0000-0000E9020000}"/>
    <hyperlink ref="E749" r:id="rId747" xr:uid="{00000000-0004-0000-0000-0000EA020000}"/>
    <hyperlink ref="E750" r:id="rId748" xr:uid="{00000000-0004-0000-0000-0000EB020000}"/>
    <hyperlink ref="E751" r:id="rId749" xr:uid="{00000000-0004-0000-0000-0000EC020000}"/>
    <hyperlink ref="E752" r:id="rId750" xr:uid="{00000000-0004-0000-0000-0000ED020000}"/>
    <hyperlink ref="E753" r:id="rId751" xr:uid="{00000000-0004-0000-0000-0000EE020000}"/>
    <hyperlink ref="E754" r:id="rId752" xr:uid="{00000000-0004-0000-0000-0000EF020000}"/>
    <hyperlink ref="E755" r:id="rId753" xr:uid="{00000000-0004-0000-0000-0000F0020000}"/>
    <hyperlink ref="E756" r:id="rId754" xr:uid="{00000000-0004-0000-0000-0000F1020000}"/>
    <hyperlink ref="E757" r:id="rId755" xr:uid="{00000000-0004-0000-0000-0000F2020000}"/>
    <hyperlink ref="E758" r:id="rId756" xr:uid="{00000000-0004-0000-0000-0000F3020000}"/>
    <hyperlink ref="E759" r:id="rId757" xr:uid="{00000000-0004-0000-0000-0000F4020000}"/>
    <hyperlink ref="E760" r:id="rId758" xr:uid="{00000000-0004-0000-0000-0000F5020000}"/>
    <hyperlink ref="E761" r:id="rId759" xr:uid="{00000000-0004-0000-0000-0000F6020000}"/>
    <hyperlink ref="E762" r:id="rId760" xr:uid="{00000000-0004-0000-0000-0000F7020000}"/>
    <hyperlink ref="E763" r:id="rId761" xr:uid="{00000000-0004-0000-0000-0000F8020000}"/>
    <hyperlink ref="E764" r:id="rId762" xr:uid="{00000000-0004-0000-0000-0000F9020000}"/>
    <hyperlink ref="E765" r:id="rId763" xr:uid="{00000000-0004-0000-0000-0000FA020000}"/>
    <hyperlink ref="E766" r:id="rId764" xr:uid="{00000000-0004-0000-0000-0000FB020000}"/>
    <hyperlink ref="E767" r:id="rId765" xr:uid="{00000000-0004-0000-0000-0000FC020000}"/>
    <hyperlink ref="E768" r:id="rId766" xr:uid="{00000000-0004-0000-0000-0000FD020000}"/>
    <hyperlink ref="E769" r:id="rId767" xr:uid="{00000000-0004-0000-0000-0000FE020000}"/>
    <hyperlink ref="E770" r:id="rId768" xr:uid="{00000000-0004-0000-0000-0000FF020000}"/>
    <hyperlink ref="E771" r:id="rId769" xr:uid="{00000000-0004-0000-0000-000000030000}"/>
    <hyperlink ref="E772" r:id="rId770" xr:uid="{00000000-0004-0000-0000-000001030000}"/>
    <hyperlink ref="E773" r:id="rId771" xr:uid="{00000000-0004-0000-0000-000002030000}"/>
    <hyperlink ref="E774" r:id="rId772" xr:uid="{00000000-0004-0000-0000-000003030000}"/>
    <hyperlink ref="E775" r:id="rId773" xr:uid="{00000000-0004-0000-0000-000004030000}"/>
    <hyperlink ref="E776" r:id="rId774" xr:uid="{00000000-0004-0000-0000-000005030000}"/>
    <hyperlink ref="E777" r:id="rId775" xr:uid="{00000000-0004-0000-0000-000006030000}"/>
    <hyperlink ref="E778" r:id="rId776" xr:uid="{00000000-0004-0000-0000-000007030000}"/>
    <hyperlink ref="E779" r:id="rId777" xr:uid="{00000000-0004-0000-0000-000008030000}"/>
    <hyperlink ref="E780" r:id="rId778" xr:uid="{00000000-0004-0000-0000-000009030000}"/>
    <hyperlink ref="E781" r:id="rId779" xr:uid="{00000000-0004-0000-0000-00000A030000}"/>
    <hyperlink ref="E782" r:id="rId780" xr:uid="{00000000-0004-0000-0000-00000B030000}"/>
    <hyperlink ref="E783" r:id="rId781" xr:uid="{00000000-0004-0000-0000-00000C030000}"/>
    <hyperlink ref="E784" r:id="rId782" xr:uid="{00000000-0004-0000-0000-00000D030000}"/>
    <hyperlink ref="E785" r:id="rId783" xr:uid="{00000000-0004-0000-0000-00000E030000}"/>
    <hyperlink ref="E786" r:id="rId784" xr:uid="{00000000-0004-0000-0000-00000F030000}"/>
    <hyperlink ref="E787" r:id="rId785" xr:uid="{00000000-0004-0000-0000-000010030000}"/>
    <hyperlink ref="E788" r:id="rId786" xr:uid="{00000000-0004-0000-0000-000011030000}"/>
    <hyperlink ref="E789" r:id="rId787" xr:uid="{00000000-0004-0000-0000-000012030000}"/>
    <hyperlink ref="E790" r:id="rId788" xr:uid="{00000000-0004-0000-0000-000013030000}"/>
    <hyperlink ref="E791" r:id="rId789" xr:uid="{00000000-0004-0000-0000-000014030000}"/>
    <hyperlink ref="E792" r:id="rId790" xr:uid="{00000000-0004-0000-0000-000015030000}"/>
    <hyperlink ref="E793" r:id="rId791" xr:uid="{00000000-0004-0000-0000-000016030000}"/>
    <hyperlink ref="E794" r:id="rId792" xr:uid="{00000000-0004-0000-0000-000017030000}"/>
    <hyperlink ref="E795" r:id="rId793" xr:uid="{00000000-0004-0000-0000-000018030000}"/>
    <hyperlink ref="E796" r:id="rId794" xr:uid="{00000000-0004-0000-0000-000019030000}"/>
    <hyperlink ref="E797" r:id="rId795" xr:uid="{00000000-0004-0000-0000-00001A030000}"/>
    <hyperlink ref="E798" r:id="rId796" xr:uid="{00000000-0004-0000-0000-00001B030000}"/>
    <hyperlink ref="E799" r:id="rId797" xr:uid="{00000000-0004-0000-0000-00001C030000}"/>
    <hyperlink ref="E800" r:id="rId798" xr:uid="{00000000-0004-0000-0000-00001D030000}"/>
    <hyperlink ref="E801" r:id="rId799" xr:uid="{00000000-0004-0000-0000-00001E030000}"/>
    <hyperlink ref="E802" r:id="rId800" xr:uid="{00000000-0004-0000-0000-00001F030000}"/>
    <hyperlink ref="E803" r:id="rId801" xr:uid="{00000000-0004-0000-0000-000020030000}"/>
    <hyperlink ref="E804" r:id="rId802" xr:uid="{00000000-0004-0000-0000-000021030000}"/>
    <hyperlink ref="E805" r:id="rId803" xr:uid="{00000000-0004-0000-0000-000022030000}"/>
    <hyperlink ref="E806" r:id="rId804" xr:uid="{00000000-0004-0000-0000-000023030000}"/>
    <hyperlink ref="E807" r:id="rId805" xr:uid="{00000000-0004-0000-0000-000024030000}"/>
    <hyperlink ref="E808" r:id="rId806" xr:uid="{00000000-0004-0000-0000-000025030000}"/>
    <hyperlink ref="E809" r:id="rId807" xr:uid="{00000000-0004-0000-0000-000026030000}"/>
    <hyperlink ref="E810" r:id="rId808" xr:uid="{00000000-0004-0000-0000-000027030000}"/>
    <hyperlink ref="E811" r:id="rId809" xr:uid="{00000000-0004-0000-0000-000028030000}"/>
    <hyperlink ref="E812" r:id="rId810" xr:uid="{00000000-0004-0000-0000-000029030000}"/>
    <hyperlink ref="E813" r:id="rId811" xr:uid="{00000000-0004-0000-0000-00002A030000}"/>
    <hyperlink ref="E814" r:id="rId812" xr:uid="{00000000-0004-0000-0000-00002B030000}"/>
    <hyperlink ref="E815" r:id="rId813" xr:uid="{00000000-0004-0000-0000-00002C030000}"/>
    <hyperlink ref="E816" r:id="rId814" xr:uid="{00000000-0004-0000-0000-00002D030000}"/>
    <hyperlink ref="E817" r:id="rId815" xr:uid="{00000000-0004-0000-0000-00002E030000}"/>
    <hyperlink ref="E818" r:id="rId816" xr:uid="{00000000-0004-0000-0000-00002F030000}"/>
    <hyperlink ref="E819" r:id="rId817" xr:uid="{00000000-0004-0000-0000-000030030000}"/>
    <hyperlink ref="E820" r:id="rId818" xr:uid="{00000000-0004-0000-0000-000031030000}"/>
    <hyperlink ref="E821" r:id="rId819" xr:uid="{00000000-0004-0000-0000-000032030000}"/>
    <hyperlink ref="E822" r:id="rId820" xr:uid="{00000000-0004-0000-0000-000033030000}"/>
    <hyperlink ref="E823" r:id="rId821" xr:uid="{00000000-0004-0000-0000-000034030000}"/>
    <hyperlink ref="E824" r:id="rId822" xr:uid="{00000000-0004-0000-0000-000035030000}"/>
    <hyperlink ref="E825" r:id="rId823" xr:uid="{00000000-0004-0000-0000-000036030000}"/>
    <hyperlink ref="E826" r:id="rId824" xr:uid="{00000000-0004-0000-0000-000037030000}"/>
    <hyperlink ref="E827" r:id="rId825" xr:uid="{00000000-0004-0000-0000-000038030000}"/>
    <hyperlink ref="E828" r:id="rId826" xr:uid="{00000000-0004-0000-0000-000039030000}"/>
    <hyperlink ref="E829" r:id="rId827" xr:uid="{00000000-0004-0000-0000-00003A030000}"/>
    <hyperlink ref="E830" r:id="rId828" xr:uid="{00000000-0004-0000-0000-00003B030000}"/>
    <hyperlink ref="E831" r:id="rId829" xr:uid="{00000000-0004-0000-0000-00003C030000}"/>
    <hyperlink ref="E832" r:id="rId830" xr:uid="{00000000-0004-0000-0000-00003D030000}"/>
    <hyperlink ref="E833" r:id="rId831" xr:uid="{00000000-0004-0000-0000-00003E030000}"/>
    <hyperlink ref="E834" r:id="rId832" xr:uid="{00000000-0004-0000-0000-00003F030000}"/>
    <hyperlink ref="E835" r:id="rId833" xr:uid="{00000000-0004-0000-0000-000040030000}"/>
    <hyperlink ref="E836" r:id="rId834" xr:uid="{00000000-0004-0000-0000-000041030000}"/>
    <hyperlink ref="E837" r:id="rId835" xr:uid="{00000000-0004-0000-0000-000042030000}"/>
    <hyperlink ref="E838" r:id="rId836" xr:uid="{00000000-0004-0000-0000-000043030000}"/>
    <hyperlink ref="E839" r:id="rId837" xr:uid="{00000000-0004-0000-0000-000044030000}"/>
    <hyperlink ref="E840" r:id="rId838" xr:uid="{00000000-0004-0000-0000-000045030000}"/>
    <hyperlink ref="E841" r:id="rId839" xr:uid="{00000000-0004-0000-0000-000046030000}"/>
    <hyperlink ref="E842" r:id="rId840" xr:uid="{00000000-0004-0000-0000-000047030000}"/>
    <hyperlink ref="E843" r:id="rId841" xr:uid="{00000000-0004-0000-0000-000048030000}"/>
    <hyperlink ref="E844" r:id="rId842" xr:uid="{00000000-0004-0000-0000-000049030000}"/>
    <hyperlink ref="E845" r:id="rId843" xr:uid="{00000000-0004-0000-0000-00004A030000}"/>
    <hyperlink ref="E846" r:id="rId844" xr:uid="{00000000-0004-0000-0000-00004B030000}"/>
    <hyperlink ref="E847" r:id="rId845" xr:uid="{00000000-0004-0000-0000-00004C030000}"/>
    <hyperlink ref="E848" r:id="rId846" xr:uid="{00000000-0004-0000-0000-00004D030000}"/>
    <hyperlink ref="E849" r:id="rId847" xr:uid="{00000000-0004-0000-0000-00004E030000}"/>
    <hyperlink ref="E850" r:id="rId848" xr:uid="{00000000-0004-0000-0000-00004F030000}"/>
    <hyperlink ref="E851" r:id="rId849" xr:uid="{00000000-0004-0000-0000-000050030000}"/>
    <hyperlink ref="E852" r:id="rId850" xr:uid="{00000000-0004-0000-0000-000051030000}"/>
    <hyperlink ref="E853" r:id="rId851" xr:uid="{00000000-0004-0000-0000-000052030000}"/>
    <hyperlink ref="E854" r:id="rId852" xr:uid="{00000000-0004-0000-0000-000053030000}"/>
    <hyperlink ref="E855" r:id="rId853" xr:uid="{00000000-0004-0000-0000-000054030000}"/>
    <hyperlink ref="E856" r:id="rId854" xr:uid="{00000000-0004-0000-0000-000055030000}"/>
    <hyperlink ref="E857" r:id="rId855" xr:uid="{00000000-0004-0000-0000-000056030000}"/>
    <hyperlink ref="E858" r:id="rId856" xr:uid="{00000000-0004-0000-0000-000057030000}"/>
    <hyperlink ref="E859" r:id="rId857" xr:uid="{00000000-0004-0000-0000-000058030000}"/>
    <hyperlink ref="E860" r:id="rId858" xr:uid="{00000000-0004-0000-0000-000059030000}"/>
    <hyperlink ref="E861" r:id="rId859" xr:uid="{00000000-0004-0000-0000-00005A030000}"/>
    <hyperlink ref="E862" r:id="rId860" xr:uid="{00000000-0004-0000-0000-00005B030000}"/>
    <hyperlink ref="E863" r:id="rId861" xr:uid="{00000000-0004-0000-0000-00005C030000}"/>
    <hyperlink ref="E864" r:id="rId862" xr:uid="{00000000-0004-0000-0000-00005D030000}"/>
    <hyperlink ref="E865" r:id="rId863" xr:uid="{00000000-0004-0000-0000-00005E030000}"/>
    <hyperlink ref="E866" r:id="rId864" xr:uid="{00000000-0004-0000-0000-00005F030000}"/>
    <hyperlink ref="E867" r:id="rId865" xr:uid="{00000000-0004-0000-0000-000060030000}"/>
    <hyperlink ref="E868" r:id="rId866" xr:uid="{00000000-0004-0000-0000-000061030000}"/>
    <hyperlink ref="E869" r:id="rId867" xr:uid="{00000000-0004-0000-0000-000062030000}"/>
    <hyperlink ref="E870" r:id="rId868" xr:uid="{00000000-0004-0000-0000-000063030000}"/>
    <hyperlink ref="E871" r:id="rId869" xr:uid="{00000000-0004-0000-0000-000064030000}"/>
    <hyperlink ref="E872" r:id="rId870" xr:uid="{00000000-0004-0000-0000-000065030000}"/>
    <hyperlink ref="E873" r:id="rId871" xr:uid="{00000000-0004-0000-0000-000066030000}"/>
    <hyperlink ref="E874" r:id="rId872" xr:uid="{00000000-0004-0000-0000-000067030000}"/>
    <hyperlink ref="E875" r:id="rId873" xr:uid="{00000000-0004-0000-0000-000068030000}"/>
    <hyperlink ref="E876" r:id="rId874" xr:uid="{00000000-0004-0000-0000-000069030000}"/>
    <hyperlink ref="E877" r:id="rId875" xr:uid="{00000000-0004-0000-0000-00006A030000}"/>
    <hyperlink ref="E878" r:id="rId876" xr:uid="{00000000-0004-0000-0000-00006B030000}"/>
    <hyperlink ref="E879" r:id="rId877" xr:uid="{00000000-0004-0000-0000-00006C030000}"/>
    <hyperlink ref="E880" r:id="rId878" xr:uid="{00000000-0004-0000-0000-00006D030000}"/>
    <hyperlink ref="E881" r:id="rId879" xr:uid="{00000000-0004-0000-0000-00006E030000}"/>
    <hyperlink ref="E882" r:id="rId880" xr:uid="{00000000-0004-0000-0000-00006F030000}"/>
    <hyperlink ref="E883" r:id="rId881" xr:uid="{00000000-0004-0000-0000-000070030000}"/>
    <hyperlink ref="E884" r:id="rId882" xr:uid="{00000000-0004-0000-0000-000071030000}"/>
    <hyperlink ref="E885" r:id="rId883" xr:uid="{00000000-0004-0000-0000-000072030000}"/>
    <hyperlink ref="E886" r:id="rId884" xr:uid="{00000000-0004-0000-0000-000073030000}"/>
    <hyperlink ref="E887" r:id="rId885" xr:uid="{00000000-0004-0000-0000-000074030000}"/>
    <hyperlink ref="E888" r:id="rId886" xr:uid="{00000000-0004-0000-0000-000075030000}"/>
    <hyperlink ref="E889" r:id="rId887" xr:uid="{00000000-0004-0000-0000-000076030000}"/>
    <hyperlink ref="E890" r:id="rId888" xr:uid="{00000000-0004-0000-0000-000077030000}"/>
    <hyperlink ref="E891" r:id="rId889" xr:uid="{00000000-0004-0000-0000-000078030000}"/>
    <hyperlink ref="E892" r:id="rId890" xr:uid="{00000000-0004-0000-0000-000079030000}"/>
    <hyperlink ref="E893" r:id="rId891" xr:uid="{00000000-0004-0000-0000-00007A030000}"/>
    <hyperlink ref="E894" r:id="rId892" xr:uid="{00000000-0004-0000-0000-00007B030000}"/>
    <hyperlink ref="E895" r:id="rId893" xr:uid="{00000000-0004-0000-0000-00007C030000}"/>
    <hyperlink ref="E896" r:id="rId894" xr:uid="{00000000-0004-0000-0000-00007D030000}"/>
    <hyperlink ref="E897" r:id="rId895" xr:uid="{00000000-0004-0000-0000-00007E030000}"/>
    <hyperlink ref="E898" r:id="rId896" xr:uid="{00000000-0004-0000-0000-00007F030000}"/>
    <hyperlink ref="E899" r:id="rId897" xr:uid="{00000000-0004-0000-0000-000080030000}"/>
    <hyperlink ref="E900" r:id="rId898" xr:uid="{00000000-0004-0000-0000-000081030000}"/>
    <hyperlink ref="E901" r:id="rId899" xr:uid="{00000000-0004-0000-0000-000082030000}"/>
    <hyperlink ref="E902" r:id="rId900" xr:uid="{00000000-0004-0000-0000-000083030000}"/>
    <hyperlink ref="E903" r:id="rId901" xr:uid="{00000000-0004-0000-0000-000084030000}"/>
    <hyperlink ref="E904" r:id="rId902" xr:uid="{00000000-0004-0000-0000-000085030000}"/>
    <hyperlink ref="E905" r:id="rId903" xr:uid="{00000000-0004-0000-0000-000086030000}"/>
    <hyperlink ref="E906" r:id="rId904" xr:uid="{00000000-0004-0000-0000-000087030000}"/>
    <hyperlink ref="E907" r:id="rId905" xr:uid="{00000000-0004-0000-0000-000088030000}"/>
    <hyperlink ref="E908" r:id="rId906" xr:uid="{00000000-0004-0000-0000-000089030000}"/>
    <hyperlink ref="E909" r:id="rId907" xr:uid="{00000000-0004-0000-0000-00008A030000}"/>
    <hyperlink ref="E910" r:id="rId908" xr:uid="{00000000-0004-0000-0000-00008B030000}"/>
    <hyperlink ref="E911" r:id="rId909" xr:uid="{00000000-0004-0000-0000-00008C030000}"/>
    <hyperlink ref="E912" r:id="rId910" xr:uid="{00000000-0004-0000-0000-00008D030000}"/>
    <hyperlink ref="E913" r:id="rId911" xr:uid="{00000000-0004-0000-0000-00008E030000}"/>
    <hyperlink ref="E914" r:id="rId912" xr:uid="{00000000-0004-0000-0000-00008F030000}"/>
    <hyperlink ref="E915" r:id="rId913" xr:uid="{00000000-0004-0000-0000-000090030000}"/>
    <hyperlink ref="E916" r:id="rId914" xr:uid="{00000000-0004-0000-0000-000091030000}"/>
    <hyperlink ref="E917" r:id="rId915" xr:uid="{00000000-0004-0000-0000-000092030000}"/>
    <hyperlink ref="E918" r:id="rId916" xr:uid="{00000000-0004-0000-0000-000093030000}"/>
    <hyperlink ref="E919" r:id="rId917" xr:uid="{00000000-0004-0000-0000-000094030000}"/>
    <hyperlink ref="E920" r:id="rId918" xr:uid="{00000000-0004-0000-0000-000095030000}"/>
    <hyperlink ref="E921" r:id="rId919" xr:uid="{00000000-0004-0000-0000-000096030000}"/>
    <hyperlink ref="E922" r:id="rId920" xr:uid="{00000000-0004-0000-0000-000097030000}"/>
    <hyperlink ref="E923" r:id="rId921" xr:uid="{00000000-0004-0000-0000-000098030000}"/>
    <hyperlink ref="E924" r:id="rId922" xr:uid="{00000000-0004-0000-0000-000099030000}"/>
    <hyperlink ref="E925" r:id="rId923" xr:uid="{00000000-0004-0000-0000-00009A030000}"/>
    <hyperlink ref="E926" r:id="rId924" xr:uid="{00000000-0004-0000-0000-00009B030000}"/>
    <hyperlink ref="E927" r:id="rId925" xr:uid="{00000000-0004-0000-0000-00009C030000}"/>
    <hyperlink ref="E928" r:id="rId926" xr:uid="{00000000-0004-0000-0000-00009D030000}"/>
    <hyperlink ref="E929" r:id="rId927" xr:uid="{00000000-0004-0000-0000-00009E030000}"/>
    <hyperlink ref="E930" r:id="rId928" xr:uid="{00000000-0004-0000-0000-00009F030000}"/>
    <hyperlink ref="E931" r:id="rId929" xr:uid="{00000000-0004-0000-0000-0000A0030000}"/>
    <hyperlink ref="E932" r:id="rId930" xr:uid="{00000000-0004-0000-0000-0000A1030000}"/>
    <hyperlink ref="E933" r:id="rId931" xr:uid="{00000000-0004-0000-0000-0000A2030000}"/>
    <hyperlink ref="E934" r:id="rId932" xr:uid="{00000000-0004-0000-0000-0000A3030000}"/>
    <hyperlink ref="E935" r:id="rId933" xr:uid="{00000000-0004-0000-0000-0000A4030000}"/>
    <hyperlink ref="E936" r:id="rId934" xr:uid="{00000000-0004-0000-0000-0000A5030000}"/>
    <hyperlink ref="E937" r:id="rId935" xr:uid="{00000000-0004-0000-0000-0000A6030000}"/>
    <hyperlink ref="E938" r:id="rId936" xr:uid="{00000000-0004-0000-0000-0000A7030000}"/>
    <hyperlink ref="E939" r:id="rId937" xr:uid="{00000000-0004-0000-0000-0000A8030000}"/>
    <hyperlink ref="E940" r:id="rId938" xr:uid="{00000000-0004-0000-0000-0000A9030000}"/>
    <hyperlink ref="E941" r:id="rId939" xr:uid="{00000000-0004-0000-0000-0000AA030000}"/>
    <hyperlink ref="E942" r:id="rId940" xr:uid="{00000000-0004-0000-0000-0000AB030000}"/>
    <hyperlink ref="E943" r:id="rId941" xr:uid="{00000000-0004-0000-0000-0000AC030000}"/>
    <hyperlink ref="E944" r:id="rId942" xr:uid="{00000000-0004-0000-0000-0000AD030000}"/>
    <hyperlink ref="E945" r:id="rId943" xr:uid="{00000000-0004-0000-0000-0000AE030000}"/>
    <hyperlink ref="E946" r:id="rId944" xr:uid="{00000000-0004-0000-0000-0000AF030000}"/>
    <hyperlink ref="E947" r:id="rId945" xr:uid="{00000000-0004-0000-0000-0000B0030000}"/>
    <hyperlink ref="E948" r:id="rId946" xr:uid="{00000000-0004-0000-0000-0000B1030000}"/>
    <hyperlink ref="E949" r:id="rId947" xr:uid="{00000000-0004-0000-0000-0000B2030000}"/>
    <hyperlink ref="E950" r:id="rId948" xr:uid="{00000000-0004-0000-0000-0000B3030000}"/>
    <hyperlink ref="E951" r:id="rId949" xr:uid="{00000000-0004-0000-0000-0000B4030000}"/>
    <hyperlink ref="E952" r:id="rId950" xr:uid="{00000000-0004-0000-0000-0000B5030000}"/>
    <hyperlink ref="E953" r:id="rId951" xr:uid="{00000000-0004-0000-0000-0000B6030000}"/>
    <hyperlink ref="E954" r:id="rId952" xr:uid="{00000000-0004-0000-0000-0000B7030000}"/>
    <hyperlink ref="E955" r:id="rId953" xr:uid="{00000000-0004-0000-0000-0000B8030000}"/>
    <hyperlink ref="E956" r:id="rId954" xr:uid="{00000000-0004-0000-0000-0000B9030000}"/>
    <hyperlink ref="E957" r:id="rId955" xr:uid="{00000000-0004-0000-0000-0000BA030000}"/>
    <hyperlink ref="E958" r:id="rId956" xr:uid="{00000000-0004-0000-0000-0000BB030000}"/>
    <hyperlink ref="E959" r:id="rId957" xr:uid="{00000000-0004-0000-0000-0000BC030000}"/>
    <hyperlink ref="E960" r:id="rId958" xr:uid="{00000000-0004-0000-0000-0000BD030000}"/>
    <hyperlink ref="E961" r:id="rId959" xr:uid="{00000000-0004-0000-0000-0000BE030000}"/>
    <hyperlink ref="E962" r:id="rId960" xr:uid="{00000000-0004-0000-0000-0000BF030000}"/>
    <hyperlink ref="E963" r:id="rId961" xr:uid="{00000000-0004-0000-0000-0000C0030000}"/>
    <hyperlink ref="E964" r:id="rId962" xr:uid="{00000000-0004-0000-0000-0000C1030000}"/>
    <hyperlink ref="E965" r:id="rId963" xr:uid="{00000000-0004-0000-0000-0000C2030000}"/>
    <hyperlink ref="E966" r:id="rId964" xr:uid="{00000000-0004-0000-0000-0000C3030000}"/>
    <hyperlink ref="E967" r:id="rId965" xr:uid="{00000000-0004-0000-0000-0000C4030000}"/>
    <hyperlink ref="E968" r:id="rId966" xr:uid="{00000000-0004-0000-0000-0000C5030000}"/>
    <hyperlink ref="E969" r:id="rId967" xr:uid="{00000000-0004-0000-0000-0000C6030000}"/>
    <hyperlink ref="E970" r:id="rId968" xr:uid="{00000000-0004-0000-0000-0000C7030000}"/>
    <hyperlink ref="E971" r:id="rId969" xr:uid="{00000000-0004-0000-0000-0000C8030000}"/>
    <hyperlink ref="E972" r:id="rId970" xr:uid="{00000000-0004-0000-0000-0000C9030000}"/>
    <hyperlink ref="E973" r:id="rId971" xr:uid="{00000000-0004-0000-0000-0000CA030000}"/>
    <hyperlink ref="E974" r:id="rId972" xr:uid="{00000000-0004-0000-0000-0000CB030000}"/>
    <hyperlink ref="E975" r:id="rId973" xr:uid="{00000000-0004-0000-0000-0000CC030000}"/>
    <hyperlink ref="E976" r:id="rId974" xr:uid="{00000000-0004-0000-0000-0000CD030000}"/>
    <hyperlink ref="E977" r:id="rId975" xr:uid="{00000000-0004-0000-0000-0000CE030000}"/>
    <hyperlink ref="E978" r:id="rId976" xr:uid="{00000000-0004-0000-0000-0000CF030000}"/>
    <hyperlink ref="E979" r:id="rId977" xr:uid="{00000000-0004-0000-0000-0000D0030000}"/>
    <hyperlink ref="E980" r:id="rId978" xr:uid="{00000000-0004-0000-0000-0000D1030000}"/>
    <hyperlink ref="E981" r:id="rId979" xr:uid="{00000000-0004-0000-0000-0000D2030000}"/>
    <hyperlink ref="E982" r:id="rId980" xr:uid="{00000000-0004-0000-0000-0000D3030000}"/>
    <hyperlink ref="E983" r:id="rId981" xr:uid="{00000000-0004-0000-0000-0000D4030000}"/>
    <hyperlink ref="E984" r:id="rId982" xr:uid="{00000000-0004-0000-0000-0000D5030000}"/>
    <hyperlink ref="E985" r:id="rId983" xr:uid="{00000000-0004-0000-0000-0000D6030000}"/>
    <hyperlink ref="E986" r:id="rId984" xr:uid="{00000000-0004-0000-0000-0000D7030000}"/>
    <hyperlink ref="E987" r:id="rId985" xr:uid="{00000000-0004-0000-0000-0000D8030000}"/>
    <hyperlink ref="E988" r:id="rId986" xr:uid="{00000000-0004-0000-0000-0000D9030000}"/>
    <hyperlink ref="E989" r:id="rId987" xr:uid="{00000000-0004-0000-0000-0000DA030000}"/>
    <hyperlink ref="E990" r:id="rId988" xr:uid="{00000000-0004-0000-0000-0000DB030000}"/>
    <hyperlink ref="E991" r:id="rId989" xr:uid="{00000000-0004-0000-0000-0000DC030000}"/>
    <hyperlink ref="E992" r:id="rId990" xr:uid="{00000000-0004-0000-0000-0000DD030000}"/>
    <hyperlink ref="E993" r:id="rId991" xr:uid="{00000000-0004-0000-0000-0000DE030000}"/>
    <hyperlink ref="E994" r:id="rId992" xr:uid="{00000000-0004-0000-0000-0000DF030000}"/>
    <hyperlink ref="E995" r:id="rId993" xr:uid="{00000000-0004-0000-0000-0000E0030000}"/>
    <hyperlink ref="E996" r:id="rId994" xr:uid="{00000000-0004-0000-0000-0000E1030000}"/>
    <hyperlink ref="E997" r:id="rId995" xr:uid="{00000000-0004-0000-0000-0000E2030000}"/>
    <hyperlink ref="E998" r:id="rId996" xr:uid="{00000000-0004-0000-0000-0000E3030000}"/>
    <hyperlink ref="E999" r:id="rId997" xr:uid="{00000000-0004-0000-0000-0000E4030000}"/>
    <hyperlink ref="E1000" r:id="rId998" xr:uid="{00000000-0004-0000-0000-0000E5030000}"/>
    <hyperlink ref="E1001" r:id="rId999" xr:uid="{00000000-0004-0000-0000-0000E6030000}"/>
    <hyperlink ref="E1002" r:id="rId1000" xr:uid="{00000000-0004-0000-0000-0000E7030000}"/>
    <hyperlink ref="E1003" r:id="rId1001" xr:uid="{00000000-0004-0000-0000-0000E8030000}"/>
    <hyperlink ref="E1004" r:id="rId1002" xr:uid="{00000000-0004-0000-0000-0000E9030000}"/>
    <hyperlink ref="E1005" r:id="rId1003" xr:uid="{00000000-0004-0000-0000-0000EA030000}"/>
    <hyperlink ref="E1006" r:id="rId1004" xr:uid="{00000000-0004-0000-0000-0000EB030000}"/>
    <hyperlink ref="E1007" r:id="rId1005" xr:uid="{00000000-0004-0000-0000-0000EC030000}"/>
    <hyperlink ref="E1008" r:id="rId1006" xr:uid="{00000000-0004-0000-0000-0000ED030000}"/>
    <hyperlink ref="E1009" r:id="rId1007" xr:uid="{00000000-0004-0000-0000-0000EE030000}"/>
    <hyperlink ref="E1010" r:id="rId1008" xr:uid="{00000000-0004-0000-0000-0000EF030000}"/>
    <hyperlink ref="E1011" r:id="rId1009" xr:uid="{00000000-0004-0000-0000-0000F0030000}"/>
    <hyperlink ref="E1012" r:id="rId1010" xr:uid="{00000000-0004-0000-0000-0000F1030000}"/>
    <hyperlink ref="E1013" r:id="rId1011" xr:uid="{00000000-0004-0000-0000-0000F2030000}"/>
    <hyperlink ref="E1014" r:id="rId1012" xr:uid="{00000000-0004-0000-0000-0000F3030000}"/>
    <hyperlink ref="E1015" r:id="rId1013" xr:uid="{00000000-0004-0000-0000-0000F4030000}"/>
    <hyperlink ref="E1016" r:id="rId1014" xr:uid="{00000000-0004-0000-0000-0000F5030000}"/>
    <hyperlink ref="E1017" r:id="rId1015" xr:uid="{00000000-0004-0000-0000-0000F6030000}"/>
    <hyperlink ref="E1018" r:id="rId1016" xr:uid="{00000000-0004-0000-0000-0000F7030000}"/>
    <hyperlink ref="E1019" r:id="rId1017" xr:uid="{00000000-0004-0000-0000-0000F8030000}"/>
    <hyperlink ref="E1020" r:id="rId1018" xr:uid="{00000000-0004-0000-0000-0000F9030000}"/>
    <hyperlink ref="E1021" r:id="rId1019" xr:uid="{00000000-0004-0000-0000-0000FA030000}"/>
    <hyperlink ref="E1022" r:id="rId1020" xr:uid="{00000000-0004-0000-0000-0000FB030000}"/>
    <hyperlink ref="E1023" r:id="rId1021" xr:uid="{00000000-0004-0000-0000-0000FC030000}"/>
    <hyperlink ref="E1024" r:id="rId1022" xr:uid="{00000000-0004-0000-0000-0000FD030000}"/>
    <hyperlink ref="E1025" r:id="rId1023" xr:uid="{00000000-0004-0000-0000-0000FE030000}"/>
    <hyperlink ref="E1026" r:id="rId1024" xr:uid="{00000000-0004-0000-0000-0000FF030000}"/>
    <hyperlink ref="E1027" r:id="rId1025" xr:uid="{00000000-0004-0000-0000-000000040000}"/>
    <hyperlink ref="E1028" r:id="rId1026" xr:uid="{00000000-0004-0000-0000-000001040000}"/>
    <hyperlink ref="E1029" r:id="rId1027" xr:uid="{00000000-0004-0000-0000-000002040000}"/>
    <hyperlink ref="E1030" r:id="rId1028" xr:uid="{00000000-0004-0000-0000-000003040000}"/>
    <hyperlink ref="E1031" r:id="rId1029" xr:uid="{00000000-0004-0000-0000-000004040000}"/>
    <hyperlink ref="E1032" r:id="rId1030" xr:uid="{00000000-0004-0000-0000-000005040000}"/>
    <hyperlink ref="E1033" r:id="rId1031" xr:uid="{00000000-0004-0000-0000-000006040000}"/>
    <hyperlink ref="E1034" r:id="rId1032" xr:uid="{00000000-0004-0000-0000-000007040000}"/>
    <hyperlink ref="E1035" r:id="rId1033" xr:uid="{00000000-0004-0000-0000-000008040000}"/>
    <hyperlink ref="E1036" r:id="rId1034" xr:uid="{00000000-0004-0000-0000-000009040000}"/>
    <hyperlink ref="E1037" r:id="rId1035" xr:uid="{00000000-0004-0000-0000-00000A040000}"/>
    <hyperlink ref="E1038" r:id="rId1036" xr:uid="{00000000-0004-0000-0000-00000B040000}"/>
    <hyperlink ref="E1039" r:id="rId1037" xr:uid="{00000000-0004-0000-0000-00000C040000}"/>
    <hyperlink ref="E1040" r:id="rId1038" xr:uid="{00000000-0004-0000-0000-00000D040000}"/>
    <hyperlink ref="E1041" r:id="rId1039" xr:uid="{00000000-0004-0000-0000-00000E040000}"/>
    <hyperlink ref="E1042" r:id="rId1040" xr:uid="{00000000-0004-0000-0000-00000F040000}"/>
    <hyperlink ref="E1043" r:id="rId1041" xr:uid="{00000000-0004-0000-0000-000010040000}"/>
    <hyperlink ref="E1044" r:id="rId1042" xr:uid="{00000000-0004-0000-0000-000011040000}"/>
    <hyperlink ref="E1045" r:id="rId1043" xr:uid="{00000000-0004-0000-0000-000012040000}"/>
    <hyperlink ref="E1046" r:id="rId1044" xr:uid="{00000000-0004-0000-0000-000013040000}"/>
    <hyperlink ref="E1047" r:id="rId1045" xr:uid="{00000000-0004-0000-0000-000014040000}"/>
    <hyperlink ref="E1048" r:id="rId1046" xr:uid="{00000000-0004-0000-0000-000015040000}"/>
    <hyperlink ref="E1049" r:id="rId1047" xr:uid="{00000000-0004-0000-0000-000016040000}"/>
    <hyperlink ref="E1050" r:id="rId1048" xr:uid="{00000000-0004-0000-0000-000017040000}"/>
    <hyperlink ref="E1051" r:id="rId1049" xr:uid="{00000000-0004-0000-0000-000018040000}"/>
    <hyperlink ref="E1052" r:id="rId1050" xr:uid="{00000000-0004-0000-0000-000019040000}"/>
    <hyperlink ref="E1053" r:id="rId1051" xr:uid="{00000000-0004-0000-0000-00001A040000}"/>
    <hyperlink ref="E1054" r:id="rId1052" xr:uid="{00000000-0004-0000-0000-00001B040000}"/>
    <hyperlink ref="E1055" r:id="rId1053" xr:uid="{00000000-0004-0000-0000-00001C040000}"/>
    <hyperlink ref="E1056" r:id="rId1054" xr:uid="{00000000-0004-0000-0000-00001D040000}"/>
    <hyperlink ref="E1057" r:id="rId1055" xr:uid="{00000000-0004-0000-0000-00001E040000}"/>
    <hyperlink ref="E1058" r:id="rId1056" xr:uid="{00000000-0004-0000-0000-00001F040000}"/>
    <hyperlink ref="E1059" r:id="rId1057" xr:uid="{00000000-0004-0000-0000-000020040000}"/>
    <hyperlink ref="E1060" r:id="rId1058" xr:uid="{00000000-0004-0000-0000-000021040000}"/>
    <hyperlink ref="E1061" r:id="rId1059" xr:uid="{00000000-0004-0000-0000-000022040000}"/>
    <hyperlink ref="E1062" r:id="rId1060" xr:uid="{00000000-0004-0000-0000-000023040000}"/>
    <hyperlink ref="E1063" r:id="rId1061" xr:uid="{00000000-0004-0000-0000-000024040000}"/>
    <hyperlink ref="E1064" r:id="rId1062" xr:uid="{00000000-0004-0000-0000-000025040000}"/>
    <hyperlink ref="E1065" r:id="rId1063" xr:uid="{00000000-0004-0000-0000-000026040000}"/>
    <hyperlink ref="E1066" r:id="rId1064" xr:uid="{00000000-0004-0000-0000-000027040000}"/>
    <hyperlink ref="E1067" r:id="rId1065" xr:uid="{00000000-0004-0000-0000-000028040000}"/>
    <hyperlink ref="E1068" r:id="rId1066" xr:uid="{00000000-0004-0000-0000-000029040000}"/>
    <hyperlink ref="E1069" r:id="rId1067" xr:uid="{00000000-0004-0000-0000-00002A040000}"/>
    <hyperlink ref="E1070" r:id="rId1068" xr:uid="{00000000-0004-0000-0000-00002B040000}"/>
    <hyperlink ref="E1071" r:id="rId1069" xr:uid="{00000000-0004-0000-0000-00002C040000}"/>
    <hyperlink ref="E1072" r:id="rId1070" xr:uid="{00000000-0004-0000-0000-00002D040000}"/>
    <hyperlink ref="E1073" r:id="rId1071" xr:uid="{00000000-0004-0000-0000-00002E040000}"/>
    <hyperlink ref="E1074" r:id="rId1072" xr:uid="{00000000-0004-0000-0000-00002F040000}"/>
    <hyperlink ref="E1075" r:id="rId1073" xr:uid="{00000000-0004-0000-0000-000030040000}"/>
    <hyperlink ref="E1076" r:id="rId1074" xr:uid="{00000000-0004-0000-0000-000031040000}"/>
    <hyperlink ref="E1077" r:id="rId1075" xr:uid="{00000000-0004-0000-0000-000032040000}"/>
    <hyperlink ref="E1078" r:id="rId1076" xr:uid="{00000000-0004-0000-0000-000033040000}"/>
    <hyperlink ref="E1079" r:id="rId1077" xr:uid="{00000000-0004-0000-0000-000034040000}"/>
    <hyperlink ref="E1080" r:id="rId1078" xr:uid="{00000000-0004-0000-0000-000035040000}"/>
    <hyperlink ref="E1081" r:id="rId1079" xr:uid="{00000000-0004-0000-0000-000036040000}"/>
    <hyperlink ref="E1082" r:id="rId1080" xr:uid="{00000000-0004-0000-0000-000037040000}"/>
    <hyperlink ref="E1083" r:id="rId1081" xr:uid="{00000000-0004-0000-0000-000038040000}"/>
    <hyperlink ref="E1084" r:id="rId1082" xr:uid="{00000000-0004-0000-0000-000039040000}"/>
    <hyperlink ref="E1085" r:id="rId1083" xr:uid="{00000000-0004-0000-0000-00003A040000}"/>
    <hyperlink ref="E1086" r:id="rId1084" xr:uid="{00000000-0004-0000-0000-00003B040000}"/>
    <hyperlink ref="E1087" r:id="rId1085" xr:uid="{00000000-0004-0000-0000-00003C040000}"/>
    <hyperlink ref="E1088" r:id="rId1086" xr:uid="{00000000-0004-0000-0000-00003D040000}"/>
    <hyperlink ref="E1089" r:id="rId1087" xr:uid="{00000000-0004-0000-0000-00003E040000}"/>
    <hyperlink ref="E1090" r:id="rId1088" xr:uid="{00000000-0004-0000-0000-00003F040000}"/>
    <hyperlink ref="E1091" r:id="rId1089" xr:uid="{00000000-0004-0000-0000-000040040000}"/>
    <hyperlink ref="E1092" r:id="rId1090" xr:uid="{00000000-0004-0000-0000-000041040000}"/>
    <hyperlink ref="E1093" r:id="rId1091" xr:uid="{00000000-0004-0000-0000-000042040000}"/>
    <hyperlink ref="E1094" r:id="rId1092" xr:uid="{00000000-0004-0000-0000-000043040000}"/>
    <hyperlink ref="E1095" r:id="rId1093" xr:uid="{00000000-0004-0000-0000-000044040000}"/>
    <hyperlink ref="E1096" r:id="rId1094" xr:uid="{00000000-0004-0000-0000-000045040000}"/>
    <hyperlink ref="E1097" r:id="rId1095" xr:uid="{00000000-0004-0000-0000-000046040000}"/>
    <hyperlink ref="E1098" r:id="rId1096" xr:uid="{00000000-0004-0000-0000-000047040000}"/>
    <hyperlink ref="E1099" r:id="rId1097" xr:uid="{00000000-0004-0000-0000-000048040000}"/>
    <hyperlink ref="E1100" r:id="rId1098" xr:uid="{00000000-0004-0000-0000-000049040000}"/>
    <hyperlink ref="E1101" r:id="rId1099" xr:uid="{00000000-0004-0000-0000-00004A040000}"/>
    <hyperlink ref="E1102" r:id="rId1100" xr:uid="{00000000-0004-0000-0000-00004B040000}"/>
    <hyperlink ref="E1103" r:id="rId1101" xr:uid="{00000000-0004-0000-0000-00004C040000}"/>
    <hyperlink ref="E1104" r:id="rId1102" xr:uid="{00000000-0004-0000-0000-00004D040000}"/>
    <hyperlink ref="E1105" r:id="rId1103" xr:uid="{00000000-0004-0000-0000-00004E040000}"/>
    <hyperlink ref="E1106" r:id="rId1104" xr:uid="{00000000-0004-0000-0000-00004F040000}"/>
    <hyperlink ref="E1107" r:id="rId1105" xr:uid="{00000000-0004-0000-0000-000050040000}"/>
    <hyperlink ref="E1108" r:id="rId1106" xr:uid="{00000000-0004-0000-0000-000051040000}"/>
    <hyperlink ref="E1109" r:id="rId1107" xr:uid="{00000000-0004-0000-0000-000052040000}"/>
    <hyperlink ref="E1110" r:id="rId1108" xr:uid="{00000000-0004-0000-0000-000053040000}"/>
    <hyperlink ref="E1111" r:id="rId1109" xr:uid="{00000000-0004-0000-0000-000054040000}"/>
    <hyperlink ref="E1112" r:id="rId1110" xr:uid="{00000000-0004-0000-0000-000055040000}"/>
    <hyperlink ref="E1113" r:id="rId1111" xr:uid="{00000000-0004-0000-0000-000056040000}"/>
    <hyperlink ref="E1114" r:id="rId1112" xr:uid="{00000000-0004-0000-0000-000057040000}"/>
    <hyperlink ref="E1115" r:id="rId1113" xr:uid="{00000000-0004-0000-0000-000058040000}"/>
    <hyperlink ref="E1116" r:id="rId1114" xr:uid="{00000000-0004-0000-0000-000059040000}"/>
    <hyperlink ref="E1117" r:id="rId1115" xr:uid="{00000000-0004-0000-0000-00005A040000}"/>
    <hyperlink ref="E1118" r:id="rId1116" xr:uid="{00000000-0004-0000-0000-00005B040000}"/>
    <hyperlink ref="E1119" r:id="rId1117" xr:uid="{00000000-0004-0000-0000-00005C040000}"/>
    <hyperlink ref="E1120" r:id="rId1118" xr:uid="{00000000-0004-0000-0000-00005D040000}"/>
    <hyperlink ref="E1121" r:id="rId1119" xr:uid="{00000000-0004-0000-0000-00005E040000}"/>
    <hyperlink ref="E1122" r:id="rId1120" xr:uid="{00000000-0004-0000-0000-00005F040000}"/>
    <hyperlink ref="E1123" r:id="rId1121" xr:uid="{00000000-0004-0000-0000-000060040000}"/>
    <hyperlink ref="E1124" r:id="rId1122" xr:uid="{00000000-0004-0000-0000-000061040000}"/>
    <hyperlink ref="E1125" r:id="rId1123" xr:uid="{00000000-0004-0000-0000-000062040000}"/>
    <hyperlink ref="E1126" r:id="rId1124" xr:uid="{00000000-0004-0000-0000-000063040000}"/>
    <hyperlink ref="E1127" r:id="rId1125" xr:uid="{00000000-0004-0000-0000-000064040000}"/>
    <hyperlink ref="E1128" r:id="rId1126" xr:uid="{00000000-0004-0000-0000-000065040000}"/>
    <hyperlink ref="E1129" r:id="rId1127" xr:uid="{00000000-0004-0000-0000-000066040000}"/>
    <hyperlink ref="E1130" r:id="rId1128" xr:uid="{00000000-0004-0000-0000-000067040000}"/>
    <hyperlink ref="E1131" r:id="rId1129" xr:uid="{00000000-0004-0000-0000-000068040000}"/>
    <hyperlink ref="E1132" r:id="rId1130" xr:uid="{00000000-0004-0000-0000-000069040000}"/>
    <hyperlink ref="E1133" r:id="rId1131" xr:uid="{00000000-0004-0000-0000-00006A040000}"/>
    <hyperlink ref="E1134" r:id="rId1132" xr:uid="{00000000-0004-0000-0000-00006B040000}"/>
    <hyperlink ref="E1135" r:id="rId1133" xr:uid="{00000000-0004-0000-0000-00006C040000}"/>
    <hyperlink ref="E1136" r:id="rId1134" xr:uid="{00000000-0004-0000-0000-00006D040000}"/>
    <hyperlink ref="E1137" r:id="rId1135" xr:uid="{00000000-0004-0000-0000-00006E040000}"/>
    <hyperlink ref="E1138" r:id="rId1136" xr:uid="{00000000-0004-0000-0000-00006F040000}"/>
    <hyperlink ref="E1139" r:id="rId1137" xr:uid="{00000000-0004-0000-0000-000070040000}"/>
    <hyperlink ref="E1140" r:id="rId1138" xr:uid="{00000000-0004-0000-0000-000071040000}"/>
    <hyperlink ref="E1141" r:id="rId1139" xr:uid="{00000000-0004-0000-0000-000072040000}"/>
    <hyperlink ref="E1142" r:id="rId1140" xr:uid="{00000000-0004-0000-0000-000073040000}"/>
    <hyperlink ref="E1143" r:id="rId1141" xr:uid="{00000000-0004-0000-0000-000074040000}"/>
    <hyperlink ref="E1144" r:id="rId1142" xr:uid="{00000000-0004-0000-0000-000075040000}"/>
    <hyperlink ref="E1145" r:id="rId1143" xr:uid="{00000000-0004-0000-0000-000076040000}"/>
    <hyperlink ref="E1146" r:id="rId1144" xr:uid="{00000000-0004-0000-0000-000077040000}"/>
    <hyperlink ref="E1147" r:id="rId1145" xr:uid="{00000000-0004-0000-0000-000078040000}"/>
    <hyperlink ref="E1148" r:id="rId1146" xr:uid="{00000000-0004-0000-0000-000079040000}"/>
    <hyperlink ref="E1149" r:id="rId1147" xr:uid="{00000000-0004-0000-0000-00007A040000}"/>
    <hyperlink ref="E1150" r:id="rId1148" xr:uid="{00000000-0004-0000-0000-00007B040000}"/>
    <hyperlink ref="E1151" r:id="rId1149" xr:uid="{00000000-0004-0000-0000-00007C040000}"/>
    <hyperlink ref="E1152" r:id="rId1150" xr:uid="{00000000-0004-0000-0000-00007D040000}"/>
    <hyperlink ref="E1153" r:id="rId1151" xr:uid="{00000000-0004-0000-0000-00007E040000}"/>
    <hyperlink ref="E1154" r:id="rId1152" xr:uid="{00000000-0004-0000-0000-00007F040000}"/>
    <hyperlink ref="E1155" r:id="rId1153" xr:uid="{00000000-0004-0000-0000-000080040000}"/>
    <hyperlink ref="E1156" r:id="rId1154" xr:uid="{00000000-0004-0000-0000-000081040000}"/>
    <hyperlink ref="E1157" r:id="rId1155" xr:uid="{00000000-0004-0000-0000-000082040000}"/>
    <hyperlink ref="E1158" r:id="rId1156" xr:uid="{00000000-0004-0000-0000-000083040000}"/>
    <hyperlink ref="E1159" r:id="rId1157" xr:uid="{00000000-0004-0000-0000-000084040000}"/>
    <hyperlink ref="E1160" r:id="rId1158" xr:uid="{00000000-0004-0000-0000-000085040000}"/>
    <hyperlink ref="E1161" r:id="rId1159" xr:uid="{00000000-0004-0000-0000-000086040000}"/>
    <hyperlink ref="E1162" r:id="rId1160" xr:uid="{00000000-0004-0000-0000-000087040000}"/>
    <hyperlink ref="E1163" r:id="rId1161" xr:uid="{00000000-0004-0000-0000-000088040000}"/>
    <hyperlink ref="E1164" r:id="rId1162" xr:uid="{00000000-0004-0000-0000-000089040000}"/>
    <hyperlink ref="E1165" r:id="rId1163" xr:uid="{00000000-0004-0000-0000-00008A040000}"/>
    <hyperlink ref="E1166" r:id="rId1164" xr:uid="{00000000-0004-0000-0000-00008B040000}"/>
    <hyperlink ref="E1167" r:id="rId1165" xr:uid="{00000000-0004-0000-0000-00008C040000}"/>
    <hyperlink ref="E1168" r:id="rId1166" xr:uid="{00000000-0004-0000-0000-00008D040000}"/>
    <hyperlink ref="E1169" r:id="rId1167" xr:uid="{00000000-0004-0000-0000-00008E040000}"/>
    <hyperlink ref="E1170" r:id="rId1168" xr:uid="{00000000-0004-0000-0000-00008F040000}"/>
    <hyperlink ref="E1171" r:id="rId1169" xr:uid="{00000000-0004-0000-0000-000090040000}"/>
    <hyperlink ref="E1172" r:id="rId1170" xr:uid="{00000000-0004-0000-0000-000091040000}"/>
    <hyperlink ref="E1173" r:id="rId1171" xr:uid="{00000000-0004-0000-0000-000092040000}"/>
    <hyperlink ref="E1174" r:id="rId1172" xr:uid="{00000000-0004-0000-0000-000093040000}"/>
    <hyperlink ref="E1175" r:id="rId1173" xr:uid="{00000000-0004-0000-0000-000094040000}"/>
    <hyperlink ref="E1176" r:id="rId1174" xr:uid="{00000000-0004-0000-0000-000095040000}"/>
    <hyperlink ref="E1177" r:id="rId1175" xr:uid="{00000000-0004-0000-0000-000096040000}"/>
    <hyperlink ref="E1178" r:id="rId1176" xr:uid="{00000000-0004-0000-0000-000097040000}"/>
    <hyperlink ref="E1179" r:id="rId1177" xr:uid="{00000000-0004-0000-0000-000098040000}"/>
    <hyperlink ref="E1180" r:id="rId1178" xr:uid="{00000000-0004-0000-0000-000099040000}"/>
    <hyperlink ref="E1181" r:id="rId1179" xr:uid="{00000000-0004-0000-0000-00009A040000}"/>
    <hyperlink ref="E1182" r:id="rId1180" xr:uid="{00000000-0004-0000-0000-00009B040000}"/>
    <hyperlink ref="E1183" r:id="rId1181" xr:uid="{00000000-0004-0000-0000-00009C040000}"/>
    <hyperlink ref="E1184" r:id="rId1182" xr:uid="{00000000-0004-0000-0000-00009D040000}"/>
    <hyperlink ref="E1185" r:id="rId1183" xr:uid="{00000000-0004-0000-0000-00009E040000}"/>
    <hyperlink ref="E1186" r:id="rId1184" xr:uid="{00000000-0004-0000-0000-00009F040000}"/>
    <hyperlink ref="E1187" r:id="rId1185" xr:uid="{00000000-0004-0000-0000-0000A0040000}"/>
    <hyperlink ref="E1188" r:id="rId1186" xr:uid="{00000000-0004-0000-0000-0000A1040000}"/>
    <hyperlink ref="E1189" r:id="rId1187" xr:uid="{00000000-0004-0000-0000-0000A2040000}"/>
    <hyperlink ref="E1190" r:id="rId1188" xr:uid="{00000000-0004-0000-0000-0000A3040000}"/>
    <hyperlink ref="E1191" r:id="rId1189" xr:uid="{00000000-0004-0000-0000-0000A4040000}"/>
    <hyperlink ref="E1192" r:id="rId1190" xr:uid="{00000000-0004-0000-0000-0000A5040000}"/>
    <hyperlink ref="E1193" r:id="rId1191" xr:uid="{00000000-0004-0000-0000-0000A6040000}"/>
    <hyperlink ref="E1194" r:id="rId1192" xr:uid="{00000000-0004-0000-0000-0000A7040000}"/>
    <hyperlink ref="E1195" r:id="rId1193" xr:uid="{00000000-0004-0000-0000-0000A8040000}"/>
    <hyperlink ref="E1196" r:id="rId1194" xr:uid="{00000000-0004-0000-0000-0000A9040000}"/>
    <hyperlink ref="E1197" r:id="rId1195" xr:uid="{00000000-0004-0000-0000-0000AA040000}"/>
    <hyperlink ref="E1198" r:id="rId1196" xr:uid="{00000000-0004-0000-0000-0000AB040000}"/>
    <hyperlink ref="E1199" r:id="rId1197" xr:uid="{00000000-0004-0000-0000-0000AC040000}"/>
    <hyperlink ref="E1200" r:id="rId1198" xr:uid="{00000000-0004-0000-0000-0000AD040000}"/>
    <hyperlink ref="E1201" r:id="rId1199" xr:uid="{00000000-0004-0000-0000-0000AE040000}"/>
    <hyperlink ref="E1202" r:id="rId1200" xr:uid="{00000000-0004-0000-0000-0000AF04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Y243"/>
  <sheetViews>
    <sheetView workbookViewId="0"/>
  </sheetViews>
  <sheetFormatPr baseColWidth="10" defaultColWidth="14.5" defaultRowHeight="15.75" customHeight="1"/>
  <sheetData>
    <row r="1" spans="1:25" ht="15.75" customHeight="1">
      <c r="A1" s="6"/>
      <c r="B1" s="6"/>
      <c r="C1" s="6"/>
      <c r="D1" s="6"/>
      <c r="E1" s="6" t="s">
        <v>0</v>
      </c>
      <c r="M1" s="6" t="s">
        <v>1</v>
      </c>
      <c r="R1" s="6" t="s">
        <v>2</v>
      </c>
      <c r="V1" s="6" t="s">
        <v>0</v>
      </c>
      <c r="W1" s="6" t="s">
        <v>1</v>
      </c>
      <c r="X1" s="6" t="s">
        <v>2</v>
      </c>
      <c r="Y1" s="6" t="s">
        <v>3</v>
      </c>
    </row>
    <row r="2" spans="1:25" ht="15.75" customHeight="1">
      <c r="A2" s="6" t="s">
        <v>9</v>
      </c>
      <c r="B2" s="6" t="s">
        <v>10</v>
      </c>
      <c r="C2" s="6" t="s">
        <v>11</v>
      </c>
      <c r="D2" s="6" t="s">
        <v>12</v>
      </c>
      <c r="E2" t="s">
        <v>13</v>
      </c>
      <c r="F2" t="s">
        <v>14</v>
      </c>
      <c r="G2" t="s">
        <v>15</v>
      </c>
      <c r="H2" t="s">
        <v>16</v>
      </c>
      <c r="I2" t="s">
        <v>17</v>
      </c>
      <c r="J2" t="s">
        <v>18</v>
      </c>
      <c r="K2" t="s">
        <v>19</v>
      </c>
      <c r="L2" t="s">
        <v>20</v>
      </c>
      <c r="M2" t="s">
        <v>21</v>
      </c>
      <c r="N2" t="s">
        <v>22</v>
      </c>
      <c r="O2" t="s">
        <v>23</v>
      </c>
      <c r="P2" t="s">
        <v>24</v>
      </c>
      <c r="Q2" t="s">
        <v>20</v>
      </c>
      <c r="R2" t="s">
        <v>25</v>
      </c>
      <c r="S2" s="6" t="s">
        <v>26</v>
      </c>
      <c r="T2" s="6" t="s">
        <v>27</v>
      </c>
      <c r="U2" s="6" t="s">
        <v>20</v>
      </c>
      <c r="V2" s="6"/>
      <c r="W2" s="6"/>
      <c r="X2" s="6"/>
      <c r="Y2" s="6"/>
    </row>
    <row r="3" spans="1:25" ht="15.75" customHeight="1">
      <c r="A3" s="6" t="s">
        <v>4622</v>
      </c>
      <c r="B3" s="6">
        <v>5</v>
      </c>
      <c r="C3" s="6">
        <v>4</v>
      </c>
      <c r="D3" s="6" t="s">
        <v>32</v>
      </c>
      <c r="E3" s="6">
        <v>0</v>
      </c>
      <c r="F3" s="6">
        <v>0</v>
      </c>
      <c r="G3" s="6">
        <v>0</v>
      </c>
      <c r="H3" s="6">
        <v>0</v>
      </c>
      <c r="I3" s="6">
        <v>1</v>
      </c>
      <c r="J3" s="6">
        <v>0</v>
      </c>
      <c r="K3" s="6">
        <v>0</v>
      </c>
      <c r="L3" s="6">
        <v>0</v>
      </c>
      <c r="M3" s="6">
        <v>0</v>
      </c>
      <c r="N3" s="6">
        <v>0</v>
      </c>
      <c r="O3" s="6">
        <v>0</v>
      </c>
      <c r="P3" s="6">
        <v>0</v>
      </c>
      <c r="Q3" s="6">
        <v>0</v>
      </c>
      <c r="R3" s="6">
        <v>0</v>
      </c>
      <c r="S3" s="6">
        <v>0</v>
      </c>
      <c r="T3" s="6">
        <v>0</v>
      </c>
      <c r="U3" s="6">
        <v>0</v>
      </c>
      <c r="V3" s="6">
        <v>1</v>
      </c>
      <c r="W3" s="6">
        <v>0</v>
      </c>
      <c r="X3" s="6">
        <v>0</v>
      </c>
      <c r="Y3" s="6">
        <v>0</v>
      </c>
    </row>
    <row r="4" spans="1:25" ht="15.75" customHeight="1">
      <c r="A4" s="6" t="s">
        <v>36</v>
      </c>
      <c r="B4" s="6">
        <v>4</v>
      </c>
      <c r="C4" s="6">
        <v>1</v>
      </c>
      <c r="D4" s="6" t="s">
        <v>32</v>
      </c>
      <c r="E4" s="6">
        <v>0</v>
      </c>
      <c r="F4" s="6">
        <v>0</v>
      </c>
      <c r="G4" s="6">
        <v>0</v>
      </c>
      <c r="H4" s="6">
        <v>0</v>
      </c>
      <c r="I4" s="6">
        <v>0</v>
      </c>
      <c r="J4" s="6">
        <v>0</v>
      </c>
      <c r="K4" s="6">
        <v>0</v>
      </c>
      <c r="L4" s="6">
        <v>0</v>
      </c>
      <c r="M4" s="6">
        <v>0</v>
      </c>
      <c r="N4" s="6">
        <v>0</v>
      </c>
      <c r="O4" s="6">
        <v>0</v>
      </c>
      <c r="P4" s="6">
        <v>0</v>
      </c>
      <c r="Q4" s="6">
        <v>0</v>
      </c>
      <c r="R4" s="6">
        <v>0</v>
      </c>
      <c r="S4" s="6">
        <v>0</v>
      </c>
      <c r="T4" s="6">
        <v>1</v>
      </c>
      <c r="U4" s="6">
        <v>0</v>
      </c>
      <c r="V4" s="6">
        <v>0</v>
      </c>
      <c r="W4" s="6">
        <v>0</v>
      </c>
      <c r="X4" s="6">
        <v>1</v>
      </c>
      <c r="Y4" s="6">
        <v>0</v>
      </c>
    </row>
    <row r="5" spans="1:25" ht="15.75" customHeight="1">
      <c r="A5" s="6" t="s">
        <v>4623</v>
      </c>
      <c r="B5" s="6">
        <v>4</v>
      </c>
      <c r="C5" s="6">
        <v>0</v>
      </c>
      <c r="D5" s="6" t="s">
        <v>32</v>
      </c>
      <c r="E5" s="6">
        <v>0</v>
      </c>
      <c r="F5" s="6">
        <v>0</v>
      </c>
      <c r="G5" s="6">
        <v>0</v>
      </c>
      <c r="H5" s="6">
        <v>0</v>
      </c>
      <c r="I5" s="6">
        <v>0</v>
      </c>
      <c r="J5" s="6">
        <v>0</v>
      </c>
      <c r="K5" s="6">
        <v>0</v>
      </c>
      <c r="L5" s="6">
        <v>0</v>
      </c>
      <c r="M5" s="6">
        <v>0</v>
      </c>
      <c r="N5" s="6">
        <v>0</v>
      </c>
      <c r="O5" s="6">
        <v>0</v>
      </c>
      <c r="P5" s="6">
        <v>0</v>
      </c>
      <c r="Q5" s="6">
        <v>0</v>
      </c>
      <c r="R5" s="6">
        <v>1</v>
      </c>
      <c r="S5" s="6">
        <v>0</v>
      </c>
      <c r="T5" s="6">
        <v>0</v>
      </c>
      <c r="U5" s="6">
        <v>0</v>
      </c>
      <c r="V5" s="6">
        <v>0</v>
      </c>
      <c r="W5" s="6">
        <v>0</v>
      </c>
      <c r="X5" s="6">
        <v>1</v>
      </c>
      <c r="Y5" s="6">
        <v>0</v>
      </c>
    </row>
    <row r="6" spans="1:25" ht="15.75" customHeight="1">
      <c r="A6" s="6" t="s">
        <v>44</v>
      </c>
      <c r="B6" s="6">
        <v>4</v>
      </c>
      <c r="C6" s="6">
        <v>0</v>
      </c>
      <c r="D6" s="6" t="s">
        <v>32</v>
      </c>
      <c r="E6" s="6">
        <v>1</v>
      </c>
      <c r="F6" s="6">
        <v>0</v>
      </c>
      <c r="G6" s="6">
        <v>0</v>
      </c>
      <c r="H6" s="6">
        <v>0</v>
      </c>
      <c r="I6" s="6">
        <v>0</v>
      </c>
      <c r="J6" s="6">
        <v>0</v>
      </c>
      <c r="K6" s="6">
        <v>0</v>
      </c>
      <c r="L6" s="6">
        <v>0</v>
      </c>
      <c r="M6" s="6">
        <v>0</v>
      </c>
      <c r="N6" s="6">
        <v>0</v>
      </c>
      <c r="O6" s="6">
        <v>0</v>
      </c>
      <c r="P6" s="6">
        <v>0</v>
      </c>
      <c r="Q6" s="6">
        <v>0</v>
      </c>
      <c r="R6" s="6">
        <v>0</v>
      </c>
      <c r="S6" s="6">
        <v>0</v>
      </c>
      <c r="T6" s="6">
        <v>0</v>
      </c>
      <c r="U6" s="6">
        <v>0</v>
      </c>
      <c r="V6" s="6">
        <v>1</v>
      </c>
      <c r="W6" s="6">
        <v>0</v>
      </c>
      <c r="X6" s="6">
        <v>0</v>
      </c>
      <c r="Y6" s="6">
        <v>0</v>
      </c>
    </row>
    <row r="7" spans="1:25" ht="15.75" customHeight="1">
      <c r="A7" s="6" t="s">
        <v>48</v>
      </c>
      <c r="B7" s="6">
        <v>5</v>
      </c>
      <c r="C7" s="6">
        <v>0</v>
      </c>
      <c r="D7" s="6" t="s">
        <v>32</v>
      </c>
      <c r="E7" s="6">
        <v>0</v>
      </c>
      <c r="F7" s="6">
        <v>0</v>
      </c>
      <c r="G7" s="6">
        <v>0</v>
      </c>
      <c r="H7" s="6">
        <v>0</v>
      </c>
      <c r="I7" s="6">
        <v>1</v>
      </c>
      <c r="J7" s="6">
        <v>0</v>
      </c>
      <c r="K7" s="6">
        <v>0</v>
      </c>
      <c r="L7" s="6">
        <v>0</v>
      </c>
      <c r="M7" s="6">
        <v>0</v>
      </c>
      <c r="N7" s="6">
        <v>0</v>
      </c>
      <c r="O7" s="6">
        <v>0</v>
      </c>
      <c r="P7" s="6">
        <v>0</v>
      </c>
      <c r="Q7" s="6">
        <v>0</v>
      </c>
      <c r="R7" s="6">
        <v>0</v>
      </c>
      <c r="S7" s="6">
        <v>0</v>
      </c>
      <c r="T7" s="6">
        <v>0</v>
      </c>
      <c r="U7" s="6">
        <v>0</v>
      </c>
      <c r="V7" s="6">
        <v>1</v>
      </c>
      <c r="W7" s="6">
        <v>0</v>
      </c>
      <c r="X7" s="6">
        <v>0</v>
      </c>
      <c r="Y7" s="6">
        <v>0</v>
      </c>
    </row>
    <row r="8" spans="1:25" ht="15.75" customHeight="1">
      <c r="A8" s="6" t="s">
        <v>52</v>
      </c>
      <c r="B8" s="6">
        <v>3</v>
      </c>
      <c r="C8" s="6">
        <v>0</v>
      </c>
      <c r="D8" s="6" t="s">
        <v>32</v>
      </c>
      <c r="E8" s="6">
        <v>1</v>
      </c>
      <c r="F8" s="6">
        <v>0</v>
      </c>
      <c r="G8" s="6">
        <v>0</v>
      </c>
      <c r="H8" s="6">
        <v>0</v>
      </c>
      <c r="I8" s="6">
        <v>0</v>
      </c>
      <c r="J8" s="6">
        <v>0</v>
      </c>
      <c r="K8" s="6">
        <v>0</v>
      </c>
      <c r="L8" s="6">
        <v>0</v>
      </c>
      <c r="M8" s="6">
        <v>0</v>
      </c>
      <c r="N8" s="6">
        <v>0</v>
      </c>
      <c r="O8" s="6">
        <v>0</v>
      </c>
      <c r="P8" s="6">
        <v>0</v>
      </c>
      <c r="Q8" s="6">
        <v>0</v>
      </c>
      <c r="R8" s="6">
        <v>0</v>
      </c>
      <c r="S8" s="6">
        <v>0</v>
      </c>
      <c r="T8" s="6">
        <v>0</v>
      </c>
      <c r="U8" s="6">
        <v>0</v>
      </c>
      <c r="V8" s="6">
        <v>1</v>
      </c>
      <c r="W8" s="6">
        <v>0</v>
      </c>
      <c r="X8" s="6">
        <v>0</v>
      </c>
      <c r="Y8" s="6">
        <v>0</v>
      </c>
    </row>
    <row r="9" spans="1:25" ht="15.75" customHeight="1">
      <c r="A9" s="6" t="s">
        <v>56</v>
      </c>
      <c r="B9" s="6">
        <v>5</v>
      </c>
      <c r="C9" s="6">
        <v>0</v>
      </c>
      <c r="D9" s="6" t="s">
        <v>32</v>
      </c>
      <c r="E9" s="6">
        <v>0</v>
      </c>
      <c r="F9" s="6">
        <v>0</v>
      </c>
      <c r="G9" s="6">
        <v>0</v>
      </c>
      <c r="H9" s="6">
        <v>1</v>
      </c>
      <c r="I9" s="6">
        <v>0</v>
      </c>
      <c r="J9" s="6">
        <v>0</v>
      </c>
      <c r="K9" s="6">
        <v>0</v>
      </c>
      <c r="L9" s="6">
        <v>0</v>
      </c>
      <c r="M9" s="6">
        <v>0</v>
      </c>
      <c r="N9" s="6">
        <v>0</v>
      </c>
      <c r="O9" s="6">
        <v>0</v>
      </c>
      <c r="P9" s="6">
        <v>0</v>
      </c>
      <c r="Q9" s="6">
        <v>0</v>
      </c>
      <c r="R9" s="6">
        <v>0</v>
      </c>
      <c r="S9" s="6">
        <v>0</v>
      </c>
      <c r="T9" s="6">
        <v>1</v>
      </c>
      <c r="U9" s="6">
        <v>0</v>
      </c>
      <c r="V9" s="6">
        <v>1</v>
      </c>
      <c r="W9" s="6">
        <v>0</v>
      </c>
      <c r="X9" s="6">
        <v>1</v>
      </c>
      <c r="Y9" s="6">
        <v>0</v>
      </c>
    </row>
    <row r="10" spans="1:25" ht="15.75" customHeight="1">
      <c r="A10" s="6" t="s">
        <v>60</v>
      </c>
      <c r="B10" s="6">
        <v>3</v>
      </c>
      <c r="C10" s="6">
        <v>0</v>
      </c>
      <c r="D10" s="6" t="s">
        <v>32</v>
      </c>
      <c r="E10" s="6">
        <v>1</v>
      </c>
      <c r="F10" s="6">
        <v>0</v>
      </c>
      <c r="G10" s="6">
        <v>0</v>
      </c>
      <c r="H10" s="6">
        <v>0</v>
      </c>
      <c r="I10" s="6">
        <v>0</v>
      </c>
      <c r="J10" s="6">
        <v>0</v>
      </c>
      <c r="K10" s="6">
        <v>0</v>
      </c>
      <c r="L10" s="6">
        <v>0</v>
      </c>
      <c r="M10" s="6">
        <v>0</v>
      </c>
      <c r="N10" s="6">
        <v>0</v>
      </c>
      <c r="O10" s="6">
        <v>0</v>
      </c>
      <c r="P10" s="6">
        <v>0</v>
      </c>
      <c r="Q10" s="6">
        <v>0</v>
      </c>
      <c r="R10" s="6">
        <v>0</v>
      </c>
      <c r="S10" s="6">
        <v>0</v>
      </c>
      <c r="T10" s="6">
        <v>1</v>
      </c>
      <c r="U10" s="6">
        <v>0</v>
      </c>
      <c r="V10" s="6">
        <v>1</v>
      </c>
      <c r="W10" s="6">
        <v>0</v>
      </c>
      <c r="X10" s="6">
        <v>1</v>
      </c>
      <c r="Y10" s="6">
        <v>0</v>
      </c>
    </row>
    <row r="11" spans="1:25" ht="15.75" customHeight="1">
      <c r="A11" s="6" t="s">
        <v>64</v>
      </c>
      <c r="B11" s="6">
        <v>5</v>
      </c>
      <c r="C11" s="6">
        <v>2</v>
      </c>
      <c r="D11" s="6" t="s">
        <v>32</v>
      </c>
      <c r="E11" s="6">
        <v>0</v>
      </c>
      <c r="F11" s="6">
        <v>0</v>
      </c>
      <c r="G11" s="6">
        <v>0</v>
      </c>
      <c r="H11" s="6">
        <v>0</v>
      </c>
      <c r="I11" s="6">
        <v>0</v>
      </c>
      <c r="J11" s="6">
        <v>0</v>
      </c>
      <c r="K11" s="6">
        <v>0</v>
      </c>
      <c r="L11" s="6">
        <v>0</v>
      </c>
      <c r="M11" s="6">
        <v>0</v>
      </c>
      <c r="N11" s="6">
        <v>0</v>
      </c>
      <c r="O11" s="6">
        <v>0</v>
      </c>
      <c r="P11" s="6">
        <v>0</v>
      </c>
      <c r="Q11" s="6">
        <v>0</v>
      </c>
      <c r="R11" s="6">
        <v>0</v>
      </c>
      <c r="S11" s="6">
        <v>0</v>
      </c>
      <c r="T11" s="6">
        <v>0</v>
      </c>
      <c r="U11" s="6">
        <v>0</v>
      </c>
      <c r="V11" s="6">
        <v>0</v>
      </c>
      <c r="W11" s="6">
        <v>0</v>
      </c>
      <c r="X11" s="6">
        <v>0</v>
      </c>
      <c r="Y11" s="6">
        <v>1</v>
      </c>
    </row>
    <row r="12" spans="1:25" ht="15.75" customHeight="1">
      <c r="A12" s="6" t="s">
        <v>68</v>
      </c>
      <c r="B12" s="6">
        <v>5</v>
      </c>
      <c r="C12" s="6">
        <v>0</v>
      </c>
      <c r="D12" s="6" t="s">
        <v>32</v>
      </c>
      <c r="E12" s="6">
        <v>0</v>
      </c>
      <c r="F12" s="6">
        <v>0</v>
      </c>
      <c r="G12" s="6">
        <v>0</v>
      </c>
      <c r="H12" s="6">
        <v>0</v>
      </c>
      <c r="I12" s="6">
        <v>0</v>
      </c>
      <c r="J12" s="6">
        <v>0</v>
      </c>
      <c r="K12" s="6">
        <v>0</v>
      </c>
      <c r="L12" s="6">
        <v>0</v>
      </c>
      <c r="M12" s="6">
        <v>0</v>
      </c>
      <c r="N12" s="6">
        <v>0</v>
      </c>
      <c r="O12" s="6">
        <v>0</v>
      </c>
      <c r="P12" s="6">
        <v>0</v>
      </c>
      <c r="Q12" s="6">
        <v>0</v>
      </c>
      <c r="R12" s="6">
        <v>0</v>
      </c>
      <c r="S12" s="6">
        <v>0</v>
      </c>
      <c r="T12" s="6">
        <v>0</v>
      </c>
      <c r="U12" s="6">
        <v>0</v>
      </c>
      <c r="V12" s="6">
        <v>0</v>
      </c>
      <c r="W12" s="6">
        <v>0</v>
      </c>
      <c r="X12" s="6">
        <v>0</v>
      </c>
      <c r="Y12" s="6">
        <v>1</v>
      </c>
    </row>
    <row r="13" spans="1:25" ht="15.75" customHeight="1">
      <c r="A13" s="6" t="s">
        <v>72</v>
      </c>
      <c r="B13" s="6">
        <v>4</v>
      </c>
      <c r="C13" s="6">
        <v>0</v>
      </c>
      <c r="D13" s="6" t="s">
        <v>32</v>
      </c>
      <c r="E13" s="6">
        <v>0</v>
      </c>
      <c r="F13" s="6">
        <v>0</v>
      </c>
      <c r="G13" s="6">
        <v>0</v>
      </c>
      <c r="H13" s="6">
        <v>0</v>
      </c>
      <c r="I13" s="6">
        <v>0</v>
      </c>
      <c r="J13" s="6">
        <v>0</v>
      </c>
      <c r="K13" s="6">
        <v>0</v>
      </c>
      <c r="L13" s="6">
        <v>0</v>
      </c>
      <c r="M13" s="6">
        <v>0</v>
      </c>
      <c r="N13" s="6">
        <v>0</v>
      </c>
      <c r="O13" s="6">
        <v>0</v>
      </c>
      <c r="P13" s="6">
        <v>0</v>
      </c>
      <c r="Q13" s="6">
        <v>0</v>
      </c>
      <c r="R13" s="6">
        <v>0</v>
      </c>
      <c r="S13" s="6">
        <v>0</v>
      </c>
      <c r="T13" s="6">
        <v>1</v>
      </c>
      <c r="U13" s="6">
        <v>0</v>
      </c>
      <c r="V13" s="6">
        <v>0</v>
      </c>
      <c r="W13" s="6">
        <v>0</v>
      </c>
      <c r="X13" s="6">
        <v>1</v>
      </c>
      <c r="Y13" s="6">
        <v>0</v>
      </c>
    </row>
    <row r="14" spans="1:25" ht="15.75" customHeight="1">
      <c r="A14" s="6" t="s">
        <v>76</v>
      </c>
      <c r="B14" s="6">
        <v>4</v>
      </c>
      <c r="C14" s="6">
        <v>0</v>
      </c>
      <c r="D14" s="6" t="s">
        <v>32</v>
      </c>
      <c r="E14" s="6">
        <v>0</v>
      </c>
      <c r="F14" s="6">
        <v>0</v>
      </c>
      <c r="G14" s="6">
        <v>0</v>
      </c>
      <c r="H14" s="6">
        <v>0</v>
      </c>
      <c r="I14" s="6">
        <v>1</v>
      </c>
      <c r="J14" s="6">
        <v>0</v>
      </c>
      <c r="K14" s="6">
        <v>0</v>
      </c>
      <c r="L14" s="6">
        <v>0</v>
      </c>
      <c r="M14" s="6">
        <v>0</v>
      </c>
      <c r="N14" s="6">
        <v>0</v>
      </c>
      <c r="O14" s="6">
        <v>0</v>
      </c>
      <c r="P14" s="6">
        <v>0</v>
      </c>
      <c r="Q14" s="6">
        <v>0</v>
      </c>
      <c r="R14" s="6">
        <v>0</v>
      </c>
      <c r="S14" s="6">
        <v>0</v>
      </c>
      <c r="T14" s="6">
        <v>1</v>
      </c>
      <c r="U14" s="6">
        <v>0</v>
      </c>
      <c r="V14" s="6">
        <v>1</v>
      </c>
      <c r="W14" s="6">
        <v>0</v>
      </c>
      <c r="X14" s="6">
        <v>1</v>
      </c>
      <c r="Y14" s="6">
        <v>0</v>
      </c>
    </row>
    <row r="15" spans="1:25" ht="15.75" customHeight="1">
      <c r="A15" s="6" t="s">
        <v>80</v>
      </c>
      <c r="B15" s="6">
        <v>1</v>
      </c>
      <c r="C15" s="6">
        <v>1</v>
      </c>
      <c r="D15" s="6" t="s">
        <v>32</v>
      </c>
      <c r="E15" s="6">
        <v>1</v>
      </c>
      <c r="F15" s="6">
        <v>0</v>
      </c>
      <c r="G15" s="6">
        <v>0</v>
      </c>
      <c r="H15" s="6">
        <v>0</v>
      </c>
      <c r="I15" s="6">
        <v>0</v>
      </c>
      <c r="J15" s="6">
        <v>0</v>
      </c>
      <c r="K15" s="6">
        <v>0</v>
      </c>
      <c r="L15" s="6">
        <v>0</v>
      </c>
      <c r="M15" s="6">
        <v>0</v>
      </c>
      <c r="N15" s="6">
        <v>0</v>
      </c>
      <c r="O15" s="6">
        <v>0</v>
      </c>
      <c r="P15" s="6">
        <v>0</v>
      </c>
      <c r="Q15" s="6">
        <v>0</v>
      </c>
      <c r="R15" s="6">
        <v>0</v>
      </c>
      <c r="S15" s="6">
        <v>0</v>
      </c>
      <c r="T15" s="6">
        <v>0</v>
      </c>
      <c r="U15" s="6">
        <v>0</v>
      </c>
      <c r="V15" s="6">
        <v>1</v>
      </c>
      <c r="W15" s="6">
        <v>0</v>
      </c>
      <c r="X15" s="6">
        <v>0</v>
      </c>
      <c r="Y15" s="6">
        <v>0</v>
      </c>
    </row>
    <row r="16" spans="1:25" ht="15.75" customHeight="1">
      <c r="A16" s="6" t="s">
        <v>4624</v>
      </c>
      <c r="B16" s="6">
        <v>3</v>
      </c>
      <c r="C16" s="6">
        <v>1</v>
      </c>
      <c r="D16" s="6" t="s">
        <v>32</v>
      </c>
      <c r="E16" s="6">
        <v>0</v>
      </c>
      <c r="F16" s="6">
        <v>1</v>
      </c>
      <c r="G16" s="6">
        <v>0</v>
      </c>
      <c r="H16" s="6">
        <v>0</v>
      </c>
      <c r="I16" s="6">
        <v>0</v>
      </c>
      <c r="J16" s="6">
        <v>0</v>
      </c>
      <c r="K16" s="6">
        <v>0</v>
      </c>
      <c r="L16" s="6">
        <v>0</v>
      </c>
      <c r="M16" s="6">
        <v>0</v>
      </c>
      <c r="N16" s="6">
        <v>0</v>
      </c>
      <c r="O16" s="6">
        <v>0</v>
      </c>
      <c r="P16" s="6">
        <v>0</v>
      </c>
      <c r="Q16" s="6">
        <v>0</v>
      </c>
      <c r="R16" s="6">
        <v>0</v>
      </c>
      <c r="S16" s="6">
        <v>0</v>
      </c>
      <c r="T16" s="6">
        <v>0</v>
      </c>
      <c r="U16" s="6">
        <v>0</v>
      </c>
      <c r="V16" s="6">
        <v>1</v>
      </c>
      <c r="W16" s="6">
        <v>0</v>
      </c>
      <c r="X16" s="6">
        <v>0</v>
      </c>
      <c r="Y16" s="6">
        <v>0</v>
      </c>
    </row>
    <row r="17" spans="1:25" ht="15.75" customHeight="1">
      <c r="A17" s="6" t="s">
        <v>88</v>
      </c>
      <c r="B17" s="6">
        <v>2</v>
      </c>
      <c r="C17" s="6">
        <v>0</v>
      </c>
      <c r="D17" s="6" t="s">
        <v>32</v>
      </c>
      <c r="E17" s="6">
        <v>0</v>
      </c>
      <c r="F17" s="6">
        <v>1</v>
      </c>
      <c r="G17" s="6">
        <v>0</v>
      </c>
      <c r="H17" s="6">
        <v>0</v>
      </c>
      <c r="I17" s="6">
        <v>0</v>
      </c>
      <c r="J17" s="6">
        <v>0</v>
      </c>
      <c r="K17" s="6">
        <v>0</v>
      </c>
      <c r="L17" s="6">
        <v>0</v>
      </c>
      <c r="M17" s="6">
        <v>0</v>
      </c>
      <c r="N17" s="6">
        <v>0</v>
      </c>
      <c r="O17" s="6">
        <v>0</v>
      </c>
      <c r="P17" s="6">
        <v>0</v>
      </c>
      <c r="Q17" s="6">
        <v>0</v>
      </c>
      <c r="R17" s="6">
        <v>0</v>
      </c>
      <c r="S17" s="6">
        <v>0</v>
      </c>
      <c r="T17" s="6">
        <v>0</v>
      </c>
      <c r="U17" s="6">
        <v>0</v>
      </c>
      <c r="V17" s="6">
        <v>1</v>
      </c>
      <c r="W17" s="6">
        <v>0</v>
      </c>
      <c r="X17" s="6">
        <v>0</v>
      </c>
      <c r="Y17" s="6">
        <v>0</v>
      </c>
    </row>
    <row r="18" spans="1:25" ht="15.75" customHeight="1">
      <c r="A18" s="6" t="s">
        <v>92</v>
      </c>
      <c r="B18" s="6">
        <v>3</v>
      </c>
      <c r="C18" s="6">
        <v>0</v>
      </c>
      <c r="D18" s="6" t="s">
        <v>32</v>
      </c>
      <c r="E18" s="6">
        <v>0</v>
      </c>
      <c r="F18" s="6">
        <v>0</v>
      </c>
      <c r="G18" s="6">
        <v>0</v>
      </c>
      <c r="H18" s="6">
        <v>0</v>
      </c>
      <c r="I18" s="6">
        <v>0</v>
      </c>
      <c r="J18" s="6">
        <v>0</v>
      </c>
      <c r="K18" s="6">
        <v>0</v>
      </c>
      <c r="L18" s="6">
        <v>0</v>
      </c>
      <c r="M18" s="6">
        <v>0</v>
      </c>
      <c r="N18" s="6">
        <v>0</v>
      </c>
      <c r="O18" s="6">
        <v>0</v>
      </c>
      <c r="P18" s="6">
        <v>0</v>
      </c>
      <c r="Q18" s="6">
        <v>0</v>
      </c>
      <c r="R18" s="6">
        <v>0</v>
      </c>
      <c r="S18" s="6">
        <v>0</v>
      </c>
      <c r="T18" s="6">
        <v>1</v>
      </c>
      <c r="U18" s="6">
        <v>0</v>
      </c>
      <c r="V18" s="6">
        <v>0</v>
      </c>
      <c r="W18" s="6">
        <v>0</v>
      </c>
      <c r="X18" s="6">
        <v>1</v>
      </c>
      <c r="Y18" s="6">
        <v>0</v>
      </c>
    </row>
    <row r="19" spans="1:25" ht="15.75" customHeight="1">
      <c r="A19" s="6" t="s">
        <v>96</v>
      </c>
      <c r="B19" s="6">
        <v>1</v>
      </c>
      <c r="C19" s="6">
        <v>69</v>
      </c>
      <c r="D19" s="6" t="s">
        <v>32</v>
      </c>
      <c r="E19" s="6">
        <v>0</v>
      </c>
      <c r="F19" s="6">
        <v>1</v>
      </c>
      <c r="G19" s="6">
        <v>0</v>
      </c>
      <c r="H19" s="6">
        <v>0</v>
      </c>
      <c r="I19" s="6">
        <v>0</v>
      </c>
      <c r="J19" s="6">
        <v>0</v>
      </c>
      <c r="K19" s="6">
        <v>0</v>
      </c>
      <c r="L19" s="6">
        <v>0</v>
      </c>
      <c r="M19" s="6">
        <v>0</v>
      </c>
      <c r="N19" s="6">
        <v>0</v>
      </c>
      <c r="O19" s="6">
        <v>0</v>
      </c>
      <c r="P19" s="6">
        <v>0</v>
      </c>
      <c r="Q19" s="6">
        <v>0</v>
      </c>
      <c r="R19" s="6">
        <v>0</v>
      </c>
      <c r="S19" s="6">
        <v>0</v>
      </c>
      <c r="T19" s="6">
        <v>0</v>
      </c>
      <c r="U19" s="6">
        <v>0</v>
      </c>
      <c r="V19" s="6">
        <v>1</v>
      </c>
      <c r="W19" s="6">
        <v>0</v>
      </c>
      <c r="X19" s="6">
        <v>0</v>
      </c>
      <c r="Y19" s="6">
        <v>0</v>
      </c>
    </row>
    <row r="20" spans="1:25" ht="15.75" customHeight="1">
      <c r="A20" s="6" t="s">
        <v>100</v>
      </c>
      <c r="B20" s="6">
        <v>5</v>
      </c>
      <c r="C20" s="6">
        <v>1</v>
      </c>
      <c r="D20" s="6" t="s">
        <v>32</v>
      </c>
      <c r="E20" s="6">
        <v>0</v>
      </c>
      <c r="F20" s="6">
        <v>0</v>
      </c>
      <c r="G20" s="6">
        <v>0</v>
      </c>
      <c r="H20" s="6">
        <v>0</v>
      </c>
      <c r="I20" s="6">
        <v>0</v>
      </c>
      <c r="J20" s="6">
        <v>0</v>
      </c>
      <c r="K20" s="6">
        <v>0</v>
      </c>
      <c r="L20" s="6">
        <v>0</v>
      </c>
      <c r="M20" s="6">
        <v>0</v>
      </c>
      <c r="N20" s="6">
        <v>0</v>
      </c>
      <c r="O20" s="6">
        <v>0</v>
      </c>
      <c r="P20" s="6">
        <v>0</v>
      </c>
      <c r="Q20" s="6">
        <v>0</v>
      </c>
      <c r="R20" s="6">
        <v>0</v>
      </c>
      <c r="S20" s="6">
        <v>0</v>
      </c>
      <c r="T20" s="6">
        <v>1</v>
      </c>
      <c r="U20" s="6">
        <v>0</v>
      </c>
      <c r="V20" s="6">
        <v>0</v>
      </c>
      <c r="W20" s="6">
        <v>0</v>
      </c>
      <c r="X20" s="6">
        <v>1</v>
      </c>
      <c r="Y20" s="6">
        <v>0</v>
      </c>
    </row>
    <row r="21" spans="1:25" ht="15.75" customHeight="1">
      <c r="A21" s="6" t="s">
        <v>104</v>
      </c>
      <c r="B21" s="6">
        <v>4</v>
      </c>
      <c r="C21" s="6">
        <v>13</v>
      </c>
      <c r="D21" s="6" t="s">
        <v>32</v>
      </c>
      <c r="E21" s="6">
        <v>0</v>
      </c>
      <c r="F21" s="6">
        <v>0</v>
      </c>
      <c r="G21" s="6">
        <v>0</v>
      </c>
      <c r="H21" s="6">
        <v>0</v>
      </c>
      <c r="I21" s="6">
        <v>0</v>
      </c>
      <c r="J21" s="6">
        <v>0</v>
      </c>
      <c r="K21" s="6">
        <v>0</v>
      </c>
      <c r="L21" s="6">
        <v>0</v>
      </c>
      <c r="M21" s="6">
        <v>0</v>
      </c>
      <c r="N21" s="6">
        <v>0</v>
      </c>
      <c r="O21" s="6">
        <v>0</v>
      </c>
      <c r="P21" s="6">
        <v>0</v>
      </c>
      <c r="Q21" s="6">
        <v>0</v>
      </c>
      <c r="R21" s="6">
        <v>0</v>
      </c>
      <c r="S21" s="6">
        <v>0</v>
      </c>
      <c r="T21" s="6">
        <v>1</v>
      </c>
      <c r="U21" s="6">
        <v>0</v>
      </c>
      <c r="V21" s="6">
        <v>0</v>
      </c>
      <c r="W21" s="6">
        <v>0</v>
      </c>
      <c r="X21" s="6">
        <v>1</v>
      </c>
      <c r="Y21" s="6">
        <v>0</v>
      </c>
    </row>
    <row r="22" spans="1:25" ht="15.75" customHeight="1">
      <c r="A22" s="6" t="s">
        <v>108</v>
      </c>
      <c r="B22" s="6">
        <v>1</v>
      </c>
      <c r="C22" s="6">
        <v>0</v>
      </c>
      <c r="D22" s="6" t="s">
        <v>32</v>
      </c>
      <c r="E22" s="6">
        <v>0</v>
      </c>
      <c r="F22" s="6">
        <v>1</v>
      </c>
      <c r="G22" s="6">
        <v>0</v>
      </c>
      <c r="H22" s="6">
        <v>0</v>
      </c>
      <c r="I22" s="6">
        <v>0</v>
      </c>
      <c r="J22" s="6">
        <v>0</v>
      </c>
      <c r="K22" s="6">
        <v>0</v>
      </c>
      <c r="L22" s="6">
        <v>0</v>
      </c>
      <c r="M22" s="6">
        <v>0</v>
      </c>
      <c r="N22" s="6">
        <v>0</v>
      </c>
      <c r="O22" s="6">
        <v>0</v>
      </c>
      <c r="P22" s="6">
        <v>0</v>
      </c>
      <c r="Q22" s="6">
        <v>0</v>
      </c>
      <c r="R22" s="6">
        <v>0</v>
      </c>
      <c r="S22" s="6">
        <v>0</v>
      </c>
      <c r="T22" s="6">
        <v>0</v>
      </c>
      <c r="U22" s="6">
        <v>0</v>
      </c>
      <c r="V22" s="6">
        <v>1</v>
      </c>
      <c r="W22" s="6">
        <v>0</v>
      </c>
      <c r="X22" s="6">
        <v>0</v>
      </c>
      <c r="Y22" s="6">
        <v>0</v>
      </c>
    </row>
    <row r="23" spans="1:25" ht="15.75" customHeight="1">
      <c r="A23" s="6" t="s">
        <v>432</v>
      </c>
      <c r="B23" s="6">
        <v>5</v>
      </c>
      <c r="C23" s="6">
        <v>0</v>
      </c>
      <c r="D23" s="6" t="s">
        <v>433</v>
      </c>
      <c r="E23" s="6">
        <v>0</v>
      </c>
      <c r="F23" s="6">
        <v>0</v>
      </c>
      <c r="G23" s="6">
        <v>0</v>
      </c>
      <c r="H23" s="6">
        <v>0</v>
      </c>
      <c r="I23" s="6">
        <v>0</v>
      </c>
      <c r="J23" s="6">
        <v>0</v>
      </c>
      <c r="K23" s="6">
        <v>0</v>
      </c>
      <c r="L23" s="6">
        <v>0</v>
      </c>
      <c r="M23" s="6">
        <v>0</v>
      </c>
      <c r="N23" s="6">
        <v>0</v>
      </c>
      <c r="O23" s="6">
        <v>0</v>
      </c>
      <c r="P23" s="6">
        <v>0</v>
      </c>
      <c r="Q23" s="6">
        <v>0</v>
      </c>
      <c r="R23" s="6">
        <v>0</v>
      </c>
      <c r="S23" s="6">
        <v>0</v>
      </c>
      <c r="T23" s="6">
        <v>0</v>
      </c>
      <c r="U23" s="6">
        <v>0</v>
      </c>
      <c r="V23" s="6">
        <v>0</v>
      </c>
      <c r="W23" s="6">
        <v>0</v>
      </c>
      <c r="X23" s="6">
        <v>0</v>
      </c>
      <c r="Y23" s="6">
        <v>1</v>
      </c>
    </row>
    <row r="24" spans="1:25" ht="15.75" customHeight="1">
      <c r="A24" s="6" t="s">
        <v>437</v>
      </c>
      <c r="B24" s="6">
        <v>3</v>
      </c>
      <c r="C24" s="6">
        <v>3</v>
      </c>
      <c r="D24" s="6" t="s">
        <v>433</v>
      </c>
      <c r="E24" s="6">
        <v>0</v>
      </c>
      <c r="F24" s="6">
        <v>0</v>
      </c>
      <c r="G24" s="6">
        <v>0</v>
      </c>
      <c r="H24" s="6">
        <v>1</v>
      </c>
      <c r="I24" s="6">
        <v>0</v>
      </c>
      <c r="J24" s="6">
        <v>0</v>
      </c>
      <c r="K24" s="6">
        <v>0</v>
      </c>
      <c r="L24" s="6">
        <v>0</v>
      </c>
      <c r="M24" s="6">
        <v>0</v>
      </c>
      <c r="N24" s="6">
        <v>0</v>
      </c>
      <c r="O24" s="6">
        <v>0</v>
      </c>
      <c r="P24" s="6">
        <v>0</v>
      </c>
      <c r="Q24" s="6">
        <v>0</v>
      </c>
      <c r="R24" s="6">
        <v>0</v>
      </c>
      <c r="S24" s="6">
        <v>0</v>
      </c>
      <c r="T24" s="6">
        <v>0</v>
      </c>
      <c r="U24" s="6">
        <v>0</v>
      </c>
      <c r="V24" s="6">
        <v>1</v>
      </c>
      <c r="W24" s="6">
        <v>0</v>
      </c>
      <c r="X24" s="6">
        <v>0</v>
      </c>
      <c r="Y24" s="6">
        <v>0</v>
      </c>
    </row>
    <row r="25" spans="1:25" ht="15.75" customHeight="1">
      <c r="A25" s="6" t="s">
        <v>441</v>
      </c>
      <c r="B25" s="6">
        <v>3</v>
      </c>
      <c r="C25" s="6">
        <v>0</v>
      </c>
      <c r="D25" s="6" t="s">
        <v>433</v>
      </c>
      <c r="E25" s="6">
        <v>0</v>
      </c>
      <c r="F25" s="6">
        <v>0</v>
      </c>
      <c r="G25" s="6">
        <v>0</v>
      </c>
      <c r="H25" s="6">
        <v>0</v>
      </c>
      <c r="I25" s="6">
        <v>0</v>
      </c>
      <c r="J25" s="6">
        <v>1</v>
      </c>
      <c r="K25" s="6">
        <v>0</v>
      </c>
      <c r="L25" s="6">
        <v>0</v>
      </c>
      <c r="M25" s="6">
        <v>0</v>
      </c>
      <c r="N25" s="6">
        <v>0</v>
      </c>
      <c r="O25" s="6">
        <v>0</v>
      </c>
      <c r="P25" s="6">
        <v>0</v>
      </c>
      <c r="Q25" s="6">
        <v>0</v>
      </c>
      <c r="R25" s="6">
        <v>0</v>
      </c>
      <c r="S25" s="6">
        <v>0</v>
      </c>
      <c r="T25" s="6">
        <v>0</v>
      </c>
      <c r="U25" s="6">
        <v>0</v>
      </c>
      <c r="V25" s="6">
        <v>1</v>
      </c>
      <c r="W25" s="6">
        <v>0</v>
      </c>
      <c r="X25" s="6">
        <v>0</v>
      </c>
      <c r="Y25" s="6">
        <v>0</v>
      </c>
    </row>
    <row r="26" spans="1:25" ht="15.75" customHeight="1">
      <c r="A26" s="6" t="s">
        <v>445</v>
      </c>
      <c r="B26" s="6">
        <v>5</v>
      </c>
      <c r="C26" s="6">
        <v>13</v>
      </c>
      <c r="D26" s="6" t="s">
        <v>433</v>
      </c>
      <c r="E26" s="6">
        <v>0</v>
      </c>
      <c r="F26" s="6">
        <v>0</v>
      </c>
      <c r="G26" s="6">
        <v>0</v>
      </c>
      <c r="H26" s="6">
        <v>0</v>
      </c>
      <c r="I26" s="6">
        <v>0</v>
      </c>
      <c r="J26" s="6">
        <v>0</v>
      </c>
      <c r="K26" s="6">
        <v>0</v>
      </c>
      <c r="L26" s="6">
        <v>0</v>
      </c>
      <c r="M26" s="6">
        <v>0</v>
      </c>
      <c r="N26" s="6">
        <v>0</v>
      </c>
      <c r="O26" s="6">
        <v>0</v>
      </c>
      <c r="P26" s="6">
        <v>0</v>
      </c>
      <c r="Q26" s="6">
        <v>0</v>
      </c>
      <c r="R26" s="6">
        <v>0</v>
      </c>
      <c r="S26" s="6">
        <v>0</v>
      </c>
      <c r="T26" s="6">
        <v>0</v>
      </c>
      <c r="U26" s="6">
        <v>0</v>
      </c>
      <c r="V26" s="6">
        <v>0</v>
      </c>
      <c r="W26" s="6">
        <v>0</v>
      </c>
      <c r="X26" s="6">
        <v>0</v>
      </c>
      <c r="Y26" s="6">
        <v>1</v>
      </c>
    </row>
    <row r="27" spans="1:25" ht="15.75" customHeight="1">
      <c r="A27" s="6" t="s">
        <v>449</v>
      </c>
      <c r="B27" s="6">
        <v>4</v>
      </c>
      <c r="C27" s="6">
        <v>126</v>
      </c>
      <c r="D27" s="6" t="s">
        <v>433</v>
      </c>
      <c r="E27" s="6">
        <v>0</v>
      </c>
      <c r="F27" s="6">
        <v>0</v>
      </c>
      <c r="G27" s="6">
        <v>0</v>
      </c>
      <c r="H27" s="6">
        <v>0</v>
      </c>
      <c r="I27" s="6">
        <v>0</v>
      </c>
      <c r="J27" s="6">
        <v>0</v>
      </c>
      <c r="K27" s="6">
        <v>0</v>
      </c>
      <c r="L27" s="6">
        <v>0</v>
      </c>
      <c r="M27" s="6">
        <v>0</v>
      </c>
      <c r="N27" s="6">
        <v>0</v>
      </c>
      <c r="O27" s="6">
        <v>0</v>
      </c>
      <c r="P27" s="6">
        <v>0</v>
      </c>
      <c r="Q27" s="6">
        <v>0</v>
      </c>
      <c r="R27" s="6">
        <v>0</v>
      </c>
      <c r="S27" s="6">
        <v>0</v>
      </c>
      <c r="T27" s="6">
        <v>1</v>
      </c>
      <c r="U27" s="6">
        <v>0</v>
      </c>
      <c r="V27" s="6">
        <v>0</v>
      </c>
      <c r="W27" s="6">
        <v>0</v>
      </c>
      <c r="X27" s="6">
        <v>1</v>
      </c>
      <c r="Y27" s="6">
        <v>0</v>
      </c>
    </row>
    <row r="28" spans="1:25" ht="15.75" customHeight="1">
      <c r="A28" s="6" t="s">
        <v>453</v>
      </c>
      <c r="B28" s="6">
        <v>4</v>
      </c>
      <c r="C28" s="6">
        <v>0</v>
      </c>
      <c r="D28" s="6" t="s">
        <v>433</v>
      </c>
      <c r="E28" s="6">
        <v>0</v>
      </c>
      <c r="F28" s="6">
        <v>0</v>
      </c>
      <c r="G28" s="6">
        <v>0</v>
      </c>
      <c r="H28" s="6">
        <v>0</v>
      </c>
      <c r="I28" s="6">
        <v>0</v>
      </c>
      <c r="J28" s="6">
        <v>0</v>
      </c>
      <c r="K28" s="6">
        <v>0</v>
      </c>
      <c r="L28" s="6">
        <v>0</v>
      </c>
      <c r="M28" s="6">
        <v>0</v>
      </c>
      <c r="N28" s="6">
        <v>0</v>
      </c>
      <c r="O28" s="6">
        <v>0</v>
      </c>
      <c r="P28" s="6">
        <v>0</v>
      </c>
      <c r="Q28" s="6">
        <v>0</v>
      </c>
      <c r="R28" s="6">
        <v>0</v>
      </c>
      <c r="S28" s="6">
        <v>0</v>
      </c>
      <c r="T28" s="6">
        <v>0</v>
      </c>
      <c r="U28" s="6">
        <v>0</v>
      </c>
      <c r="V28" s="6">
        <v>0</v>
      </c>
      <c r="W28" s="6">
        <v>0</v>
      </c>
      <c r="X28" s="6">
        <v>0</v>
      </c>
      <c r="Y28" s="6">
        <v>1</v>
      </c>
    </row>
    <row r="29" spans="1:25" ht="15.75" customHeight="1">
      <c r="A29" s="6" t="s">
        <v>4625</v>
      </c>
      <c r="B29" s="6">
        <v>1</v>
      </c>
      <c r="C29" s="6">
        <v>9</v>
      </c>
      <c r="D29" s="6" t="s">
        <v>433</v>
      </c>
      <c r="E29" s="6">
        <v>0</v>
      </c>
      <c r="F29" s="6">
        <v>0</v>
      </c>
      <c r="G29" s="6">
        <v>0</v>
      </c>
      <c r="H29" s="6">
        <v>1</v>
      </c>
      <c r="I29" s="6">
        <v>0</v>
      </c>
      <c r="J29" s="6">
        <v>0</v>
      </c>
      <c r="K29" s="6">
        <v>0</v>
      </c>
      <c r="L29" s="6">
        <v>1</v>
      </c>
      <c r="M29" s="6">
        <v>0</v>
      </c>
      <c r="N29" s="6">
        <v>0</v>
      </c>
      <c r="O29" s="6">
        <v>0</v>
      </c>
      <c r="P29" s="6">
        <v>0</v>
      </c>
      <c r="Q29" s="6">
        <v>0</v>
      </c>
      <c r="R29" s="6">
        <v>0</v>
      </c>
      <c r="S29" s="6">
        <v>0</v>
      </c>
      <c r="T29" s="6">
        <v>0</v>
      </c>
      <c r="U29" s="6">
        <v>0</v>
      </c>
      <c r="V29" s="6">
        <v>1</v>
      </c>
      <c r="W29" s="6">
        <v>0</v>
      </c>
      <c r="X29" s="6">
        <v>0</v>
      </c>
      <c r="Y29" s="6">
        <v>0</v>
      </c>
    </row>
    <row r="30" spans="1:25" ht="15.75" customHeight="1">
      <c r="A30" s="6" t="s">
        <v>461</v>
      </c>
      <c r="B30" s="6">
        <v>1</v>
      </c>
      <c r="C30" s="6">
        <v>0</v>
      </c>
      <c r="D30" s="6" t="s">
        <v>433</v>
      </c>
      <c r="E30" s="6">
        <v>0</v>
      </c>
      <c r="F30" s="6">
        <v>0</v>
      </c>
      <c r="G30" s="6">
        <v>0</v>
      </c>
      <c r="H30" s="6">
        <v>0</v>
      </c>
      <c r="I30" s="6">
        <v>0</v>
      </c>
      <c r="J30" s="6">
        <v>0</v>
      </c>
      <c r="K30" s="6">
        <v>0</v>
      </c>
      <c r="L30" s="6">
        <v>0</v>
      </c>
      <c r="M30" s="6">
        <v>0</v>
      </c>
      <c r="N30" s="6">
        <v>0</v>
      </c>
      <c r="O30" s="6">
        <v>0</v>
      </c>
      <c r="P30" s="6">
        <v>0</v>
      </c>
      <c r="Q30" s="6">
        <v>0</v>
      </c>
      <c r="R30" s="6">
        <v>0</v>
      </c>
      <c r="S30" s="6">
        <v>0</v>
      </c>
      <c r="T30" s="6">
        <v>0</v>
      </c>
      <c r="U30" s="6">
        <v>0</v>
      </c>
      <c r="V30" s="6">
        <v>0</v>
      </c>
      <c r="W30" s="6">
        <v>0</v>
      </c>
      <c r="X30" s="6">
        <v>0</v>
      </c>
      <c r="Y30" s="6">
        <v>1</v>
      </c>
    </row>
    <row r="31" spans="1:25" ht="15.75" customHeight="1">
      <c r="A31" s="6" t="s">
        <v>465</v>
      </c>
      <c r="B31" s="6">
        <v>5</v>
      </c>
      <c r="C31" s="6">
        <v>2</v>
      </c>
      <c r="D31" s="6" t="s">
        <v>433</v>
      </c>
      <c r="E31" s="6">
        <v>0</v>
      </c>
      <c r="F31" s="6">
        <v>0</v>
      </c>
      <c r="G31" s="6">
        <v>0</v>
      </c>
      <c r="H31" s="6">
        <v>0</v>
      </c>
      <c r="I31" s="6">
        <v>0</v>
      </c>
      <c r="J31" s="6">
        <v>0</v>
      </c>
      <c r="K31" s="6">
        <v>0</v>
      </c>
      <c r="L31" s="6">
        <v>0</v>
      </c>
      <c r="M31" s="6">
        <v>0</v>
      </c>
      <c r="N31" s="6">
        <v>0</v>
      </c>
      <c r="O31" s="6">
        <v>0</v>
      </c>
      <c r="P31" s="6">
        <v>0</v>
      </c>
      <c r="Q31" s="6">
        <v>0</v>
      </c>
      <c r="R31" s="6">
        <v>0</v>
      </c>
      <c r="S31" s="6">
        <v>0</v>
      </c>
      <c r="T31" s="6">
        <v>0</v>
      </c>
      <c r="U31" s="6">
        <v>0</v>
      </c>
      <c r="V31" s="6">
        <v>0</v>
      </c>
      <c r="W31" s="6">
        <v>0</v>
      </c>
      <c r="X31" s="6">
        <v>0</v>
      </c>
      <c r="Y31" s="6">
        <v>1</v>
      </c>
    </row>
    <row r="32" spans="1:25" ht="15.75" customHeight="1">
      <c r="A32" s="6" t="s">
        <v>469</v>
      </c>
      <c r="B32" s="6">
        <v>1</v>
      </c>
      <c r="C32" s="6">
        <v>5</v>
      </c>
      <c r="D32" s="6" t="s">
        <v>433</v>
      </c>
      <c r="E32" s="6">
        <v>0</v>
      </c>
      <c r="F32" s="6">
        <v>0</v>
      </c>
      <c r="G32" s="6">
        <v>0</v>
      </c>
      <c r="H32" s="6">
        <v>1</v>
      </c>
      <c r="I32" s="6">
        <v>0</v>
      </c>
      <c r="J32" s="6">
        <v>0</v>
      </c>
      <c r="K32" s="6">
        <v>0</v>
      </c>
      <c r="L32" s="6">
        <v>0</v>
      </c>
      <c r="M32" s="6">
        <v>0</v>
      </c>
      <c r="N32" s="6">
        <v>0</v>
      </c>
      <c r="O32" s="6">
        <v>0</v>
      </c>
      <c r="P32" s="6">
        <v>0</v>
      </c>
      <c r="Q32" s="6">
        <v>0</v>
      </c>
      <c r="R32" s="6">
        <v>0</v>
      </c>
      <c r="S32" s="6">
        <v>0</v>
      </c>
      <c r="T32" s="6">
        <v>0</v>
      </c>
      <c r="U32" s="6">
        <v>0</v>
      </c>
      <c r="V32" s="6">
        <v>1</v>
      </c>
      <c r="W32" s="6">
        <v>0</v>
      </c>
      <c r="X32" s="6">
        <v>0</v>
      </c>
      <c r="Y32" s="6">
        <v>0</v>
      </c>
    </row>
    <row r="33" spans="1:25" ht="15.75" customHeight="1">
      <c r="A33" s="6" t="s">
        <v>473</v>
      </c>
      <c r="B33" s="6">
        <v>5</v>
      </c>
      <c r="C33" s="6">
        <v>1</v>
      </c>
      <c r="D33" s="6" t="s">
        <v>433</v>
      </c>
      <c r="E33" s="6">
        <v>0</v>
      </c>
      <c r="F33" s="6">
        <v>0</v>
      </c>
      <c r="G33" s="6">
        <v>0</v>
      </c>
      <c r="H33" s="6">
        <v>0</v>
      </c>
      <c r="I33" s="6">
        <v>0</v>
      </c>
      <c r="J33" s="6">
        <v>0</v>
      </c>
      <c r="K33" s="6">
        <v>0</v>
      </c>
      <c r="L33" s="6">
        <v>0</v>
      </c>
      <c r="M33" s="6">
        <v>0</v>
      </c>
      <c r="N33" s="6">
        <v>0</v>
      </c>
      <c r="O33" s="6">
        <v>0</v>
      </c>
      <c r="P33" s="6">
        <v>0</v>
      </c>
      <c r="Q33" s="6">
        <v>0</v>
      </c>
      <c r="R33" s="6">
        <v>0</v>
      </c>
      <c r="S33" s="6">
        <v>0</v>
      </c>
      <c r="T33" s="6">
        <v>0</v>
      </c>
      <c r="U33" s="6">
        <v>0</v>
      </c>
      <c r="V33" s="6">
        <v>0</v>
      </c>
      <c r="W33" s="6">
        <v>0</v>
      </c>
      <c r="X33" s="6">
        <v>0</v>
      </c>
      <c r="Y33" s="6">
        <v>1</v>
      </c>
    </row>
    <row r="34" spans="1:25" ht="15.75" customHeight="1">
      <c r="A34" s="6" t="s">
        <v>477</v>
      </c>
      <c r="B34" s="6">
        <v>1</v>
      </c>
      <c r="C34" s="6">
        <v>1</v>
      </c>
      <c r="D34" s="6" t="s">
        <v>433</v>
      </c>
      <c r="E34" s="6">
        <v>0</v>
      </c>
      <c r="F34" s="6">
        <v>0</v>
      </c>
      <c r="G34" s="6">
        <v>0</v>
      </c>
      <c r="H34" s="6">
        <v>0</v>
      </c>
      <c r="I34" s="6">
        <v>1</v>
      </c>
      <c r="J34" s="6">
        <v>0</v>
      </c>
      <c r="K34" s="6">
        <v>0</v>
      </c>
      <c r="L34" s="6">
        <v>0</v>
      </c>
      <c r="M34" s="6">
        <v>0</v>
      </c>
      <c r="N34" s="6">
        <v>0</v>
      </c>
      <c r="O34" s="6">
        <v>0</v>
      </c>
      <c r="P34" s="6">
        <v>0</v>
      </c>
      <c r="Q34" s="6">
        <v>0</v>
      </c>
      <c r="R34" s="6">
        <v>0</v>
      </c>
      <c r="S34" s="6">
        <v>0</v>
      </c>
      <c r="T34" s="6">
        <v>0</v>
      </c>
      <c r="U34" s="6">
        <v>0</v>
      </c>
      <c r="V34" s="6">
        <v>1</v>
      </c>
      <c r="W34" s="6">
        <v>0</v>
      </c>
      <c r="X34" s="6">
        <v>0</v>
      </c>
      <c r="Y34" s="6">
        <v>0</v>
      </c>
    </row>
    <row r="35" spans="1:25" ht="15.75" customHeight="1">
      <c r="A35" s="6" t="s">
        <v>481</v>
      </c>
      <c r="B35" s="6">
        <v>5</v>
      </c>
      <c r="C35" s="6">
        <v>4</v>
      </c>
      <c r="D35" s="6" t="s">
        <v>433</v>
      </c>
      <c r="E35" s="6">
        <v>0</v>
      </c>
      <c r="F35" s="6">
        <v>0</v>
      </c>
      <c r="G35" s="6">
        <v>0</v>
      </c>
      <c r="H35" s="6">
        <v>0</v>
      </c>
      <c r="I35" s="6">
        <v>0</v>
      </c>
      <c r="J35" s="6">
        <v>0</v>
      </c>
      <c r="K35" s="6">
        <v>0</v>
      </c>
      <c r="L35" s="6">
        <v>0</v>
      </c>
      <c r="M35" s="6">
        <v>0</v>
      </c>
      <c r="N35" s="6">
        <v>0</v>
      </c>
      <c r="O35" s="6">
        <v>0</v>
      </c>
      <c r="P35" s="6">
        <v>0</v>
      </c>
      <c r="Q35" s="6">
        <v>0</v>
      </c>
      <c r="R35" s="6">
        <v>0</v>
      </c>
      <c r="S35" s="6">
        <v>0</v>
      </c>
      <c r="T35" s="6">
        <v>0</v>
      </c>
      <c r="U35" s="6">
        <v>0</v>
      </c>
      <c r="V35" s="6">
        <v>0</v>
      </c>
      <c r="W35" s="6">
        <v>0</v>
      </c>
      <c r="X35" s="6">
        <v>0</v>
      </c>
      <c r="Y35" s="6">
        <v>1</v>
      </c>
    </row>
    <row r="36" spans="1:25" ht="15.75" customHeight="1">
      <c r="A36" s="6" t="s">
        <v>485</v>
      </c>
      <c r="B36" s="6">
        <v>1</v>
      </c>
      <c r="C36" s="6">
        <v>7</v>
      </c>
      <c r="D36" s="6" t="s">
        <v>433</v>
      </c>
      <c r="E36" s="6">
        <v>0</v>
      </c>
      <c r="F36" s="6">
        <v>0</v>
      </c>
      <c r="G36" s="6">
        <v>0</v>
      </c>
      <c r="H36" s="6">
        <v>0</v>
      </c>
      <c r="I36" s="6">
        <v>0</v>
      </c>
      <c r="J36" s="6">
        <v>0</v>
      </c>
      <c r="K36" s="6">
        <v>0</v>
      </c>
      <c r="L36" s="6">
        <v>1</v>
      </c>
      <c r="M36" s="6">
        <v>0</v>
      </c>
      <c r="N36" s="6">
        <v>0</v>
      </c>
      <c r="O36" s="6">
        <v>0</v>
      </c>
      <c r="P36" s="6">
        <v>0</v>
      </c>
      <c r="Q36" s="6">
        <v>0</v>
      </c>
      <c r="R36" s="6">
        <v>0</v>
      </c>
      <c r="S36" s="6">
        <v>0</v>
      </c>
      <c r="T36" s="6">
        <v>0</v>
      </c>
      <c r="U36" s="6">
        <v>0</v>
      </c>
      <c r="V36" s="6">
        <v>1</v>
      </c>
      <c r="W36" s="6">
        <v>0</v>
      </c>
      <c r="X36" s="6">
        <v>0</v>
      </c>
      <c r="Y36" s="6">
        <v>0</v>
      </c>
    </row>
    <row r="37" spans="1:25" ht="15.75" customHeight="1">
      <c r="A37" s="6" t="s">
        <v>489</v>
      </c>
      <c r="B37" s="6">
        <v>3</v>
      </c>
      <c r="C37" s="6">
        <v>0</v>
      </c>
      <c r="D37" s="6" t="s">
        <v>433</v>
      </c>
      <c r="E37" s="6">
        <v>0</v>
      </c>
      <c r="F37" s="6">
        <v>0</v>
      </c>
      <c r="G37" s="6">
        <v>0</v>
      </c>
      <c r="H37" s="6">
        <v>0</v>
      </c>
      <c r="I37" s="6">
        <v>0</v>
      </c>
      <c r="J37" s="6">
        <v>0</v>
      </c>
      <c r="K37" s="6">
        <v>0</v>
      </c>
      <c r="L37" s="6">
        <v>0</v>
      </c>
      <c r="M37" s="6">
        <v>0</v>
      </c>
      <c r="N37" s="6">
        <v>1</v>
      </c>
      <c r="O37" s="6">
        <v>0</v>
      </c>
      <c r="P37" s="6">
        <v>0</v>
      </c>
      <c r="Q37" s="6">
        <v>0</v>
      </c>
      <c r="R37" s="6">
        <v>0</v>
      </c>
      <c r="S37" s="6">
        <v>0</v>
      </c>
      <c r="T37" s="6">
        <v>0</v>
      </c>
      <c r="U37" s="6">
        <v>0</v>
      </c>
      <c r="V37" s="6">
        <v>0</v>
      </c>
      <c r="W37" s="6">
        <v>1</v>
      </c>
      <c r="X37" s="6">
        <v>0</v>
      </c>
      <c r="Y37" s="6">
        <v>0</v>
      </c>
    </row>
    <row r="38" spans="1:25" ht="15.75" customHeight="1">
      <c r="A38" s="6" t="s">
        <v>493</v>
      </c>
      <c r="B38" s="6">
        <v>2</v>
      </c>
      <c r="C38" s="6">
        <v>1</v>
      </c>
      <c r="D38" s="6" t="s">
        <v>433</v>
      </c>
      <c r="E38" s="6">
        <v>0</v>
      </c>
      <c r="F38" s="6">
        <v>0</v>
      </c>
      <c r="G38" s="6">
        <v>0</v>
      </c>
      <c r="H38" s="6">
        <v>1</v>
      </c>
      <c r="I38" s="6">
        <v>0</v>
      </c>
      <c r="J38" s="6">
        <v>0</v>
      </c>
      <c r="K38" s="6">
        <v>0</v>
      </c>
      <c r="L38" s="6">
        <v>0</v>
      </c>
      <c r="M38" s="6">
        <v>0</v>
      </c>
      <c r="N38" s="6">
        <v>0</v>
      </c>
      <c r="O38" s="6">
        <v>0</v>
      </c>
      <c r="P38" s="6">
        <v>0</v>
      </c>
      <c r="Q38" s="6">
        <v>0</v>
      </c>
      <c r="R38" s="6">
        <v>0</v>
      </c>
      <c r="S38" s="6">
        <v>0</v>
      </c>
      <c r="T38" s="6">
        <v>0</v>
      </c>
      <c r="U38" s="6">
        <v>0</v>
      </c>
      <c r="V38" s="6">
        <v>1</v>
      </c>
      <c r="W38" s="6">
        <v>0</v>
      </c>
      <c r="X38" s="6">
        <v>0</v>
      </c>
      <c r="Y38" s="6">
        <v>0</v>
      </c>
    </row>
    <row r="39" spans="1:25" ht="15.75" customHeight="1">
      <c r="A39" s="6" t="s">
        <v>497</v>
      </c>
      <c r="B39" s="6">
        <v>1</v>
      </c>
      <c r="C39" s="6">
        <v>64</v>
      </c>
      <c r="D39" s="6" t="s">
        <v>433</v>
      </c>
      <c r="E39" s="6">
        <v>0</v>
      </c>
      <c r="F39" s="6">
        <v>0</v>
      </c>
      <c r="G39" s="6">
        <v>0</v>
      </c>
      <c r="H39" s="6">
        <v>0</v>
      </c>
      <c r="I39" s="6">
        <v>1</v>
      </c>
      <c r="J39" s="6">
        <v>0</v>
      </c>
      <c r="K39" s="6">
        <v>0</v>
      </c>
      <c r="L39" s="6">
        <v>0</v>
      </c>
      <c r="M39" s="6">
        <v>0</v>
      </c>
      <c r="N39" s="6">
        <v>0</v>
      </c>
      <c r="O39" s="6">
        <v>0</v>
      </c>
      <c r="P39" s="6">
        <v>0</v>
      </c>
      <c r="Q39" s="6">
        <v>0</v>
      </c>
      <c r="R39" s="6">
        <v>0</v>
      </c>
      <c r="S39" s="6">
        <v>0</v>
      </c>
      <c r="T39" s="6">
        <v>0</v>
      </c>
      <c r="U39" s="6">
        <v>0</v>
      </c>
      <c r="V39" s="6">
        <v>1</v>
      </c>
      <c r="W39" s="6">
        <v>0</v>
      </c>
      <c r="X39" s="6">
        <v>0</v>
      </c>
      <c r="Y39" s="6">
        <v>0</v>
      </c>
    </row>
    <row r="40" spans="1:25" ht="15.75" customHeight="1">
      <c r="A40" s="6" t="s">
        <v>501</v>
      </c>
      <c r="B40" s="6">
        <v>4</v>
      </c>
      <c r="C40" s="6">
        <v>1</v>
      </c>
      <c r="D40" s="6" t="s">
        <v>433</v>
      </c>
      <c r="E40" s="6">
        <v>0</v>
      </c>
      <c r="F40" s="6">
        <v>0</v>
      </c>
      <c r="G40" s="6">
        <v>0</v>
      </c>
      <c r="H40" s="6">
        <v>0</v>
      </c>
      <c r="I40" s="6">
        <v>0</v>
      </c>
      <c r="J40" s="6">
        <v>0</v>
      </c>
      <c r="K40" s="6">
        <v>0</v>
      </c>
      <c r="L40" s="6">
        <v>0</v>
      </c>
      <c r="M40" s="6">
        <v>0</v>
      </c>
      <c r="N40" s="6">
        <v>0</v>
      </c>
      <c r="O40" s="6">
        <v>0</v>
      </c>
      <c r="P40" s="6">
        <v>0</v>
      </c>
      <c r="Q40" s="6">
        <v>0</v>
      </c>
      <c r="R40" s="6">
        <v>0</v>
      </c>
      <c r="S40" s="6">
        <v>0</v>
      </c>
      <c r="T40" s="6">
        <v>0</v>
      </c>
      <c r="U40" s="6">
        <v>0</v>
      </c>
      <c r="V40" s="6">
        <v>0</v>
      </c>
      <c r="W40" s="6">
        <v>0</v>
      </c>
      <c r="X40" s="6">
        <v>0</v>
      </c>
      <c r="Y40" s="6">
        <v>1</v>
      </c>
    </row>
    <row r="41" spans="1:25" ht="15.75" customHeight="1">
      <c r="A41" s="6" t="s">
        <v>505</v>
      </c>
      <c r="B41" s="6">
        <v>1</v>
      </c>
      <c r="C41" s="6">
        <v>8</v>
      </c>
      <c r="D41" s="6" t="s">
        <v>433</v>
      </c>
      <c r="E41" s="6">
        <v>0</v>
      </c>
      <c r="F41" s="6">
        <v>0</v>
      </c>
      <c r="G41" s="6">
        <v>0</v>
      </c>
      <c r="H41" s="6">
        <v>0</v>
      </c>
      <c r="I41" s="6">
        <v>1</v>
      </c>
      <c r="J41" s="6">
        <v>0</v>
      </c>
      <c r="K41" s="6">
        <v>0</v>
      </c>
      <c r="L41" s="6">
        <v>0</v>
      </c>
      <c r="M41" s="6">
        <v>0</v>
      </c>
      <c r="N41" s="6">
        <v>0</v>
      </c>
      <c r="O41" s="6">
        <v>0</v>
      </c>
      <c r="P41" s="6">
        <v>0</v>
      </c>
      <c r="Q41" s="6">
        <v>0</v>
      </c>
      <c r="R41" s="6">
        <v>0</v>
      </c>
      <c r="S41" s="6">
        <v>0</v>
      </c>
      <c r="T41" s="6">
        <v>0</v>
      </c>
      <c r="U41" s="6">
        <v>0</v>
      </c>
      <c r="V41" s="6">
        <v>1</v>
      </c>
      <c r="W41" s="6">
        <v>0</v>
      </c>
      <c r="X41" s="6">
        <v>0</v>
      </c>
      <c r="Y41" s="6">
        <v>0</v>
      </c>
    </row>
    <row r="42" spans="1:25" ht="15.75" customHeight="1">
      <c r="A42" s="6" t="s">
        <v>509</v>
      </c>
      <c r="B42" s="6">
        <v>2</v>
      </c>
      <c r="C42" s="6">
        <v>0</v>
      </c>
      <c r="D42" s="6" t="s">
        <v>433</v>
      </c>
      <c r="E42" s="6">
        <v>0</v>
      </c>
      <c r="F42" s="6">
        <v>1</v>
      </c>
      <c r="G42" s="6">
        <v>0</v>
      </c>
      <c r="H42" s="6">
        <v>0</v>
      </c>
      <c r="I42" s="6">
        <v>0</v>
      </c>
      <c r="J42" s="6">
        <v>0</v>
      </c>
      <c r="K42" s="6">
        <v>0</v>
      </c>
      <c r="L42" s="6">
        <v>0</v>
      </c>
      <c r="M42" s="6">
        <v>0</v>
      </c>
      <c r="N42" s="6">
        <v>0</v>
      </c>
      <c r="O42" s="6">
        <v>0</v>
      </c>
      <c r="P42" s="6">
        <v>0</v>
      </c>
      <c r="Q42" s="6">
        <v>0</v>
      </c>
      <c r="R42" s="6">
        <v>0</v>
      </c>
      <c r="S42" s="6">
        <v>0</v>
      </c>
      <c r="T42" s="6">
        <v>0</v>
      </c>
      <c r="U42" s="6">
        <v>0</v>
      </c>
      <c r="V42" s="6">
        <v>1</v>
      </c>
      <c r="W42" s="6">
        <v>0</v>
      </c>
      <c r="X42" s="6">
        <v>0</v>
      </c>
      <c r="Y42" s="6">
        <v>0</v>
      </c>
    </row>
    <row r="43" spans="1:25" ht="15.75" customHeight="1">
      <c r="A43" s="6" t="s">
        <v>833</v>
      </c>
      <c r="B43" s="6">
        <v>1</v>
      </c>
      <c r="C43" s="6">
        <v>0</v>
      </c>
      <c r="D43" s="6" t="s">
        <v>834</v>
      </c>
      <c r="E43" s="6">
        <v>0</v>
      </c>
      <c r="F43" s="6">
        <v>1</v>
      </c>
      <c r="G43" s="6">
        <v>0</v>
      </c>
      <c r="H43" s="6">
        <v>0</v>
      </c>
      <c r="I43" s="6">
        <v>0</v>
      </c>
      <c r="J43" s="6">
        <v>0</v>
      </c>
      <c r="K43" s="6">
        <v>0</v>
      </c>
      <c r="L43" s="6">
        <v>0</v>
      </c>
      <c r="M43" s="6">
        <v>0</v>
      </c>
      <c r="N43" s="6">
        <v>0</v>
      </c>
      <c r="O43" s="6">
        <v>0</v>
      </c>
      <c r="P43" s="6">
        <v>0</v>
      </c>
      <c r="Q43" s="6">
        <v>0</v>
      </c>
      <c r="R43" s="6">
        <v>0</v>
      </c>
      <c r="S43" s="6">
        <v>0</v>
      </c>
      <c r="T43" s="6">
        <v>0</v>
      </c>
      <c r="U43" s="6">
        <v>0</v>
      </c>
      <c r="V43" s="6">
        <v>1</v>
      </c>
      <c r="W43" s="6">
        <v>0</v>
      </c>
      <c r="X43" s="6">
        <v>0</v>
      </c>
      <c r="Y43" s="6">
        <v>0</v>
      </c>
    </row>
    <row r="44" spans="1:25" ht="15.75" customHeight="1">
      <c r="A44" s="6" t="s">
        <v>838</v>
      </c>
      <c r="B44" s="6">
        <v>5</v>
      </c>
      <c r="C44" s="6">
        <v>0</v>
      </c>
      <c r="D44" s="6" t="s">
        <v>834</v>
      </c>
      <c r="E44" s="6">
        <v>0</v>
      </c>
      <c r="F44" s="6">
        <v>0</v>
      </c>
      <c r="G44" s="6">
        <v>0</v>
      </c>
      <c r="H44" s="6">
        <v>0</v>
      </c>
      <c r="I44" s="6">
        <v>0</v>
      </c>
      <c r="J44" s="6">
        <v>0</v>
      </c>
      <c r="K44" s="6">
        <v>0</v>
      </c>
      <c r="L44" s="6">
        <v>0</v>
      </c>
      <c r="M44" s="6">
        <v>0</v>
      </c>
      <c r="N44" s="6">
        <v>0</v>
      </c>
      <c r="O44" s="6">
        <v>0</v>
      </c>
      <c r="P44" s="6">
        <v>0</v>
      </c>
      <c r="Q44" s="6">
        <v>0</v>
      </c>
      <c r="R44" s="6">
        <v>0</v>
      </c>
      <c r="S44" s="6">
        <v>0</v>
      </c>
      <c r="T44" s="6">
        <v>0</v>
      </c>
      <c r="U44" s="6">
        <v>0</v>
      </c>
      <c r="V44" s="6">
        <v>0</v>
      </c>
      <c r="W44" s="6">
        <v>0</v>
      </c>
      <c r="X44" s="6">
        <v>0</v>
      </c>
      <c r="Y44" s="6">
        <v>1</v>
      </c>
    </row>
    <row r="45" spans="1:25" ht="15.75" customHeight="1">
      <c r="A45" s="6" t="s">
        <v>842</v>
      </c>
      <c r="B45" s="6">
        <v>5</v>
      </c>
      <c r="C45" s="6">
        <v>0</v>
      </c>
      <c r="D45" s="6" t="s">
        <v>834</v>
      </c>
      <c r="E45" s="6">
        <v>0</v>
      </c>
      <c r="F45" s="6">
        <v>0</v>
      </c>
      <c r="G45" s="6">
        <v>0</v>
      </c>
      <c r="H45" s="6">
        <v>0</v>
      </c>
      <c r="I45" s="6">
        <v>0</v>
      </c>
      <c r="J45" s="6">
        <v>0</v>
      </c>
      <c r="K45" s="6">
        <v>0</v>
      </c>
      <c r="L45" s="6">
        <v>0</v>
      </c>
      <c r="M45" s="6">
        <v>0</v>
      </c>
      <c r="N45" s="6">
        <v>0</v>
      </c>
      <c r="O45" s="6">
        <v>0</v>
      </c>
      <c r="P45" s="6">
        <v>0</v>
      </c>
      <c r="Q45" s="6">
        <v>0</v>
      </c>
      <c r="R45" s="6">
        <v>0</v>
      </c>
      <c r="S45" s="6">
        <v>0</v>
      </c>
      <c r="T45" s="6">
        <v>0</v>
      </c>
      <c r="U45" s="6">
        <v>0</v>
      </c>
      <c r="V45" s="6">
        <v>0</v>
      </c>
      <c r="W45" s="6">
        <v>0</v>
      </c>
      <c r="X45" s="6">
        <v>0</v>
      </c>
      <c r="Y45" s="6">
        <v>1</v>
      </c>
    </row>
    <row r="46" spans="1:25" ht="15.75" customHeight="1">
      <c r="A46" s="6" t="s">
        <v>846</v>
      </c>
      <c r="B46" s="6">
        <v>2</v>
      </c>
      <c r="C46" s="6">
        <v>0</v>
      </c>
      <c r="D46" s="6" t="s">
        <v>834</v>
      </c>
      <c r="E46" s="6">
        <v>0</v>
      </c>
      <c r="F46" s="6">
        <v>0</v>
      </c>
      <c r="G46" s="6">
        <v>0</v>
      </c>
      <c r="H46" s="6">
        <v>1</v>
      </c>
      <c r="I46" s="6">
        <v>0</v>
      </c>
      <c r="J46" s="6">
        <v>0</v>
      </c>
      <c r="K46" s="6">
        <v>0</v>
      </c>
      <c r="L46" s="6">
        <v>0</v>
      </c>
      <c r="M46" s="6">
        <v>0</v>
      </c>
      <c r="N46" s="6">
        <v>0</v>
      </c>
      <c r="O46" s="6">
        <v>0</v>
      </c>
      <c r="P46" s="6">
        <v>0</v>
      </c>
      <c r="Q46" s="6">
        <v>0</v>
      </c>
      <c r="R46" s="6">
        <v>0</v>
      </c>
      <c r="S46" s="6">
        <v>0</v>
      </c>
      <c r="T46" s="6">
        <v>0</v>
      </c>
      <c r="U46" s="6">
        <v>0</v>
      </c>
      <c r="V46" s="6">
        <v>1</v>
      </c>
      <c r="W46" s="6">
        <v>0</v>
      </c>
      <c r="X46" s="6">
        <v>0</v>
      </c>
      <c r="Y46" s="6">
        <v>0</v>
      </c>
    </row>
    <row r="47" spans="1:25" ht="15.75" customHeight="1">
      <c r="A47" s="6" t="s">
        <v>850</v>
      </c>
      <c r="B47" s="6">
        <v>1</v>
      </c>
      <c r="C47" s="6">
        <v>0</v>
      </c>
      <c r="D47" s="6" t="s">
        <v>834</v>
      </c>
      <c r="E47" s="6">
        <v>0</v>
      </c>
      <c r="F47" s="6">
        <v>0</v>
      </c>
      <c r="G47" s="6">
        <v>0</v>
      </c>
      <c r="H47" s="6">
        <v>0</v>
      </c>
      <c r="I47" s="6">
        <v>0</v>
      </c>
      <c r="J47" s="6">
        <v>0</v>
      </c>
      <c r="K47" s="6">
        <v>0</v>
      </c>
      <c r="L47" s="6">
        <v>0</v>
      </c>
      <c r="M47" s="6">
        <v>0</v>
      </c>
      <c r="N47" s="6">
        <v>0</v>
      </c>
      <c r="O47" s="6">
        <v>0</v>
      </c>
      <c r="P47" s="6">
        <v>0</v>
      </c>
      <c r="Q47" s="6">
        <v>0</v>
      </c>
      <c r="R47" s="6">
        <v>1</v>
      </c>
      <c r="S47" s="6">
        <v>0</v>
      </c>
      <c r="T47" s="6">
        <v>0</v>
      </c>
      <c r="U47" s="6">
        <v>0</v>
      </c>
      <c r="V47" s="6">
        <v>0</v>
      </c>
      <c r="W47" s="6">
        <v>0</v>
      </c>
      <c r="X47" s="6">
        <v>1</v>
      </c>
      <c r="Y47" s="6">
        <v>0</v>
      </c>
    </row>
    <row r="48" spans="1:25" ht="15.75" customHeight="1">
      <c r="A48" s="6" t="s">
        <v>854</v>
      </c>
      <c r="B48" s="6">
        <v>5</v>
      </c>
      <c r="C48" s="6">
        <v>0</v>
      </c>
      <c r="D48" s="6" t="s">
        <v>834</v>
      </c>
      <c r="E48" s="6">
        <v>0</v>
      </c>
      <c r="F48" s="6">
        <v>0</v>
      </c>
      <c r="G48" s="6">
        <v>0</v>
      </c>
      <c r="H48" s="6">
        <v>0</v>
      </c>
      <c r="I48" s="6">
        <v>0</v>
      </c>
      <c r="J48" s="6">
        <v>0</v>
      </c>
      <c r="K48" s="6">
        <v>0</v>
      </c>
      <c r="L48" s="6">
        <v>0</v>
      </c>
      <c r="M48" s="6">
        <v>0</v>
      </c>
      <c r="N48" s="6">
        <v>0</v>
      </c>
      <c r="O48" s="6">
        <v>0</v>
      </c>
      <c r="P48" s="6">
        <v>0</v>
      </c>
      <c r="Q48" s="6">
        <v>0</v>
      </c>
      <c r="R48" s="6">
        <v>0</v>
      </c>
      <c r="S48" s="6">
        <v>0</v>
      </c>
      <c r="T48" s="6">
        <v>0</v>
      </c>
      <c r="U48" s="6">
        <v>0</v>
      </c>
      <c r="V48" s="6">
        <v>0</v>
      </c>
      <c r="W48" s="6">
        <v>0</v>
      </c>
      <c r="X48" s="6">
        <v>0</v>
      </c>
      <c r="Y48" s="6">
        <v>1</v>
      </c>
    </row>
    <row r="49" spans="1:25" ht="13">
      <c r="A49" s="6" t="s">
        <v>858</v>
      </c>
      <c r="B49" s="6">
        <v>1</v>
      </c>
      <c r="C49" s="6">
        <v>0</v>
      </c>
      <c r="D49" s="6" t="s">
        <v>834</v>
      </c>
      <c r="E49" s="6">
        <v>0</v>
      </c>
      <c r="F49" s="6">
        <v>1</v>
      </c>
      <c r="G49" s="6">
        <v>0</v>
      </c>
      <c r="H49" s="6">
        <v>0</v>
      </c>
      <c r="I49" s="6">
        <v>0</v>
      </c>
      <c r="J49" s="6">
        <v>0</v>
      </c>
      <c r="K49" s="6">
        <v>0</v>
      </c>
      <c r="L49" s="6">
        <v>0</v>
      </c>
      <c r="M49" s="6">
        <v>0</v>
      </c>
      <c r="N49" s="6">
        <v>0</v>
      </c>
      <c r="O49" s="6">
        <v>0</v>
      </c>
      <c r="P49" s="6">
        <v>0</v>
      </c>
      <c r="Q49" s="6">
        <v>0</v>
      </c>
      <c r="R49" s="6">
        <v>1</v>
      </c>
      <c r="S49" s="6">
        <v>0</v>
      </c>
      <c r="T49" s="6">
        <v>0</v>
      </c>
      <c r="U49" s="6">
        <v>0</v>
      </c>
      <c r="V49" s="6">
        <v>1</v>
      </c>
      <c r="W49" s="6">
        <v>0</v>
      </c>
      <c r="X49" s="6">
        <v>1</v>
      </c>
      <c r="Y49" s="6">
        <v>0</v>
      </c>
    </row>
    <row r="50" spans="1:25" ht="13">
      <c r="A50" s="6" t="s">
        <v>862</v>
      </c>
      <c r="B50" s="6">
        <v>3</v>
      </c>
      <c r="C50" s="6">
        <v>2</v>
      </c>
      <c r="D50" s="6" t="s">
        <v>834</v>
      </c>
      <c r="E50" s="6">
        <v>0</v>
      </c>
      <c r="F50" s="6">
        <v>0</v>
      </c>
      <c r="G50" s="6">
        <v>0</v>
      </c>
      <c r="H50" s="6">
        <v>1</v>
      </c>
      <c r="I50" s="6">
        <v>0</v>
      </c>
      <c r="J50" s="6">
        <v>0</v>
      </c>
      <c r="K50" s="6">
        <v>0</v>
      </c>
      <c r="L50" s="6">
        <v>0</v>
      </c>
      <c r="M50" s="6">
        <v>0</v>
      </c>
      <c r="N50" s="6">
        <v>0</v>
      </c>
      <c r="O50" s="6">
        <v>0</v>
      </c>
      <c r="P50" s="6">
        <v>0</v>
      </c>
      <c r="Q50" s="6">
        <v>0</v>
      </c>
      <c r="R50" s="6">
        <v>0</v>
      </c>
      <c r="S50" s="6">
        <v>0</v>
      </c>
      <c r="T50" s="6">
        <v>0</v>
      </c>
      <c r="U50" s="6">
        <v>0</v>
      </c>
      <c r="V50" s="6">
        <v>1</v>
      </c>
      <c r="W50" s="6">
        <v>0</v>
      </c>
      <c r="X50" s="6">
        <v>0</v>
      </c>
      <c r="Y50" s="6">
        <v>0</v>
      </c>
    </row>
    <row r="51" spans="1:25" ht="13">
      <c r="A51" s="6" t="s">
        <v>866</v>
      </c>
      <c r="B51" s="6">
        <v>5</v>
      </c>
      <c r="C51" s="6">
        <v>0</v>
      </c>
      <c r="D51" s="6" t="s">
        <v>834</v>
      </c>
      <c r="E51" s="6">
        <v>0</v>
      </c>
      <c r="F51" s="6">
        <v>0</v>
      </c>
      <c r="G51" s="6">
        <v>0</v>
      </c>
      <c r="H51" s="6">
        <v>0</v>
      </c>
      <c r="I51" s="6">
        <v>0</v>
      </c>
      <c r="J51" s="6">
        <v>0</v>
      </c>
      <c r="K51" s="6">
        <v>0</v>
      </c>
      <c r="L51" s="6">
        <v>0</v>
      </c>
      <c r="M51" s="6">
        <v>0</v>
      </c>
      <c r="N51" s="6">
        <v>0</v>
      </c>
      <c r="O51" s="6">
        <v>0</v>
      </c>
      <c r="P51" s="6">
        <v>0</v>
      </c>
      <c r="Q51" s="6">
        <v>0</v>
      </c>
      <c r="R51" s="6">
        <v>0</v>
      </c>
      <c r="S51" s="6">
        <v>0</v>
      </c>
      <c r="T51" s="6">
        <v>0</v>
      </c>
      <c r="U51" s="6">
        <v>0</v>
      </c>
      <c r="V51" s="6">
        <v>0</v>
      </c>
      <c r="W51" s="6">
        <v>0</v>
      </c>
      <c r="X51" s="6">
        <v>0</v>
      </c>
      <c r="Y51" s="6">
        <v>1</v>
      </c>
    </row>
    <row r="52" spans="1:25" ht="13">
      <c r="A52" s="6" t="s">
        <v>870</v>
      </c>
      <c r="B52" s="6">
        <v>4</v>
      </c>
      <c r="C52" s="6">
        <v>0</v>
      </c>
      <c r="D52" s="6" t="s">
        <v>834</v>
      </c>
      <c r="E52" s="6">
        <v>0</v>
      </c>
      <c r="F52" s="6">
        <v>0</v>
      </c>
      <c r="G52" s="6">
        <v>0</v>
      </c>
      <c r="H52" s="6">
        <v>0</v>
      </c>
      <c r="I52" s="6">
        <v>0</v>
      </c>
      <c r="J52" s="6">
        <v>0</v>
      </c>
      <c r="K52" s="6">
        <v>0</v>
      </c>
      <c r="L52" s="6">
        <v>0</v>
      </c>
      <c r="M52" s="6">
        <v>0</v>
      </c>
      <c r="N52" s="6">
        <v>0</v>
      </c>
      <c r="O52" s="6">
        <v>0</v>
      </c>
      <c r="P52" s="6">
        <v>0</v>
      </c>
      <c r="Q52" s="6">
        <v>0</v>
      </c>
      <c r="R52" s="6">
        <v>0</v>
      </c>
      <c r="S52" s="6">
        <v>0</v>
      </c>
      <c r="T52" s="6">
        <v>0</v>
      </c>
      <c r="U52" s="6">
        <v>0</v>
      </c>
      <c r="V52" s="6">
        <v>0</v>
      </c>
      <c r="W52" s="6">
        <v>0</v>
      </c>
      <c r="X52" s="6">
        <v>0</v>
      </c>
      <c r="Y52" s="6">
        <v>1</v>
      </c>
    </row>
    <row r="53" spans="1:25" ht="13">
      <c r="A53" s="6" t="s">
        <v>874</v>
      </c>
      <c r="B53" s="6">
        <v>3</v>
      </c>
      <c r="C53" s="6">
        <v>0</v>
      </c>
      <c r="D53" s="6" t="s">
        <v>834</v>
      </c>
      <c r="E53" s="6">
        <v>0</v>
      </c>
      <c r="F53" s="6">
        <v>0</v>
      </c>
      <c r="G53" s="6">
        <v>0</v>
      </c>
      <c r="H53" s="6">
        <v>1</v>
      </c>
      <c r="I53" s="6">
        <v>0</v>
      </c>
      <c r="J53" s="6">
        <v>0</v>
      </c>
      <c r="K53" s="6">
        <v>0</v>
      </c>
      <c r="L53" s="6">
        <v>0</v>
      </c>
      <c r="M53" s="6">
        <v>0</v>
      </c>
      <c r="N53" s="6">
        <v>0</v>
      </c>
      <c r="O53" s="6">
        <v>0</v>
      </c>
      <c r="P53" s="6">
        <v>0</v>
      </c>
      <c r="Q53" s="6">
        <v>0</v>
      </c>
      <c r="R53" s="6">
        <v>0</v>
      </c>
      <c r="S53" s="6">
        <v>0</v>
      </c>
      <c r="T53" s="6">
        <v>0</v>
      </c>
      <c r="U53" s="6">
        <v>0</v>
      </c>
      <c r="V53" s="6">
        <v>1</v>
      </c>
      <c r="W53" s="6">
        <v>0</v>
      </c>
      <c r="X53" s="6">
        <v>0</v>
      </c>
      <c r="Y53" s="6">
        <v>0</v>
      </c>
    </row>
    <row r="54" spans="1:25" ht="13">
      <c r="A54" s="6" t="s">
        <v>878</v>
      </c>
      <c r="B54" s="6">
        <v>5</v>
      </c>
      <c r="C54" s="6">
        <v>143</v>
      </c>
      <c r="D54" s="6" t="s">
        <v>834</v>
      </c>
      <c r="E54" s="6">
        <v>0</v>
      </c>
      <c r="F54" s="6">
        <v>0</v>
      </c>
      <c r="G54" s="6">
        <v>0</v>
      </c>
      <c r="H54" s="6">
        <v>0</v>
      </c>
      <c r="I54" s="6">
        <v>0</v>
      </c>
      <c r="J54" s="6">
        <v>0</v>
      </c>
      <c r="K54" s="6">
        <v>0</v>
      </c>
      <c r="L54" s="6">
        <v>0</v>
      </c>
      <c r="M54" s="6">
        <v>0</v>
      </c>
      <c r="N54" s="6">
        <v>0</v>
      </c>
      <c r="O54" s="6">
        <v>0</v>
      </c>
      <c r="P54" s="6">
        <v>0</v>
      </c>
      <c r="Q54" s="6">
        <v>0</v>
      </c>
      <c r="R54" s="6">
        <v>0</v>
      </c>
      <c r="S54" s="6">
        <v>0</v>
      </c>
      <c r="T54" s="6">
        <v>0</v>
      </c>
      <c r="U54" s="6">
        <v>0</v>
      </c>
      <c r="V54" s="6">
        <v>0</v>
      </c>
      <c r="W54" s="6">
        <v>0</v>
      </c>
      <c r="X54" s="6">
        <v>0</v>
      </c>
      <c r="Y54" s="6">
        <v>1</v>
      </c>
    </row>
    <row r="55" spans="1:25" ht="13">
      <c r="A55" s="6" t="s">
        <v>882</v>
      </c>
      <c r="B55" s="6">
        <v>5</v>
      </c>
      <c r="C55" s="6">
        <v>0</v>
      </c>
      <c r="D55" s="6" t="s">
        <v>834</v>
      </c>
      <c r="E55" s="6">
        <v>0</v>
      </c>
      <c r="F55" s="6">
        <v>0</v>
      </c>
      <c r="G55" s="6">
        <v>0</v>
      </c>
      <c r="H55" s="6">
        <v>0</v>
      </c>
      <c r="I55" s="6">
        <v>0</v>
      </c>
      <c r="J55" s="6">
        <v>0</v>
      </c>
      <c r="K55" s="6">
        <v>0</v>
      </c>
      <c r="L55" s="6">
        <v>0</v>
      </c>
      <c r="M55" s="6">
        <v>0</v>
      </c>
      <c r="N55" s="6">
        <v>0</v>
      </c>
      <c r="O55" s="6">
        <v>0</v>
      </c>
      <c r="P55" s="6">
        <v>0</v>
      </c>
      <c r="Q55" s="6">
        <v>0</v>
      </c>
      <c r="R55" s="6">
        <v>0</v>
      </c>
      <c r="S55" s="6">
        <v>0</v>
      </c>
      <c r="T55" s="6">
        <v>0</v>
      </c>
      <c r="U55" s="6">
        <v>0</v>
      </c>
      <c r="V55" s="6">
        <v>0</v>
      </c>
      <c r="W55" s="6">
        <v>0</v>
      </c>
      <c r="X55" s="6">
        <v>0</v>
      </c>
      <c r="Y55" s="6">
        <v>1</v>
      </c>
    </row>
    <row r="56" spans="1:25" ht="13">
      <c r="A56" s="6" t="s">
        <v>886</v>
      </c>
      <c r="B56" s="6">
        <v>5</v>
      </c>
      <c r="C56" s="6">
        <v>0</v>
      </c>
      <c r="D56" s="6" t="s">
        <v>834</v>
      </c>
      <c r="E56" s="6">
        <v>0</v>
      </c>
      <c r="F56" s="6">
        <v>0</v>
      </c>
      <c r="G56" s="6">
        <v>0</v>
      </c>
      <c r="H56" s="6">
        <v>0</v>
      </c>
      <c r="I56" s="6">
        <v>0</v>
      </c>
      <c r="J56" s="6">
        <v>0</v>
      </c>
      <c r="K56" s="6">
        <v>0</v>
      </c>
      <c r="L56" s="6">
        <v>0</v>
      </c>
      <c r="M56" s="6">
        <v>0</v>
      </c>
      <c r="N56" s="6">
        <v>0</v>
      </c>
      <c r="O56" s="6">
        <v>0</v>
      </c>
      <c r="P56" s="6">
        <v>0</v>
      </c>
      <c r="Q56" s="6">
        <v>0</v>
      </c>
      <c r="R56" s="6">
        <v>0</v>
      </c>
      <c r="S56" s="6">
        <v>0</v>
      </c>
      <c r="T56" s="6">
        <v>0</v>
      </c>
      <c r="U56" s="6">
        <v>0</v>
      </c>
      <c r="V56" s="6">
        <v>0</v>
      </c>
      <c r="W56" s="6">
        <v>0</v>
      </c>
      <c r="X56" s="6">
        <v>0</v>
      </c>
      <c r="Y56" s="6">
        <v>1</v>
      </c>
    </row>
    <row r="57" spans="1:25" ht="13">
      <c r="A57" s="6" t="s">
        <v>890</v>
      </c>
      <c r="B57" s="6">
        <v>4</v>
      </c>
      <c r="C57" s="6">
        <v>0</v>
      </c>
      <c r="D57" s="6" t="s">
        <v>834</v>
      </c>
      <c r="E57" s="6">
        <v>0</v>
      </c>
      <c r="F57" s="6">
        <v>0</v>
      </c>
      <c r="G57" s="6">
        <v>0</v>
      </c>
      <c r="H57" s="6">
        <v>0</v>
      </c>
      <c r="I57" s="6">
        <v>0</v>
      </c>
      <c r="J57" s="6">
        <v>0</v>
      </c>
      <c r="K57" s="6">
        <v>0</v>
      </c>
      <c r="L57" s="6">
        <v>0</v>
      </c>
      <c r="M57" s="6">
        <v>0</v>
      </c>
      <c r="N57" s="6">
        <v>0</v>
      </c>
      <c r="O57" s="6">
        <v>0</v>
      </c>
      <c r="P57" s="6">
        <v>0</v>
      </c>
      <c r="Q57" s="6">
        <v>0</v>
      </c>
      <c r="R57" s="6">
        <v>0</v>
      </c>
      <c r="S57" s="6">
        <v>0</v>
      </c>
      <c r="T57" s="6">
        <v>0</v>
      </c>
      <c r="U57" s="6">
        <v>0</v>
      </c>
      <c r="V57" s="6">
        <v>0</v>
      </c>
      <c r="W57" s="6">
        <v>0</v>
      </c>
      <c r="X57" s="6">
        <v>0</v>
      </c>
      <c r="Y57" s="6">
        <v>1</v>
      </c>
    </row>
    <row r="58" spans="1:25" ht="13">
      <c r="A58" s="6" t="s">
        <v>894</v>
      </c>
      <c r="B58" s="6">
        <v>4</v>
      </c>
      <c r="C58" s="6">
        <v>3</v>
      </c>
      <c r="D58" s="6" t="s">
        <v>834</v>
      </c>
      <c r="E58" s="6">
        <v>0</v>
      </c>
      <c r="F58" s="6">
        <v>0</v>
      </c>
      <c r="G58" s="6">
        <v>0</v>
      </c>
      <c r="H58" s="6">
        <v>0</v>
      </c>
      <c r="I58" s="6">
        <v>0</v>
      </c>
      <c r="J58" s="6">
        <v>0</v>
      </c>
      <c r="K58" s="6">
        <v>0</v>
      </c>
      <c r="L58" s="6">
        <v>0</v>
      </c>
      <c r="M58" s="6">
        <v>0</v>
      </c>
      <c r="N58" s="6">
        <v>0</v>
      </c>
      <c r="O58" s="6">
        <v>0</v>
      </c>
      <c r="P58" s="6">
        <v>0</v>
      </c>
      <c r="Q58" s="6">
        <v>0</v>
      </c>
      <c r="R58" s="6">
        <v>0</v>
      </c>
      <c r="S58" s="6">
        <v>0</v>
      </c>
      <c r="T58" s="6">
        <v>0</v>
      </c>
      <c r="U58" s="6">
        <v>0</v>
      </c>
      <c r="V58" s="6">
        <v>0</v>
      </c>
      <c r="W58" s="6">
        <v>0</v>
      </c>
      <c r="X58" s="6">
        <v>0</v>
      </c>
      <c r="Y58" s="6">
        <v>1</v>
      </c>
    </row>
    <row r="59" spans="1:25" ht="13">
      <c r="A59" s="6" t="s">
        <v>898</v>
      </c>
      <c r="B59" s="6">
        <v>5</v>
      </c>
      <c r="C59" s="6">
        <v>0</v>
      </c>
      <c r="D59" s="6" t="s">
        <v>834</v>
      </c>
      <c r="E59" s="6">
        <v>0</v>
      </c>
      <c r="F59" s="6">
        <v>0</v>
      </c>
      <c r="G59" s="6">
        <v>0</v>
      </c>
      <c r="H59" s="6">
        <v>0</v>
      </c>
      <c r="I59" s="6">
        <v>0</v>
      </c>
      <c r="J59" s="6">
        <v>0</v>
      </c>
      <c r="K59" s="6">
        <v>0</v>
      </c>
      <c r="L59" s="6">
        <v>0</v>
      </c>
      <c r="M59" s="6">
        <v>0</v>
      </c>
      <c r="N59" s="6">
        <v>0</v>
      </c>
      <c r="O59" s="6">
        <v>0</v>
      </c>
      <c r="P59" s="6">
        <v>0</v>
      </c>
      <c r="Q59" s="6">
        <v>0</v>
      </c>
      <c r="R59" s="6">
        <v>0</v>
      </c>
      <c r="S59" s="6">
        <v>0</v>
      </c>
      <c r="T59" s="6">
        <v>0</v>
      </c>
      <c r="U59" s="6">
        <v>0</v>
      </c>
      <c r="V59" s="6">
        <v>0</v>
      </c>
      <c r="W59" s="6">
        <v>0</v>
      </c>
      <c r="X59" s="6">
        <v>0</v>
      </c>
      <c r="Y59" s="6">
        <v>1</v>
      </c>
    </row>
    <row r="60" spans="1:25" ht="13">
      <c r="A60" s="6" t="s">
        <v>902</v>
      </c>
      <c r="B60" s="6">
        <v>3</v>
      </c>
      <c r="C60" s="6">
        <v>0</v>
      </c>
      <c r="D60" s="6" t="s">
        <v>834</v>
      </c>
      <c r="E60" s="6">
        <v>0</v>
      </c>
      <c r="F60" s="6">
        <v>0</v>
      </c>
      <c r="G60" s="6">
        <v>0</v>
      </c>
      <c r="H60" s="6">
        <v>0</v>
      </c>
      <c r="I60" s="6">
        <v>0</v>
      </c>
      <c r="J60" s="6">
        <v>0</v>
      </c>
      <c r="K60" s="6">
        <v>0</v>
      </c>
      <c r="L60" s="6">
        <v>0</v>
      </c>
      <c r="M60" s="6">
        <v>0</v>
      </c>
      <c r="N60" s="6">
        <v>0</v>
      </c>
      <c r="O60" s="6">
        <v>0</v>
      </c>
      <c r="P60" s="6">
        <v>0</v>
      </c>
      <c r="Q60" s="6">
        <v>0</v>
      </c>
      <c r="R60" s="6">
        <v>0</v>
      </c>
      <c r="S60" s="6">
        <v>0</v>
      </c>
      <c r="T60" s="6">
        <v>0</v>
      </c>
      <c r="U60" s="6">
        <v>0</v>
      </c>
      <c r="V60" s="6">
        <v>0</v>
      </c>
      <c r="W60" s="6">
        <v>0</v>
      </c>
      <c r="X60" s="6">
        <v>0</v>
      </c>
      <c r="Y60" s="6">
        <v>1</v>
      </c>
    </row>
    <row r="61" spans="1:25" ht="13">
      <c r="A61" s="6" t="s">
        <v>906</v>
      </c>
      <c r="B61" s="6">
        <v>3</v>
      </c>
      <c r="C61" s="6">
        <v>0</v>
      </c>
      <c r="D61" s="6" t="s">
        <v>834</v>
      </c>
      <c r="E61" s="6">
        <v>0</v>
      </c>
      <c r="F61" s="6">
        <v>0</v>
      </c>
      <c r="G61" s="6">
        <v>1</v>
      </c>
      <c r="H61" s="6">
        <v>1</v>
      </c>
      <c r="I61" s="6">
        <v>0</v>
      </c>
      <c r="J61" s="6">
        <v>0</v>
      </c>
      <c r="K61" s="6">
        <v>0</v>
      </c>
      <c r="L61" s="6">
        <v>0</v>
      </c>
      <c r="M61" s="6">
        <v>0</v>
      </c>
      <c r="N61" s="6">
        <v>0</v>
      </c>
      <c r="O61" s="6">
        <v>0</v>
      </c>
      <c r="P61" s="6">
        <v>0</v>
      </c>
      <c r="Q61" s="6">
        <v>0</v>
      </c>
      <c r="R61" s="6">
        <v>0</v>
      </c>
      <c r="S61" s="6">
        <v>0</v>
      </c>
      <c r="T61" s="6">
        <v>0</v>
      </c>
      <c r="U61" s="6">
        <v>0</v>
      </c>
      <c r="V61" s="6">
        <v>1</v>
      </c>
      <c r="W61" s="6">
        <v>0</v>
      </c>
      <c r="X61" s="6">
        <v>0</v>
      </c>
      <c r="Y61" s="6">
        <v>0</v>
      </c>
    </row>
    <row r="62" spans="1:25" ht="13">
      <c r="A62" s="6" t="s">
        <v>910</v>
      </c>
      <c r="B62" s="6">
        <v>1</v>
      </c>
      <c r="C62" s="6">
        <v>1</v>
      </c>
      <c r="D62" s="6" t="s">
        <v>834</v>
      </c>
      <c r="E62" s="6">
        <v>0</v>
      </c>
      <c r="F62" s="6">
        <v>0</v>
      </c>
      <c r="G62" s="6">
        <v>0</v>
      </c>
      <c r="H62" s="6">
        <v>0</v>
      </c>
      <c r="I62" s="6">
        <v>0</v>
      </c>
      <c r="J62" s="6">
        <v>0</v>
      </c>
      <c r="K62" s="6">
        <v>0</v>
      </c>
      <c r="L62" s="6">
        <v>0</v>
      </c>
      <c r="M62" s="6">
        <v>0</v>
      </c>
      <c r="N62" s="6">
        <v>0</v>
      </c>
      <c r="O62" s="6">
        <v>0</v>
      </c>
      <c r="P62" s="6">
        <v>0</v>
      </c>
      <c r="Q62" s="6">
        <v>0</v>
      </c>
      <c r="R62" s="6">
        <v>1</v>
      </c>
      <c r="S62" s="6">
        <v>0</v>
      </c>
      <c r="T62" s="6">
        <v>0</v>
      </c>
      <c r="U62" s="6">
        <v>0</v>
      </c>
      <c r="V62" s="6">
        <v>0</v>
      </c>
      <c r="W62" s="6">
        <v>0</v>
      </c>
      <c r="X62" s="6">
        <v>1</v>
      </c>
      <c r="Y62" s="6">
        <v>0</v>
      </c>
    </row>
    <row r="63" spans="1:25" ht="13">
      <c r="A63" s="6" t="s">
        <v>1233</v>
      </c>
      <c r="B63" s="6">
        <v>4</v>
      </c>
      <c r="C63" s="6">
        <v>28</v>
      </c>
      <c r="D63" s="6" t="s">
        <v>1234</v>
      </c>
      <c r="E63" s="6">
        <v>0</v>
      </c>
      <c r="F63" s="6">
        <v>0</v>
      </c>
      <c r="G63" s="6">
        <v>0</v>
      </c>
      <c r="H63" s="6">
        <v>1</v>
      </c>
      <c r="I63" s="6">
        <v>0</v>
      </c>
      <c r="J63" s="6">
        <v>0</v>
      </c>
      <c r="K63" s="6">
        <v>0</v>
      </c>
      <c r="L63" s="6">
        <v>0</v>
      </c>
      <c r="M63" s="6">
        <v>0</v>
      </c>
      <c r="N63" s="6">
        <v>0</v>
      </c>
      <c r="O63" s="6">
        <v>0</v>
      </c>
      <c r="P63" s="6">
        <v>0</v>
      </c>
      <c r="Q63" s="6">
        <v>0</v>
      </c>
      <c r="R63" s="6">
        <v>0</v>
      </c>
      <c r="S63" s="6">
        <v>0</v>
      </c>
      <c r="T63" s="6">
        <v>1</v>
      </c>
      <c r="U63" s="6">
        <v>0</v>
      </c>
      <c r="V63" s="6">
        <v>1</v>
      </c>
      <c r="W63" s="6">
        <v>0</v>
      </c>
      <c r="X63" s="6">
        <v>1</v>
      </c>
      <c r="Y63" s="6">
        <v>0</v>
      </c>
    </row>
    <row r="64" spans="1:25" ht="13">
      <c r="A64" s="6" t="s">
        <v>1238</v>
      </c>
      <c r="B64" s="6">
        <v>3</v>
      </c>
      <c r="C64" s="6">
        <v>4</v>
      </c>
      <c r="D64" s="6" t="s">
        <v>1234</v>
      </c>
      <c r="E64" s="6">
        <v>1</v>
      </c>
      <c r="F64" s="6">
        <v>0</v>
      </c>
      <c r="G64" s="6">
        <v>0</v>
      </c>
      <c r="H64" s="6">
        <v>0</v>
      </c>
      <c r="I64" s="6">
        <v>0</v>
      </c>
      <c r="J64" s="6">
        <v>0</v>
      </c>
      <c r="K64" s="6">
        <v>0</v>
      </c>
      <c r="L64" s="6">
        <v>0</v>
      </c>
      <c r="M64" s="6">
        <v>0</v>
      </c>
      <c r="N64" s="6">
        <v>0</v>
      </c>
      <c r="O64" s="6">
        <v>0</v>
      </c>
      <c r="P64" s="6">
        <v>0</v>
      </c>
      <c r="Q64" s="6">
        <v>0</v>
      </c>
      <c r="R64" s="6">
        <v>0</v>
      </c>
      <c r="S64" s="6">
        <v>0</v>
      </c>
      <c r="T64" s="6">
        <v>0</v>
      </c>
      <c r="U64" s="6">
        <v>0</v>
      </c>
      <c r="V64" s="6">
        <v>1</v>
      </c>
      <c r="W64" s="6">
        <v>0</v>
      </c>
      <c r="X64" s="6">
        <v>0</v>
      </c>
      <c r="Y64" s="6">
        <v>0</v>
      </c>
    </row>
    <row r="65" spans="1:25" ht="13">
      <c r="A65" s="6" t="s">
        <v>1242</v>
      </c>
      <c r="B65" s="6">
        <v>5</v>
      </c>
      <c r="C65" s="6">
        <v>0</v>
      </c>
      <c r="D65" s="6" t="s">
        <v>1234</v>
      </c>
      <c r="E65" s="6">
        <v>0</v>
      </c>
      <c r="F65" s="6">
        <v>0</v>
      </c>
      <c r="G65" s="6">
        <v>0</v>
      </c>
      <c r="H65" s="6">
        <v>0</v>
      </c>
      <c r="I65" s="6">
        <v>0</v>
      </c>
      <c r="J65" s="6">
        <v>0</v>
      </c>
      <c r="K65" s="6">
        <v>0</v>
      </c>
      <c r="L65" s="6">
        <v>0</v>
      </c>
      <c r="M65" s="6">
        <v>0</v>
      </c>
      <c r="N65" s="6">
        <v>0</v>
      </c>
      <c r="O65" s="6">
        <v>0</v>
      </c>
      <c r="P65" s="6">
        <v>0</v>
      </c>
      <c r="Q65" s="6">
        <v>0</v>
      </c>
      <c r="R65" s="6">
        <v>0</v>
      </c>
      <c r="S65" s="6">
        <v>0</v>
      </c>
      <c r="T65" s="6">
        <v>0</v>
      </c>
      <c r="U65" s="6">
        <v>0</v>
      </c>
      <c r="V65" s="6">
        <v>0</v>
      </c>
      <c r="W65" s="6">
        <v>0</v>
      </c>
      <c r="X65" s="6">
        <v>0</v>
      </c>
      <c r="Y65" s="6">
        <v>1</v>
      </c>
    </row>
    <row r="66" spans="1:25" ht="13">
      <c r="A66" s="6" t="s">
        <v>1246</v>
      </c>
      <c r="B66" s="6">
        <v>5</v>
      </c>
      <c r="C66" s="6">
        <v>0</v>
      </c>
      <c r="D66" s="6" t="s">
        <v>1234</v>
      </c>
      <c r="E66" s="6">
        <v>0</v>
      </c>
      <c r="F66" s="6">
        <v>0</v>
      </c>
      <c r="G66" s="6">
        <v>0</v>
      </c>
      <c r="H66" s="6">
        <v>0</v>
      </c>
      <c r="I66" s="6">
        <v>0</v>
      </c>
      <c r="J66" s="6">
        <v>0</v>
      </c>
      <c r="K66" s="6">
        <v>0</v>
      </c>
      <c r="L66" s="6">
        <v>0</v>
      </c>
      <c r="M66" s="6">
        <v>0</v>
      </c>
      <c r="N66" s="6">
        <v>0</v>
      </c>
      <c r="O66" s="6">
        <v>0</v>
      </c>
      <c r="P66" s="6">
        <v>0</v>
      </c>
      <c r="Q66" s="6">
        <v>0</v>
      </c>
      <c r="R66" s="6">
        <v>0</v>
      </c>
      <c r="S66" s="6">
        <v>0</v>
      </c>
      <c r="T66" s="6">
        <v>0</v>
      </c>
      <c r="U66" s="6">
        <v>0</v>
      </c>
      <c r="V66" s="6">
        <v>0</v>
      </c>
      <c r="W66" s="6">
        <v>0</v>
      </c>
      <c r="X66" s="6">
        <v>0</v>
      </c>
      <c r="Y66" s="6">
        <v>1</v>
      </c>
    </row>
    <row r="67" spans="1:25" ht="13">
      <c r="A67" s="6" t="s">
        <v>1250</v>
      </c>
      <c r="B67" s="6">
        <v>5</v>
      </c>
      <c r="C67" s="6">
        <v>1</v>
      </c>
      <c r="D67" s="6" t="s">
        <v>1234</v>
      </c>
      <c r="E67" s="6">
        <v>0</v>
      </c>
      <c r="F67" s="6">
        <v>0</v>
      </c>
      <c r="G67" s="6">
        <v>0</v>
      </c>
      <c r="H67" s="6">
        <v>0</v>
      </c>
      <c r="I67" s="6">
        <v>0</v>
      </c>
      <c r="J67" s="6">
        <v>0</v>
      </c>
      <c r="K67" s="6">
        <v>0</v>
      </c>
      <c r="L67" s="6">
        <v>0</v>
      </c>
      <c r="M67" s="6">
        <v>0</v>
      </c>
      <c r="N67" s="6">
        <v>0</v>
      </c>
      <c r="O67" s="6">
        <v>0</v>
      </c>
      <c r="P67" s="6">
        <v>0</v>
      </c>
      <c r="Q67" s="6">
        <v>0</v>
      </c>
      <c r="R67" s="6">
        <v>0</v>
      </c>
      <c r="S67" s="6">
        <v>0</v>
      </c>
      <c r="T67" s="6">
        <v>0</v>
      </c>
      <c r="U67" s="6">
        <v>0</v>
      </c>
      <c r="V67" s="6">
        <v>0</v>
      </c>
      <c r="W67" s="6">
        <v>0</v>
      </c>
      <c r="X67" s="6">
        <v>0</v>
      </c>
      <c r="Y67" s="6">
        <v>1</v>
      </c>
    </row>
    <row r="68" spans="1:25" ht="13">
      <c r="A68" s="6" t="s">
        <v>1254</v>
      </c>
      <c r="B68" s="6">
        <v>5</v>
      </c>
      <c r="C68" s="6">
        <v>4</v>
      </c>
      <c r="D68" s="6" t="s">
        <v>1234</v>
      </c>
      <c r="E68" s="6">
        <v>0</v>
      </c>
      <c r="F68" s="6">
        <v>0</v>
      </c>
      <c r="G68" s="6">
        <v>0</v>
      </c>
      <c r="H68" s="6">
        <v>0</v>
      </c>
      <c r="I68" s="6">
        <v>0</v>
      </c>
      <c r="J68" s="6">
        <v>0</v>
      </c>
      <c r="K68" s="6">
        <v>0</v>
      </c>
      <c r="L68" s="6">
        <v>0</v>
      </c>
      <c r="M68" s="6">
        <v>0</v>
      </c>
      <c r="N68" s="6">
        <v>0</v>
      </c>
      <c r="O68" s="6">
        <v>0</v>
      </c>
      <c r="P68" s="6">
        <v>1</v>
      </c>
      <c r="Q68" s="6">
        <v>0</v>
      </c>
      <c r="R68" s="6">
        <v>0</v>
      </c>
      <c r="S68" s="6">
        <v>0</v>
      </c>
      <c r="T68" s="6">
        <v>1</v>
      </c>
      <c r="U68" s="6">
        <v>0</v>
      </c>
      <c r="V68" s="6">
        <v>0</v>
      </c>
      <c r="W68" s="6">
        <v>1</v>
      </c>
      <c r="X68" s="6">
        <v>1</v>
      </c>
      <c r="Y68" s="6">
        <v>0</v>
      </c>
    </row>
    <row r="69" spans="1:25" ht="13">
      <c r="A69" s="6" t="s">
        <v>1258</v>
      </c>
      <c r="B69" s="6">
        <v>3</v>
      </c>
      <c r="C69" s="6">
        <v>3</v>
      </c>
      <c r="D69" s="6" t="s">
        <v>1234</v>
      </c>
      <c r="E69" s="6">
        <v>0</v>
      </c>
      <c r="F69" s="6">
        <v>0</v>
      </c>
      <c r="G69" s="6">
        <v>0</v>
      </c>
      <c r="H69" s="6">
        <v>1</v>
      </c>
      <c r="I69" s="6">
        <v>1</v>
      </c>
      <c r="J69" s="6">
        <v>0</v>
      </c>
      <c r="K69" s="6">
        <v>0</v>
      </c>
      <c r="L69" s="6">
        <v>0</v>
      </c>
      <c r="M69" s="6">
        <v>0</v>
      </c>
      <c r="N69" s="6">
        <v>0</v>
      </c>
      <c r="O69" s="6">
        <v>0</v>
      </c>
      <c r="P69" s="6">
        <v>0</v>
      </c>
      <c r="Q69" s="6">
        <v>0</v>
      </c>
      <c r="R69" s="6">
        <v>0</v>
      </c>
      <c r="S69" s="6">
        <v>0</v>
      </c>
      <c r="T69" s="6">
        <v>0</v>
      </c>
      <c r="U69" s="6">
        <v>0</v>
      </c>
      <c r="V69" s="6">
        <v>1</v>
      </c>
      <c r="W69" s="6">
        <v>0</v>
      </c>
      <c r="X69" s="6">
        <v>0</v>
      </c>
      <c r="Y69" s="6">
        <v>0</v>
      </c>
    </row>
    <row r="70" spans="1:25" ht="13">
      <c r="A70" s="6" t="s">
        <v>1262</v>
      </c>
      <c r="B70" s="6">
        <v>5</v>
      </c>
      <c r="C70" s="6">
        <v>2</v>
      </c>
      <c r="D70" s="6" t="s">
        <v>1234</v>
      </c>
      <c r="E70" s="6">
        <v>0</v>
      </c>
      <c r="F70" s="6">
        <v>0</v>
      </c>
      <c r="G70" s="6">
        <v>0</v>
      </c>
      <c r="H70" s="6">
        <v>0</v>
      </c>
      <c r="I70" s="6">
        <v>0</v>
      </c>
      <c r="J70" s="6">
        <v>0</v>
      </c>
      <c r="K70" s="6">
        <v>0</v>
      </c>
      <c r="L70" s="6">
        <v>0</v>
      </c>
      <c r="M70" s="6">
        <v>0</v>
      </c>
      <c r="N70" s="6">
        <v>0</v>
      </c>
      <c r="O70" s="6">
        <v>0</v>
      </c>
      <c r="P70" s="6">
        <v>0</v>
      </c>
      <c r="Q70" s="6">
        <v>0</v>
      </c>
      <c r="R70" s="6">
        <v>0</v>
      </c>
      <c r="S70" s="6">
        <v>0</v>
      </c>
      <c r="T70" s="6">
        <v>1</v>
      </c>
      <c r="U70" s="6">
        <v>0</v>
      </c>
      <c r="V70" s="6">
        <v>0</v>
      </c>
      <c r="W70" s="6">
        <v>0</v>
      </c>
      <c r="X70" s="6">
        <v>1</v>
      </c>
      <c r="Y70" s="6">
        <v>0</v>
      </c>
    </row>
    <row r="71" spans="1:25" ht="13">
      <c r="A71" s="6" t="s">
        <v>1266</v>
      </c>
      <c r="B71" s="6">
        <v>5</v>
      </c>
      <c r="C71" s="6">
        <v>18</v>
      </c>
      <c r="D71" s="6" t="s">
        <v>1234</v>
      </c>
      <c r="E71" s="6">
        <v>0</v>
      </c>
      <c r="F71" s="6">
        <v>0</v>
      </c>
      <c r="G71" s="6">
        <v>0</v>
      </c>
      <c r="H71" s="6">
        <v>0</v>
      </c>
      <c r="I71" s="6">
        <v>0</v>
      </c>
      <c r="J71" s="6">
        <v>0</v>
      </c>
      <c r="K71" s="6">
        <v>0</v>
      </c>
      <c r="L71" s="6">
        <v>0</v>
      </c>
      <c r="M71" s="6">
        <v>0</v>
      </c>
      <c r="N71" s="6">
        <v>0</v>
      </c>
      <c r="O71" s="6">
        <v>0</v>
      </c>
      <c r="P71" s="6">
        <v>0</v>
      </c>
      <c r="Q71" s="6">
        <v>0</v>
      </c>
      <c r="R71" s="6">
        <v>0</v>
      </c>
      <c r="S71" s="6">
        <v>0</v>
      </c>
      <c r="T71" s="6">
        <v>0</v>
      </c>
      <c r="U71" s="6">
        <v>0</v>
      </c>
      <c r="V71" s="6">
        <v>0</v>
      </c>
      <c r="W71" s="6">
        <v>0</v>
      </c>
      <c r="X71" s="6">
        <v>0</v>
      </c>
      <c r="Y71" s="6">
        <v>1</v>
      </c>
    </row>
    <row r="72" spans="1:25" ht="13">
      <c r="A72" s="6" t="s">
        <v>1270</v>
      </c>
      <c r="B72" s="6">
        <v>5</v>
      </c>
      <c r="C72" s="6">
        <v>0</v>
      </c>
      <c r="D72" s="6" t="s">
        <v>1234</v>
      </c>
      <c r="E72" s="6">
        <v>0</v>
      </c>
      <c r="F72" s="6">
        <v>0</v>
      </c>
      <c r="G72" s="6">
        <v>0</v>
      </c>
      <c r="H72" s="6">
        <v>0</v>
      </c>
      <c r="I72" s="6">
        <v>0</v>
      </c>
      <c r="J72" s="6">
        <v>0</v>
      </c>
      <c r="K72" s="6">
        <v>0</v>
      </c>
      <c r="L72" s="6">
        <v>0</v>
      </c>
      <c r="M72" s="6">
        <v>0</v>
      </c>
      <c r="N72" s="6">
        <v>0</v>
      </c>
      <c r="O72" s="6">
        <v>0</v>
      </c>
      <c r="P72" s="6">
        <v>0</v>
      </c>
      <c r="Q72" s="6">
        <v>0</v>
      </c>
      <c r="R72" s="6">
        <v>0</v>
      </c>
      <c r="S72" s="6">
        <v>0</v>
      </c>
      <c r="T72" s="6">
        <v>0</v>
      </c>
      <c r="U72" s="6">
        <v>0</v>
      </c>
      <c r="V72" s="6">
        <v>0</v>
      </c>
      <c r="W72" s="6">
        <v>0</v>
      </c>
      <c r="X72" s="6">
        <v>0</v>
      </c>
      <c r="Y72" s="6">
        <v>1</v>
      </c>
    </row>
    <row r="73" spans="1:25" ht="13">
      <c r="A73" s="6" t="s">
        <v>1274</v>
      </c>
      <c r="B73" s="6">
        <v>5</v>
      </c>
      <c r="C73" s="6">
        <v>0</v>
      </c>
      <c r="D73" s="6" t="s">
        <v>1234</v>
      </c>
      <c r="E73" s="6">
        <v>0</v>
      </c>
      <c r="F73" s="6">
        <v>0</v>
      </c>
      <c r="G73" s="6">
        <v>0</v>
      </c>
      <c r="H73" s="6">
        <v>0</v>
      </c>
      <c r="I73" s="6">
        <v>0</v>
      </c>
      <c r="J73" s="6">
        <v>0</v>
      </c>
      <c r="K73" s="6">
        <v>0</v>
      </c>
      <c r="L73" s="6">
        <v>0</v>
      </c>
      <c r="M73" s="6">
        <v>0</v>
      </c>
      <c r="N73" s="6">
        <v>0</v>
      </c>
      <c r="O73" s="6">
        <v>0</v>
      </c>
      <c r="P73" s="6">
        <v>0</v>
      </c>
      <c r="Q73" s="6">
        <v>0</v>
      </c>
      <c r="R73" s="6">
        <v>0</v>
      </c>
      <c r="S73" s="6">
        <v>0</v>
      </c>
      <c r="T73" s="6">
        <v>0</v>
      </c>
      <c r="U73" s="6">
        <v>0</v>
      </c>
      <c r="V73" s="6">
        <v>0</v>
      </c>
      <c r="W73" s="6">
        <v>0</v>
      </c>
      <c r="X73" s="6">
        <v>0</v>
      </c>
      <c r="Y73" s="6">
        <v>1</v>
      </c>
    </row>
    <row r="74" spans="1:25" ht="13">
      <c r="A74" s="6" t="s">
        <v>1278</v>
      </c>
      <c r="B74" s="6">
        <v>5</v>
      </c>
      <c r="C74" s="6">
        <v>0</v>
      </c>
      <c r="D74" s="6" t="s">
        <v>1234</v>
      </c>
      <c r="E74" s="6">
        <v>0</v>
      </c>
      <c r="F74" s="6">
        <v>0</v>
      </c>
      <c r="G74" s="6">
        <v>0</v>
      </c>
      <c r="H74" s="6">
        <v>0</v>
      </c>
      <c r="I74" s="6">
        <v>0</v>
      </c>
      <c r="J74" s="6">
        <v>0</v>
      </c>
      <c r="K74" s="6">
        <v>0</v>
      </c>
      <c r="L74" s="6">
        <v>0</v>
      </c>
      <c r="M74" s="6">
        <v>0</v>
      </c>
      <c r="N74" s="6">
        <v>0</v>
      </c>
      <c r="O74" s="6">
        <v>0</v>
      </c>
      <c r="P74" s="6">
        <v>0</v>
      </c>
      <c r="Q74" s="6">
        <v>0</v>
      </c>
      <c r="R74" s="6">
        <v>0</v>
      </c>
      <c r="S74" s="6">
        <v>0</v>
      </c>
      <c r="T74" s="6">
        <v>0</v>
      </c>
      <c r="U74" s="6">
        <v>0</v>
      </c>
      <c r="V74" s="6">
        <v>0</v>
      </c>
      <c r="W74" s="6">
        <v>0</v>
      </c>
      <c r="X74" s="6">
        <v>0</v>
      </c>
      <c r="Y74" s="6">
        <v>1</v>
      </c>
    </row>
    <row r="75" spans="1:25" ht="13">
      <c r="A75" s="6" t="s">
        <v>1282</v>
      </c>
      <c r="B75" s="6">
        <v>5</v>
      </c>
      <c r="C75" s="6">
        <v>0</v>
      </c>
      <c r="D75" s="6" t="s">
        <v>1234</v>
      </c>
      <c r="E75" s="6">
        <v>0</v>
      </c>
      <c r="F75" s="6">
        <v>0</v>
      </c>
      <c r="G75" s="6">
        <v>0</v>
      </c>
      <c r="H75" s="6">
        <v>0</v>
      </c>
      <c r="I75" s="6">
        <v>0</v>
      </c>
      <c r="J75" s="6">
        <v>0</v>
      </c>
      <c r="K75" s="6">
        <v>0</v>
      </c>
      <c r="L75" s="6">
        <v>0</v>
      </c>
      <c r="M75" s="6">
        <v>0</v>
      </c>
      <c r="N75" s="6">
        <v>0</v>
      </c>
      <c r="O75" s="6">
        <v>0</v>
      </c>
      <c r="P75" s="6">
        <v>0</v>
      </c>
      <c r="Q75" s="6">
        <v>0</v>
      </c>
      <c r="R75" s="6">
        <v>0</v>
      </c>
      <c r="S75" s="6">
        <v>0</v>
      </c>
      <c r="T75" s="6">
        <v>0</v>
      </c>
      <c r="U75" s="6">
        <v>0</v>
      </c>
      <c r="V75" s="6">
        <v>0</v>
      </c>
      <c r="W75" s="6">
        <v>0</v>
      </c>
      <c r="X75" s="6">
        <v>0</v>
      </c>
      <c r="Y75" s="6">
        <v>1</v>
      </c>
    </row>
    <row r="76" spans="1:25" ht="13">
      <c r="A76" s="6" t="s">
        <v>1286</v>
      </c>
      <c r="B76" s="6">
        <v>4</v>
      </c>
      <c r="C76" s="6">
        <v>0</v>
      </c>
      <c r="D76" s="6" t="s">
        <v>1234</v>
      </c>
      <c r="E76" s="6">
        <v>0</v>
      </c>
      <c r="F76" s="6">
        <v>0</v>
      </c>
      <c r="G76" s="6">
        <v>0</v>
      </c>
      <c r="H76" s="6">
        <v>0</v>
      </c>
      <c r="I76" s="6">
        <v>0</v>
      </c>
      <c r="J76" s="6">
        <v>0</v>
      </c>
      <c r="K76" s="6">
        <v>0</v>
      </c>
      <c r="L76" s="6">
        <v>0</v>
      </c>
      <c r="M76" s="6">
        <v>0</v>
      </c>
      <c r="N76" s="6">
        <v>0</v>
      </c>
      <c r="O76" s="6">
        <v>0</v>
      </c>
      <c r="P76" s="6">
        <v>0</v>
      </c>
      <c r="Q76" s="6">
        <v>0</v>
      </c>
      <c r="R76" s="6">
        <v>0</v>
      </c>
      <c r="S76" s="6">
        <v>0</v>
      </c>
      <c r="T76" s="6">
        <v>1</v>
      </c>
      <c r="U76" s="6">
        <v>0</v>
      </c>
      <c r="V76" s="6">
        <v>0</v>
      </c>
      <c r="W76" s="6">
        <v>0</v>
      </c>
      <c r="X76" s="6">
        <v>1</v>
      </c>
      <c r="Y76" s="6">
        <v>0</v>
      </c>
    </row>
    <row r="77" spans="1:25" ht="13">
      <c r="A77" s="6" t="s">
        <v>1290</v>
      </c>
      <c r="B77" s="6">
        <v>5</v>
      </c>
      <c r="C77" s="6">
        <v>0</v>
      </c>
      <c r="D77" s="6" t="s">
        <v>1234</v>
      </c>
      <c r="E77" s="6">
        <v>0</v>
      </c>
      <c r="F77" s="6">
        <v>0</v>
      </c>
      <c r="G77" s="6">
        <v>0</v>
      </c>
      <c r="H77" s="6">
        <v>0</v>
      </c>
      <c r="I77" s="6">
        <v>0</v>
      </c>
      <c r="J77" s="6">
        <v>0</v>
      </c>
      <c r="K77" s="6">
        <v>0</v>
      </c>
      <c r="L77" s="6">
        <v>0</v>
      </c>
      <c r="M77" s="6">
        <v>0</v>
      </c>
      <c r="N77" s="6">
        <v>0</v>
      </c>
      <c r="O77" s="6">
        <v>0</v>
      </c>
      <c r="P77" s="6">
        <v>0</v>
      </c>
      <c r="Q77" s="6">
        <v>0</v>
      </c>
      <c r="R77" s="6">
        <v>0</v>
      </c>
      <c r="S77" s="6">
        <v>0</v>
      </c>
      <c r="T77" s="6">
        <v>0</v>
      </c>
      <c r="U77" s="6">
        <v>0</v>
      </c>
      <c r="V77" s="6">
        <v>0</v>
      </c>
      <c r="W77" s="6">
        <v>0</v>
      </c>
      <c r="X77" s="6">
        <v>0</v>
      </c>
      <c r="Y77" s="6">
        <v>1</v>
      </c>
    </row>
    <row r="78" spans="1:25" ht="13">
      <c r="A78" s="6" t="s">
        <v>1294</v>
      </c>
      <c r="B78" s="6">
        <v>5</v>
      </c>
      <c r="C78" s="6">
        <v>1</v>
      </c>
      <c r="D78" s="6" t="s">
        <v>1234</v>
      </c>
      <c r="E78" s="6">
        <v>0</v>
      </c>
      <c r="F78" s="6">
        <v>0</v>
      </c>
      <c r="G78" s="6">
        <v>0</v>
      </c>
      <c r="H78" s="6">
        <v>0</v>
      </c>
      <c r="I78" s="6">
        <v>0</v>
      </c>
      <c r="J78" s="6">
        <v>0</v>
      </c>
      <c r="K78" s="6">
        <v>0</v>
      </c>
      <c r="L78" s="6">
        <v>0</v>
      </c>
      <c r="M78" s="6">
        <v>0</v>
      </c>
      <c r="N78" s="6">
        <v>0</v>
      </c>
      <c r="O78" s="6">
        <v>0</v>
      </c>
      <c r="P78" s="6">
        <v>0</v>
      </c>
      <c r="Q78" s="6">
        <v>0</v>
      </c>
      <c r="R78" s="6">
        <v>0</v>
      </c>
      <c r="S78" s="6">
        <v>0</v>
      </c>
      <c r="T78" s="6">
        <v>0</v>
      </c>
      <c r="U78" s="6">
        <v>0</v>
      </c>
      <c r="V78" s="6">
        <v>0</v>
      </c>
      <c r="W78" s="6">
        <v>0</v>
      </c>
      <c r="X78" s="6">
        <v>0</v>
      </c>
      <c r="Y78" s="6">
        <v>1</v>
      </c>
    </row>
    <row r="79" spans="1:25" ht="13">
      <c r="A79" s="6" t="s">
        <v>1298</v>
      </c>
      <c r="B79" s="6">
        <v>5</v>
      </c>
      <c r="C79" s="6">
        <v>1</v>
      </c>
      <c r="D79" s="6" t="s">
        <v>1234</v>
      </c>
      <c r="E79" s="6">
        <v>0</v>
      </c>
      <c r="F79" s="6">
        <v>0</v>
      </c>
      <c r="G79" s="6">
        <v>0</v>
      </c>
      <c r="H79" s="6">
        <v>0</v>
      </c>
      <c r="I79" s="6">
        <v>0</v>
      </c>
      <c r="J79" s="6">
        <v>0</v>
      </c>
      <c r="K79" s="6">
        <v>0</v>
      </c>
      <c r="L79" s="6">
        <v>0</v>
      </c>
      <c r="M79" s="6">
        <v>0</v>
      </c>
      <c r="N79" s="6">
        <v>0</v>
      </c>
      <c r="O79" s="6">
        <v>0</v>
      </c>
      <c r="P79" s="6">
        <v>0</v>
      </c>
      <c r="Q79" s="6">
        <v>0</v>
      </c>
      <c r="R79" s="6">
        <v>0</v>
      </c>
      <c r="S79" s="6">
        <v>0</v>
      </c>
      <c r="T79" s="6">
        <v>0</v>
      </c>
      <c r="U79" s="6">
        <v>0</v>
      </c>
      <c r="V79" s="6">
        <v>0</v>
      </c>
      <c r="W79" s="6">
        <v>0</v>
      </c>
      <c r="X79" s="6">
        <v>0</v>
      </c>
      <c r="Y79" s="6">
        <v>1</v>
      </c>
    </row>
    <row r="80" spans="1:25" ht="13">
      <c r="A80" s="6" t="s">
        <v>1302</v>
      </c>
      <c r="B80" s="6">
        <v>5</v>
      </c>
      <c r="C80" s="6">
        <v>1</v>
      </c>
      <c r="D80" s="6" t="s">
        <v>1234</v>
      </c>
      <c r="E80" s="6">
        <v>0</v>
      </c>
      <c r="F80" s="6">
        <v>1</v>
      </c>
      <c r="G80" s="6">
        <v>0</v>
      </c>
      <c r="H80" s="6">
        <v>0</v>
      </c>
      <c r="I80" s="6">
        <v>0</v>
      </c>
      <c r="J80" s="6">
        <v>0</v>
      </c>
      <c r="K80" s="6">
        <v>0</v>
      </c>
      <c r="L80" s="6">
        <v>0</v>
      </c>
      <c r="M80" s="6">
        <v>0</v>
      </c>
      <c r="N80" s="6">
        <v>0</v>
      </c>
      <c r="O80" s="6">
        <v>0</v>
      </c>
      <c r="P80" s="6">
        <v>0</v>
      </c>
      <c r="Q80" s="6">
        <v>0</v>
      </c>
      <c r="R80" s="6">
        <v>1</v>
      </c>
      <c r="S80" s="6">
        <v>0</v>
      </c>
      <c r="T80" s="6">
        <v>0</v>
      </c>
      <c r="U80" s="6">
        <v>0</v>
      </c>
      <c r="V80" s="6">
        <v>1</v>
      </c>
      <c r="W80" s="6">
        <v>0</v>
      </c>
      <c r="X80" s="6">
        <v>1</v>
      </c>
      <c r="Y80" s="6">
        <v>0</v>
      </c>
    </row>
    <row r="81" spans="1:25" ht="13">
      <c r="A81" s="6" t="s">
        <v>1306</v>
      </c>
      <c r="B81" s="6">
        <v>5</v>
      </c>
      <c r="C81" s="6">
        <v>99</v>
      </c>
      <c r="D81" s="6" t="s">
        <v>1234</v>
      </c>
      <c r="E81" s="6">
        <v>0</v>
      </c>
      <c r="F81" s="6">
        <v>0</v>
      </c>
      <c r="G81" s="6">
        <v>0</v>
      </c>
      <c r="H81" s="6">
        <v>0</v>
      </c>
      <c r="I81" s="6">
        <v>0</v>
      </c>
      <c r="J81" s="6">
        <v>0</v>
      </c>
      <c r="K81" s="6">
        <v>0</v>
      </c>
      <c r="L81" s="6">
        <v>0</v>
      </c>
      <c r="M81" s="6">
        <v>0</v>
      </c>
      <c r="N81" s="6">
        <v>0</v>
      </c>
      <c r="O81" s="6">
        <v>0</v>
      </c>
      <c r="P81" s="6">
        <v>0</v>
      </c>
      <c r="Q81" s="6">
        <v>1</v>
      </c>
      <c r="R81" s="6">
        <v>0</v>
      </c>
      <c r="S81" s="6">
        <v>0</v>
      </c>
      <c r="T81" s="6">
        <v>1</v>
      </c>
      <c r="U81" s="6">
        <v>0</v>
      </c>
      <c r="V81" s="6">
        <v>0</v>
      </c>
      <c r="W81" s="6">
        <v>1</v>
      </c>
      <c r="X81" s="6">
        <v>1</v>
      </c>
      <c r="Y81" s="6">
        <v>0</v>
      </c>
    </row>
    <row r="82" spans="1:25" ht="13">
      <c r="A82" s="6" t="s">
        <v>1310</v>
      </c>
      <c r="B82" s="6">
        <v>5</v>
      </c>
      <c r="C82" s="6">
        <v>0</v>
      </c>
      <c r="D82" s="6" t="s">
        <v>1234</v>
      </c>
      <c r="E82" s="6">
        <v>0</v>
      </c>
      <c r="F82" s="6">
        <v>0</v>
      </c>
      <c r="G82" s="6">
        <v>0</v>
      </c>
      <c r="H82" s="6">
        <v>0</v>
      </c>
      <c r="I82" s="6">
        <v>0</v>
      </c>
      <c r="J82" s="6">
        <v>0</v>
      </c>
      <c r="K82" s="6">
        <v>0</v>
      </c>
      <c r="L82" s="6">
        <v>0</v>
      </c>
      <c r="M82" s="6">
        <v>0</v>
      </c>
      <c r="N82" s="6">
        <v>0</v>
      </c>
      <c r="O82" s="6">
        <v>0</v>
      </c>
      <c r="P82" s="6">
        <v>0</v>
      </c>
      <c r="Q82" s="6">
        <v>0</v>
      </c>
      <c r="R82" s="6">
        <v>0</v>
      </c>
      <c r="S82" s="6">
        <v>0</v>
      </c>
      <c r="T82" s="6">
        <v>0</v>
      </c>
      <c r="U82" s="6">
        <v>0</v>
      </c>
      <c r="V82" s="6">
        <v>0</v>
      </c>
      <c r="W82" s="6">
        <v>0</v>
      </c>
      <c r="X82" s="6">
        <v>0</v>
      </c>
      <c r="Y82" s="6">
        <v>1</v>
      </c>
    </row>
    <row r="83" spans="1:25" ht="13">
      <c r="A83" s="6" t="s">
        <v>1633</v>
      </c>
      <c r="B83" s="6">
        <v>5</v>
      </c>
      <c r="C83" s="6">
        <v>0</v>
      </c>
      <c r="D83" s="6" t="s">
        <v>1634</v>
      </c>
      <c r="E83" s="6">
        <v>0</v>
      </c>
      <c r="F83" s="6">
        <v>0</v>
      </c>
      <c r="G83" s="6">
        <v>0</v>
      </c>
      <c r="H83" s="6">
        <v>0</v>
      </c>
      <c r="I83" s="6">
        <v>0</v>
      </c>
      <c r="J83" s="6">
        <v>0</v>
      </c>
      <c r="K83" s="6">
        <v>0</v>
      </c>
      <c r="L83" s="6">
        <v>0</v>
      </c>
      <c r="M83" s="6">
        <v>0</v>
      </c>
      <c r="N83" s="6">
        <v>0</v>
      </c>
      <c r="O83" s="6">
        <v>0</v>
      </c>
      <c r="P83" s="6">
        <v>0</v>
      </c>
      <c r="Q83" s="6">
        <v>0</v>
      </c>
      <c r="R83" s="6">
        <v>0</v>
      </c>
      <c r="S83" s="6">
        <v>0</v>
      </c>
      <c r="T83" s="6">
        <v>0</v>
      </c>
      <c r="U83" s="6">
        <v>0</v>
      </c>
      <c r="V83" s="6">
        <v>0</v>
      </c>
      <c r="W83" s="6">
        <v>0</v>
      </c>
      <c r="X83" s="6">
        <v>0</v>
      </c>
      <c r="Y83" s="6">
        <v>1</v>
      </c>
    </row>
    <row r="84" spans="1:25" ht="13">
      <c r="A84" s="6" t="s">
        <v>1638</v>
      </c>
      <c r="B84" s="6">
        <v>3</v>
      </c>
      <c r="C84" s="6">
        <v>3</v>
      </c>
      <c r="D84" s="6" t="s">
        <v>1634</v>
      </c>
      <c r="E84" s="6">
        <v>0</v>
      </c>
      <c r="F84" s="6">
        <v>1</v>
      </c>
      <c r="G84" s="6">
        <v>1</v>
      </c>
      <c r="H84" s="6">
        <v>0</v>
      </c>
      <c r="I84" s="6">
        <v>0</v>
      </c>
      <c r="J84" s="6">
        <v>0</v>
      </c>
      <c r="K84" s="6">
        <v>0</v>
      </c>
      <c r="L84" s="6">
        <v>0</v>
      </c>
      <c r="M84" s="6">
        <v>0</v>
      </c>
      <c r="N84" s="6">
        <v>0</v>
      </c>
      <c r="O84" s="6">
        <v>0</v>
      </c>
      <c r="P84" s="6">
        <v>0</v>
      </c>
      <c r="Q84" s="6">
        <v>0</v>
      </c>
      <c r="R84" s="6">
        <v>0</v>
      </c>
      <c r="S84" s="6">
        <v>0</v>
      </c>
      <c r="T84" s="6">
        <v>0</v>
      </c>
      <c r="U84" s="6">
        <v>0</v>
      </c>
      <c r="V84" s="6">
        <v>1</v>
      </c>
      <c r="W84" s="6">
        <v>0</v>
      </c>
      <c r="X84" s="6">
        <v>0</v>
      </c>
      <c r="Y84" s="6">
        <v>0</v>
      </c>
    </row>
    <row r="85" spans="1:25" ht="13">
      <c r="A85" s="6" t="s">
        <v>1642</v>
      </c>
      <c r="B85" s="6">
        <v>1</v>
      </c>
      <c r="C85" s="6">
        <v>9</v>
      </c>
      <c r="D85" s="6" t="s">
        <v>1634</v>
      </c>
      <c r="E85" s="6">
        <v>0</v>
      </c>
      <c r="F85" s="6">
        <v>1</v>
      </c>
      <c r="G85" s="6">
        <v>0</v>
      </c>
      <c r="H85" s="6">
        <v>0</v>
      </c>
      <c r="I85" s="6">
        <v>0</v>
      </c>
      <c r="J85" s="6">
        <v>0</v>
      </c>
      <c r="K85" s="6">
        <v>0</v>
      </c>
      <c r="L85" s="6">
        <v>0</v>
      </c>
      <c r="M85" s="6">
        <v>0</v>
      </c>
      <c r="N85" s="6">
        <v>0</v>
      </c>
      <c r="O85" s="6">
        <v>0</v>
      </c>
      <c r="P85" s="6">
        <v>0</v>
      </c>
      <c r="Q85" s="6">
        <v>0</v>
      </c>
      <c r="R85" s="6">
        <v>0</v>
      </c>
      <c r="S85" s="6">
        <v>0</v>
      </c>
      <c r="T85" s="6">
        <v>0</v>
      </c>
      <c r="U85" s="6">
        <v>0</v>
      </c>
      <c r="V85" s="6">
        <v>1</v>
      </c>
      <c r="W85" s="6">
        <v>0</v>
      </c>
      <c r="X85" s="6">
        <v>0</v>
      </c>
      <c r="Y85" s="6">
        <v>0</v>
      </c>
    </row>
    <row r="86" spans="1:25" ht="13">
      <c r="A86" s="6" t="s">
        <v>1646</v>
      </c>
      <c r="B86" s="6">
        <v>1</v>
      </c>
      <c r="C86" s="6">
        <v>0</v>
      </c>
      <c r="D86" s="6" t="s">
        <v>1634</v>
      </c>
      <c r="E86" s="6">
        <v>0</v>
      </c>
      <c r="F86" s="6">
        <v>1</v>
      </c>
      <c r="G86" s="6">
        <v>0</v>
      </c>
      <c r="H86" s="6">
        <v>0</v>
      </c>
      <c r="I86" s="6">
        <v>0</v>
      </c>
      <c r="J86" s="6">
        <v>0</v>
      </c>
      <c r="K86" s="6">
        <v>0</v>
      </c>
      <c r="L86" s="6">
        <v>0</v>
      </c>
      <c r="M86" s="6">
        <v>0</v>
      </c>
      <c r="N86" s="6">
        <v>0</v>
      </c>
      <c r="O86" s="6">
        <v>0</v>
      </c>
      <c r="P86" s="6">
        <v>0</v>
      </c>
      <c r="Q86" s="6">
        <v>0</v>
      </c>
      <c r="R86" s="6">
        <v>0</v>
      </c>
      <c r="S86" s="6">
        <v>0</v>
      </c>
      <c r="T86" s="6">
        <v>0</v>
      </c>
      <c r="U86" s="6">
        <v>0</v>
      </c>
      <c r="V86" s="6">
        <v>1</v>
      </c>
      <c r="W86" s="6">
        <v>0</v>
      </c>
      <c r="X86" s="6">
        <v>0</v>
      </c>
      <c r="Y86" s="6">
        <v>0</v>
      </c>
    </row>
    <row r="87" spans="1:25" ht="13">
      <c r="A87" s="6" t="s">
        <v>1650</v>
      </c>
      <c r="B87" s="6">
        <v>4</v>
      </c>
      <c r="C87" s="6">
        <v>0</v>
      </c>
      <c r="D87" s="6" t="s">
        <v>1634</v>
      </c>
      <c r="E87" s="6">
        <v>0</v>
      </c>
      <c r="F87" s="6">
        <v>0</v>
      </c>
      <c r="G87" s="6">
        <v>0</v>
      </c>
      <c r="H87" s="6">
        <v>0</v>
      </c>
      <c r="I87" s="6">
        <v>0</v>
      </c>
      <c r="J87" s="6">
        <v>0</v>
      </c>
      <c r="K87" s="6">
        <v>0</v>
      </c>
      <c r="L87" s="6">
        <v>0</v>
      </c>
      <c r="M87" s="6">
        <v>0</v>
      </c>
      <c r="N87" s="6">
        <v>0</v>
      </c>
      <c r="O87" s="6">
        <v>0</v>
      </c>
      <c r="P87" s="6">
        <v>0</v>
      </c>
      <c r="Q87" s="6">
        <v>0</v>
      </c>
      <c r="R87" s="6">
        <v>0</v>
      </c>
      <c r="S87" s="6">
        <v>0</v>
      </c>
      <c r="T87" s="6">
        <v>0</v>
      </c>
      <c r="U87" s="6">
        <v>0</v>
      </c>
      <c r="V87" s="6">
        <v>0</v>
      </c>
      <c r="W87" s="6">
        <v>0</v>
      </c>
      <c r="X87" s="6">
        <v>0</v>
      </c>
      <c r="Y87" s="6">
        <v>1</v>
      </c>
    </row>
    <row r="88" spans="1:25" ht="13">
      <c r="A88" s="6" t="s">
        <v>1654</v>
      </c>
      <c r="B88" s="6">
        <v>1</v>
      </c>
      <c r="C88" s="6">
        <v>0</v>
      </c>
      <c r="D88" s="6" t="s">
        <v>1634</v>
      </c>
      <c r="E88" s="6">
        <v>0</v>
      </c>
      <c r="F88" s="6">
        <v>0</v>
      </c>
      <c r="G88" s="6">
        <v>0</v>
      </c>
      <c r="H88" s="6">
        <v>0</v>
      </c>
      <c r="I88" s="6">
        <v>1</v>
      </c>
      <c r="J88" s="6">
        <v>0</v>
      </c>
      <c r="K88" s="6">
        <v>0</v>
      </c>
      <c r="L88" s="6">
        <v>0</v>
      </c>
      <c r="M88" s="6">
        <v>0</v>
      </c>
      <c r="N88" s="6">
        <v>0</v>
      </c>
      <c r="O88" s="6">
        <v>0</v>
      </c>
      <c r="P88" s="6">
        <v>0</v>
      </c>
      <c r="Q88" s="6">
        <v>0</v>
      </c>
      <c r="R88" s="6">
        <v>0</v>
      </c>
      <c r="S88" s="6">
        <v>0</v>
      </c>
      <c r="T88" s="6">
        <v>0</v>
      </c>
      <c r="U88" s="6">
        <v>0</v>
      </c>
      <c r="V88" s="6">
        <v>1</v>
      </c>
      <c r="W88" s="6">
        <v>0</v>
      </c>
      <c r="X88" s="6">
        <v>0</v>
      </c>
      <c r="Y88" s="6">
        <v>0</v>
      </c>
    </row>
    <row r="89" spans="1:25" ht="13">
      <c r="A89" s="6" t="s">
        <v>1658</v>
      </c>
      <c r="B89" s="6">
        <v>5</v>
      </c>
      <c r="C89" s="6">
        <v>0</v>
      </c>
      <c r="D89" s="6" t="s">
        <v>1634</v>
      </c>
      <c r="E89" s="6">
        <v>0</v>
      </c>
      <c r="F89" s="6">
        <v>0</v>
      </c>
      <c r="G89" s="6">
        <v>0</v>
      </c>
      <c r="H89" s="6">
        <v>0</v>
      </c>
      <c r="I89" s="6">
        <v>0</v>
      </c>
      <c r="J89" s="6">
        <v>0</v>
      </c>
      <c r="K89" s="6">
        <v>0</v>
      </c>
      <c r="L89" s="6">
        <v>0</v>
      </c>
      <c r="M89" s="6">
        <v>0</v>
      </c>
      <c r="N89" s="6">
        <v>0</v>
      </c>
      <c r="O89" s="6">
        <v>0</v>
      </c>
      <c r="P89" s="6">
        <v>0</v>
      </c>
      <c r="Q89" s="6">
        <v>0</v>
      </c>
      <c r="R89" s="6">
        <v>0</v>
      </c>
      <c r="S89" s="6">
        <v>0</v>
      </c>
      <c r="T89" s="6">
        <v>0</v>
      </c>
      <c r="U89" s="6">
        <v>0</v>
      </c>
      <c r="V89" s="6">
        <v>0</v>
      </c>
      <c r="W89" s="6">
        <v>0</v>
      </c>
      <c r="X89" s="6">
        <v>0</v>
      </c>
      <c r="Y89" s="6">
        <v>1</v>
      </c>
    </row>
    <row r="90" spans="1:25" ht="13">
      <c r="A90" s="6" t="s">
        <v>1662</v>
      </c>
      <c r="B90" s="6">
        <v>5</v>
      </c>
      <c r="C90" s="6">
        <v>0</v>
      </c>
      <c r="D90" s="6" t="s">
        <v>1634</v>
      </c>
      <c r="E90" s="6">
        <v>0</v>
      </c>
      <c r="F90" s="6">
        <v>0</v>
      </c>
      <c r="G90" s="6">
        <v>0</v>
      </c>
      <c r="H90" s="6">
        <v>0</v>
      </c>
      <c r="I90" s="6">
        <v>0</v>
      </c>
      <c r="J90" s="6">
        <v>0</v>
      </c>
      <c r="K90" s="6">
        <v>0</v>
      </c>
      <c r="L90" s="6">
        <v>0</v>
      </c>
      <c r="M90" s="6">
        <v>0</v>
      </c>
      <c r="N90" s="6">
        <v>0</v>
      </c>
      <c r="O90" s="6">
        <v>0</v>
      </c>
      <c r="P90" s="6">
        <v>0</v>
      </c>
      <c r="Q90" s="6">
        <v>0</v>
      </c>
      <c r="R90" s="6">
        <v>0</v>
      </c>
      <c r="S90" s="6">
        <v>0</v>
      </c>
      <c r="T90" s="6">
        <v>0</v>
      </c>
      <c r="U90" s="6">
        <v>0</v>
      </c>
      <c r="V90" s="6">
        <v>0</v>
      </c>
      <c r="W90" s="6">
        <v>0</v>
      </c>
      <c r="X90" s="6">
        <v>0</v>
      </c>
      <c r="Y90" s="6">
        <v>1</v>
      </c>
    </row>
    <row r="91" spans="1:25" ht="13">
      <c r="A91" s="6" t="s">
        <v>1666</v>
      </c>
      <c r="B91" s="6">
        <v>3</v>
      </c>
      <c r="C91" s="6">
        <v>6</v>
      </c>
      <c r="D91" s="6" t="s">
        <v>1634</v>
      </c>
      <c r="E91" s="6">
        <v>0</v>
      </c>
      <c r="F91" s="6">
        <v>1</v>
      </c>
      <c r="G91" s="6">
        <v>0</v>
      </c>
      <c r="H91" s="6">
        <v>0</v>
      </c>
      <c r="I91" s="6">
        <v>0</v>
      </c>
      <c r="J91" s="6">
        <v>0</v>
      </c>
      <c r="K91" s="6">
        <v>0</v>
      </c>
      <c r="L91" s="6">
        <v>0</v>
      </c>
      <c r="M91" s="6">
        <v>0</v>
      </c>
      <c r="N91" s="6">
        <v>0</v>
      </c>
      <c r="O91" s="6">
        <v>0</v>
      </c>
      <c r="P91" s="6">
        <v>0</v>
      </c>
      <c r="Q91" s="6">
        <v>0</v>
      </c>
      <c r="R91" s="6">
        <v>0</v>
      </c>
      <c r="S91" s="6">
        <v>0</v>
      </c>
      <c r="T91" s="6">
        <v>0</v>
      </c>
      <c r="U91" s="6">
        <v>0</v>
      </c>
      <c r="V91" s="6">
        <v>1</v>
      </c>
      <c r="W91" s="6">
        <v>0</v>
      </c>
      <c r="X91" s="6">
        <v>0</v>
      </c>
      <c r="Y91" s="6">
        <v>0</v>
      </c>
    </row>
    <row r="92" spans="1:25" ht="13">
      <c r="A92" s="6" t="s">
        <v>1670</v>
      </c>
      <c r="B92" s="6">
        <v>4</v>
      </c>
      <c r="C92" s="6">
        <v>0</v>
      </c>
      <c r="D92" s="6" t="s">
        <v>1634</v>
      </c>
      <c r="E92" s="6">
        <v>0</v>
      </c>
      <c r="F92" s="6">
        <v>0</v>
      </c>
      <c r="G92" s="6">
        <v>0</v>
      </c>
      <c r="H92" s="6">
        <v>0</v>
      </c>
      <c r="I92" s="6">
        <v>0</v>
      </c>
      <c r="J92" s="6">
        <v>0</v>
      </c>
      <c r="K92" s="6">
        <v>0</v>
      </c>
      <c r="L92" s="6">
        <v>0</v>
      </c>
      <c r="M92" s="6">
        <v>0</v>
      </c>
      <c r="N92" s="6">
        <v>0</v>
      </c>
      <c r="O92" s="6">
        <v>0</v>
      </c>
      <c r="P92" s="6">
        <v>0</v>
      </c>
      <c r="Q92" s="6">
        <v>0</v>
      </c>
      <c r="R92" s="6">
        <v>0</v>
      </c>
      <c r="S92" s="6">
        <v>0</v>
      </c>
      <c r="T92" s="6">
        <v>0</v>
      </c>
      <c r="U92" s="6">
        <v>0</v>
      </c>
      <c r="V92" s="6">
        <v>0</v>
      </c>
      <c r="W92" s="6">
        <v>0</v>
      </c>
      <c r="X92" s="6">
        <v>0</v>
      </c>
      <c r="Y92" s="6">
        <v>1</v>
      </c>
    </row>
    <row r="93" spans="1:25" ht="13">
      <c r="A93" s="6" t="s">
        <v>1674</v>
      </c>
      <c r="B93" s="6">
        <v>5</v>
      </c>
      <c r="C93" s="6">
        <v>7</v>
      </c>
      <c r="D93" s="6" t="s">
        <v>1634</v>
      </c>
      <c r="E93" s="6">
        <v>0</v>
      </c>
      <c r="F93" s="6">
        <v>0</v>
      </c>
      <c r="G93" s="6">
        <v>0</v>
      </c>
      <c r="H93" s="6">
        <v>0</v>
      </c>
      <c r="I93" s="6">
        <v>0</v>
      </c>
      <c r="J93" s="6">
        <v>0</v>
      </c>
      <c r="K93" s="6">
        <v>0</v>
      </c>
      <c r="L93" s="6">
        <v>0</v>
      </c>
      <c r="M93" s="6">
        <v>0</v>
      </c>
      <c r="N93" s="6">
        <v>0</v>
      </c>
      <c r="O93" s="6">
        <v>0</v>
      </c>
      <c r="P93" s="6">
        <v>0</v>
      </c>
      <c r="Q93" s="6">
        <v>0</v>
      </c>
      <c r="R93" s="6">
        <v>0</v>
      </c>
      <c r="S93" s="6">
        <v>0</v>
      </c>
      <c r="T93" s="6">
        <v>0</v>
      </c>
      <c r="U93" s="6">
        <v>0</v>
      </c>
      <c r="V93" s="6">
        <v>0</v>
      </c>
      <c r="W93" s="6">
        <v>0</v>
      </c>
      <c r="X93" s="6">
        <v>0</v>
      </c>
      <c r="Y93" s="6">
        <v>1</v>
      </c>
    </row>
    <row r="94" spans="1:25" ht="13">
      <c r="A94" s="6" t="s">
        <v>1678</v>
      </c>
      <c r="B94" s="6">
        <v>5</v>
      </c>
      <c r="C94" s="6">
        <v>0</v>
      </c>
      <c r="D94" s="6" t="s">
        <v>1634</v>
      </c>
      <c r="E94" s="6">
        <v>0</v>
      </c>
      <c r="F94" s="6">
        <v>0</v>
      </c>
      <c r="G94" s="6">
        <v>0</v>
      </c>
      <c r="H94" s="6">
        <v>0</v>
      </c>
      <c r="I94" s="6">
        <v>0</v>
      </c>
      <c r="J94" s="6">
        <v>0</v>
      </c>
      <c r="K94" s="6">
        <v>0</v>
      </c>
      <c r="L94" s="6">
        <v>0</v>
      </c>
      <c r="M94" s="6">
        <v>0</v>
      </c>
      <c r="N94" s="6">
        <v>0</v>
      </c>
      <c r="O94" s="6">
        <v>0</v>
      </c>
      <c r="P94" s="6">
        <v>0</v>
      </c>
      <c r="Q94" s="6">
        <v>0</v>
      </c>
      <c r="R94" s="6">
        <v>0</v>
      </c>
      <c r="S94" s="6">
        <v>0</v>
      </c>
      <c r="T94" s="6">
        <v>0</v>
      </c>
      <c r="U94" s="6">
        <v>0</v>
      </c>
      <c r="V94" s="6">
        <v>0</v>
      </c>
      <c r="W94" s="6">
        <v>0</v>
      </c>
      <c r="X94" s="6">
        <v>0</v>
      </c>
      <c r="Y94" s="6">
        <v>1</v>
      </c>
    </row>
    <row r="95" spans="1:25" ht="13">
      <c r="A95" s="6" t="s">
        <v>1682</v>
      </c>
      <c r="B95" s="6">
        <v>5</v>
      </c>
      <c r="C95" s="6">
        <v>0</v>
      </c>
      <c r="D95" s="6" t="s">
        <v>1634</v>
      </c>
      <c r="E95" s="6">
        <v>0</v>
      </c>
      <c r="F95" s="6">
        <v>1</v>
      </c>
      <c r="G95" s="6">
        <v>0</v>
      </c>
      <c r="H95" s="6">
        <v>0</v>
      </c>
      <c r="I95" s="6">
        <v>0</v>
      </c>
      <c r="J95" s="6">
        <v>0</v>
      </c>
      <c r="K95" s="6">
        <v>0</v>
      </c>
      <c r="L95" s="6">
        <v>0</v>
      </c>
      <c r="M95" s="6">
        <v>0</v>
      </c>
      <c r="N95" s="6">
        <v>0</v>
      </c>
      <c r="O95" s="6">
        <v>0</v>
      </c>
      <c r="P95" s="6">
        <v>0</v>
      </c>
      <c r="Q95" s="6">
        <v>0</v>
      </c>
      <c r="R95" s="6">
        <v>0</v>
      </c>
      <c r="S95" s="6">
        <v>0</v>
      </c>
      <c r="T95" s="6">
        <v>0</v>
      </c>
      <c r="U95" s="6">
        <v>0</v>
      </c>
      <c r="V95" s="6">
        <v>1</v>
      </c>
      <c r="W95" s="6">
        <v>0</v>
      </c>
      <c r="X95" s="6">
        <v>0</v>
      </c>
      <c r="Y95" s="6">
        <v>0</v>
      </c>
    </row>
    <row r="96" spans="1:25" ht="13">
      <c r="A96" s="6" t="s">
        <v>1686</v>
      </c>
      <c r="B96" s="6">
        <v>5</v>
      </c>
      <c r="C96" s="6">
        <v>0</v>
      </c>
      <c r="D96" s="6" t="s">
        <v>1634</v>
      </c>
      <c r="E96" s="6">
        <v>0</v>
      </c>
      <c r="F96" s="6">
        <v>0</v>
      </c>
      <c r="G96" s="6">
        <v>0</v>
      </c>
      <c r="H96" s="6">
        <v>0</v>
      </c>
      <c r="I96" s="6">
        <v>0</v>
      </c>
      <c r="J96" s="6">
        <v>0</v>
      </c>
      <c r="K96" s="6">
        <v>0</v>
      </c>
      <c r="L96" s="6">
        <v>0</v>
      </c>
      <c r="M96" s="6">
        <v>0</v>
      </c>
      <c r="N96" s="6">
        <v>0</v>
      </c>
      <c r="O96" s="6">
        <v>0</v>
      </c>
      <c r="P96" s="6">
        <v>0</v>
      </c>
      <c r="Q96" s="6">
        <v>0</v>
      </c>
      <c r="R96" s="6">
        <v>0</v>
      </c>
      <c r="S96" s="6">
        <v>0</v>
      </c>
      <c r="T96" s="6">
        <v>0</v>
      </c>
      <c r="U96" s="6">
        <v>0</v>
      </c>
      <c r="V96" s="6">
        <v>0</v>
      </c>
      <c r="W96" s="6">
        <v>0</v>
      </c>
      <c r="X96" s="6">
        <v>0</v>
      </c>
      <c r="Y96" s="6">
        <v>1</v>
      </c>
    </row>
    <row r="97" spans="1:25" ht="13">
      <c r="A97" s="6" t="s">
        <v>1690</v>
      </c>
      <c r="B97" s="6">
        <v>1</v>
      </c>
      <c r="C97" s="6">
        <v>0</v>
      </c>
      <c r="D97" s="6" t="s">
        <v>1634</v>
      </c>
      <c r="E97" s="6">
        <v>0</v>
      </c>
      <c r="F97" s="6">
        <v>0</v>
      </c>
      <c r="G97" s="6">
        <v>0</v>
      </c>
      <c r="H97" s="6">
        <v>0</v>
      </c>
      <c r="I97" s="6">
        <v>0</v>
      </c>
      <c r="J97" s="6">
        <v>1</v>
      </c>
      <c r="K97" s="6">
        <v>0</v>
      </c>
      <c r="L97" s="6">
        <v>0</v>
      </c>
      <c r="M97" s="6">
        <v>0</v>
      </c>
      <c r="N97" s="6">
        <v>0</v>
      </c>
      <c r="O97" s="6">
        <v>0</v>
      </c>
      <c r="P97" s="6">
        <v>0</v>
      </c>
      <c r="Q97" s="6">
        <v>0</v>
      </c>
      <c r="R97" s="6">
        <v>0</v>
      </c>
      <c r="S97" s="6">
        <v>0</v>
      </c>
      <c r="T97" s="6">
        <v>0</v>
      </c>
      <c r="U97" s="6">
        <v>0</v>
      </c>
      <c r="V97" s="6">
        <v>1</v>
      </c>
      <c r="W97" s="6">
        <v>0</v>
      </c>
      <c r="X97" s="6">
        <v>0</v>
      </c>
      <c r="Y97" s="6">
        <v>0</v>
      </c>
    </row>
    <row r="98" spans="1:25" ht="13">
      <c r="A98" s="6" t="s">
        <v>1694</v>
      </c>
      <c r="B98" s="6">
        <v>4</v>
      </c>
      <c r="C98" s="6">
        <v>0</v>
      </c>
      <c r="D98" s="6" t="s">
        <v>1634</v>
      </c>
      <c r="E98" s="6">
        <v>0</v>
      </c>
      <c r="F98" s="6">
        <v>0</v>
      </c>
      <c r="G98" s="6">
        <v>0</v>
      </c>
      <c r="H98" s="6">
        <v>0</v>
      </c>
      <c r="I98" s="6">
        <v>0</v>
      </c>
      <c r="J98" s="6">
        <v>0</v>
      </c>
      <c r="K98" s="6">
        <v>0</v>
      </c>
      <c r="L98" s="6">
        <v>0</v>
      </c>
      <c r="M98" s="6">
        <v>0</v>
      </c>
      <c r="N98" s="6">
        <v>0</v>
      </c>
      <c r="O98" s="6">
        <v>0</v>
      </c>
      <c r="P98" s="6">
        <v>0</v>
      </c>
      <c r="Q98" s="6">
        <v>0</v>
      </c>
      <c r="R98" s="6">
        <v>0</v>
      </c>
      <c r="S98" s="6">
        <v>0</v>
      </c>
      <c r="T98" s="6">
        <v>0</v>
      </c>
      <c r="U98" s="6">
        <v>0</v>
      </c>
      <c r="V98" s="6">
        <v>0</v>
      </c>
      <c r="W98" s="6">
        <v>0</v>
      </c>
      <c r="X98" s="6">
        <v>0</v>
      </c>
      <c r="Y98" s="6">
        <v>1</v>
      </c>
    </row>
    <row r="99" spans="1:25" ht="13">
      <c r="A99" s="6" t="s">
        <v>1698</v>
      </c>
      <c r="B99" s="6">
        <v>5</v>
      </c>
      <c r="C99" s="6">
        <v>1</v>
      </c>
      <c r="D99" s="6" t="s">
        <v>1634</v>
      </c>
      <c r="E99" s="6">
        <v>0</v>
      </c>
      <c r="F99" s="6">
        <v>0</v>
      </c>
      <c r="G99" s="6">
        <v>0</v>
      </c>
      <c r="H99" s="6">
        <v>0</v>
      </c>
      <c r="I99" s="6">
        <v>0</v>
      </c>
      <c r="J99" s="6">
        <v>0</v>
      </c>
      <c r="K99" s="6">
        <v>0</v>
      </c>
      <c r="L99" s="6">
        <v>0</v>
      </c>
      <c r="M99" s="6">
        <v>0</v>
      </c>
      <c r="N99" s="6">
        <v>0</v>
      </c>
      <c r="O99" s="6">
        <v>0</v>
      </c>
      <c r="P99" s="6">
        <v>0</v>
      </c>
      <c r="Q99" s="6">
        <v>0</v>
      </c>
      <c r="R99" s="6">
        <v>0</v>
      </c>
      <c r="S99" s="6">
        <v>0</v>
      </c>
      <c r="T99" s="6">
        <v>0</v>
      </c>
      <c r="U99" s="6">
        <v>0</v>
      </c>
      <c r="V99" s="6">
        <v>0</v>
      </c>
      <c r="W99" s="6">
        <v>0</v>
      </c>
      <c r="X99" s="6">
        <v>0</v>
      </c>
      <c r="Y99" s="6">
        <v>1</v>
      </c>
    </row>
    <row r="100" spans="1:25" ht="13">
      <c r="A100" s="6" t="s">
        <v>1702</v>
      </c>
      <c r="B100" s="6">
        <v>5</v>
      </c>
      <c r="C100" s="6">
        <v>0</v>
      </c>
      <c r="D100" s="6" t="s">
        <v>1634</v>
      </c>
      <c r="E100" s="6">
        <v>0</v>
      </c>
      <c r="F100" s="6">
        <v>0</v>
      </c>
      <c r="G100" s="6">
        <v>0</v>
      </c>
      <c r="H100" s="6">
        <v>0</v>
      </c>
      <c r="I100" s="6">
        <v>0</v>
      </c>
      <c r="J100" s="6">
        <v>0</v>
      </c>
      <c r="K100" s="6">
        <v>0</v>
      </c>
      <c r="L100" s="6">
        <v>0</v>
      </c>
      <c r="M100" s="6">
        <v>0</v>
      </c>
      <c r="N100" s="6">
        <v>0</v>
      </c>
      <c r="O100" s="6">
        <v>0</v>
      </c>
      <c r="P100" s="6">
        <v>0</v>
      </c>
      <c r="Q100" s="6">
        <v>0</v>
      </c>
      <c r="R100" s="6">
        <v>0</v>
      </c>
      <c r="S100" s="6">
        <v>0</v>
      </c>
      <c r="T100" s="6">
        <v>0</v>
      </c>
      <c r="U100" s="6">
        <v>0</v>
      </c>
      <c r="V100" s="6">
        <v>0</v>
      </c>
      <c r="W100" s="6">
        <v>0</v>
      </c>
      <c r="X100" s="6">
        <v>0</v>
      </c>
      <c r="Y100" s="6">
        <v>1</v>
      </c>
    </row>
    <row r="101" spans="1:25" ht="13">
      <c r="A101" s="6" t="s">
        <v>1706</v>
      </c>
      <c r="B101" s="6">
        <v>1</v>
      </c>
      <c r="C101" s="6">
        <v>0</v>
      </c>
      <c r="D101" s="6" t="s">
        <v>1634</v>
      </c>
      <c r="E101" s="6">
        <v>0</v>
      </c>
      <c r="F101" s="6">
        <v>0</v>
      </c>
      <c r="G101" s="6">
        <v>0</v>
      </c>
      <c r="H101" s="6">
        <v>0</v>
      </c>
      <c r="I101" s="6">
        <v>0</v>
      </c>
      <c r="J101" s="6">
        <v>0</v>
      </c>
      <c r="K101" s="6">
        <v>0</v>
      </c>
      <c r="L101" s="6">
        <v>0</v>
      </c>
      <c r="M101" s="6">
        <v>0</v>
      </c>
      <c r="N101" s="6">
        <v>0</v>
      </c>
      <c r="O101" s="6">
        <v>0</v>
      </c>
      <c r="P101" s="6">
        <v>0</v>
      </c>
      <c r="Q101" s="6">
        <v>0</v>
      </c>
      <c r="R101" s="6">
        <v>0</v>
      </c>
      <c r="S101" s="6">
        <v>0</v>
      </c>
      <c r="T101" s="6">
        <v>1</v>
      </c>
      <c r="U101" s="6">
        <v>0</v>
      </c>
      <c r="V101" s="6">
        <v>0</v>
      </c>
      <c r="W101" s="6">
        <v>0</v>
      </c>
      <c r="X101" s="6">
        <v>1</v>
      </c>
      <c r="Y101" s="6">
        <v>0</v>
      </c>
    </row>
    <row r="102" spans="1:25" ht="13">
      <c r="A102" s="7" t="s">
        <v>1710</v>
      </c>
      <c r="B102" s="6">
        <v>5</v>
      </c>
      <c r="C102" s="6">
        <v>0</v>
      </c>
      <c r="D102" s="6" t="s">
        <v>1634</v>
      </c>
      <c r="E102" s="6">
        <v>0</v>
      </c>
      <c r="F102" s="6">
        <v>0</v>
      </c>
      <c r="G102" s="6">
        <v>0</v>
      </c>
      <c r="H102" s="6">
        <v>0</v>
      </c>
      <c r="I102" s="6">
        <v>0</v>
      </c>
      <c r="J102" s="6">
        <v>0</v>
      </c>
      <c r="K102" s="6">
        <v>0</v>
      </c>
      <c r="L102" s="6">
        <v>0</v>
      </c>
      <c r="M102" s="6">
        <v>0</v>
      </c>
      <c r="N102" s="6">
        <v>0</v>
      </c>
      <c r="O102" s="6">
        <v>0</v>
      </c>
      <c r="P102" s="6">
        <v>0</v>
      </c>
      <c r="Q102" s="6">
        <v>0</v>
      </c>
      <c r="R102" s="6">
        <v>0</v>
      </c>
      <c r="S102" s="6">
        <v>0</v>
      </c>
      <c r="T102" s="6">
        <v>0</v>
      </c>
      <c r="U102" s="6">
        <v>0</v>
      </c>
      <c r="V102" s="6">
        <v>0</v>
      </c>
      <c r="W102" s="6">
        <v>0</v>
      </c>
      <c r="X102" s="6">
        <v>0</v>
      </c>
      <c r="Y102" s="6">
        <v>1</v>
      </c>
    </row>
    <row r="103" spans="1:25" ht="13">
      <c r="A103" s="6" t="s">
        <v>4626</v>
      </c>
      <c r="B103" s="6">
        <v>4</v>
      </c>
      <c r="C103" s="6">
        <v>3</v>
      </c>
      <c r="D103" s="6" t="s">
        <v>2027</v>
      </c>
      <c r="E103" s="6">
        <v>0</v>
      </c>
      <c r="F103" s="6">
        <v>0</v>
      </c>
      <c r="G103" s="6">
        <v>1</v>
      </c>
      <c r="H103" s="6">
        <v>1</v>
      </c>
      <c r="I103" s="6">
        <v>0</v>
      </c>
      <c r="J103" s="6">
        <v>0</v>
      </c>
      <c r="K103" s="6">
        <v>0</v>
      </c>
      <c r="L103" s="6">
        <v>0</v>
      </c>
      <c r="M103" s="6">
        <v>0</v>
      </c>
      <c r="N103" s="6">
        <v>0</v>
      </c>
      <c r="O103" s="6">
        <v>0</v>
      </c>
      <c r="P103" s="6">
        <v>0</v>
      </c>
      <c r="Q103" s="6">
        <v>0</v>
      </c>
      <c r="R103" s="6">
        <v>0</v>
      </c>
      <c r="S103" s="6">
        <v>0</v>
      </c>
      <c r="T103" s="6">
        <v>0</v>
      </c>
      <c r="U103" s="6">
        <v>0</v>
      </c>
      <c r="V103" s="6">
        <v>1</v>
      </c>
      <c r="W103" s="6">
        <v>0</v>
      </c>
      <c r="X103" s="6">
        <v>0</v>
      </c>
      <c r="Y103" s="6">
        <v>0</v>
      </c>
    </row>
    <row r="104" spans="1:25" ht="13">
      <c r="A104" s="6" t="s">
        <v>2031</v>
      </c>
      <c r="B104" s="6">
        <v>4</v>
      </c>
      <c r="C104" s="6">
        <v>0</v>
      </c>
      <c r="D104" s="6" t="s">
        <v>2027</v>
      </c>
      <c r="E104" s="6">
        <v>0</v>
      </c>
      <c r="F104" s="6">
        <v>0</v>
      </c>
      <c r="G104" s="6">
        <v>0</v>
      </c>
      <c r="H104" s="6">
        <v>0</v>
      </c>
      <c r="I104" s="6">
        <v>0</v>
      </c>
      <c r="J104" s="6">
        <v>0</v>
      </c>
      <c r="K104" s="6">
        <v>0</v>
      </c>
      <c r="L104" s="6">
        <v>0</v>
      </c>
      <c r="M104" s="6">
        <v>0</v>
      </c>
      <c r="N104" s="6">
        <v>0</v>
      </c>
      <c r="O104" s="6">
        <v>0</v>
      </c>
      <c r="P104" s="6">
        <v>0</v>
      </c>
      <c r="Q104" s="6">
        <v>0</v>
      </c>
      <c r="R104" s="6">
        <v>0</v>
      </c>
      <c r="S104" s="6">
        <v>0</v>
      </c>
      <c r="T104" s="6">
        <v>1</v>
      </c>
      <c r="U104" s="6">
        <v>0</v>
      </c>
      <c r="V104" s="6">
        <v>0</v>
      </c>
      <c r="W104" s="6">
        <v>0</v>
      </c>
      <c r="X104" s="6">
        <v>1</v>
      </c>
      <c r="Y104" s="6">
        <v>0</v>
      </c>
    </row>
    <row r="105" spans="1:25" ht="13">
      <c r="A105" s="6" t="s">
        <v>2035</v>
      </c>
      <c r="B105" s="6">
        <v>1</v>
      </c>
      <c r="C105" s="6">
        <v>0</v>
      </c>
      <c r="D105" s="6" t="s">
        <v>2027</v>
      </c>
      <c r="E105" s="6">
        <v>0</v>
      </c>
      <c r="F105" s="6">
        <v>0</v>
      </c>
      <c r="G105" s="6">
        <v>0</v>
      </c>
      <c r="H105" s="6">
        <v>0</v>
      </c>
      <c r="I105" s="6">
        <v>0</v>
      </c>
      <c r="J105" s="6">
        <v>0</v>
      </c>
      <c r="K105" s="6">
        <v>0</v>
      </c>
      <c r="L105" s="6">
        <v>0</v>
      </c>
      <c r="M105" s="6">
        <v>0</v>
      </c>
      <c r="N105" s="6">
        <v>0</v>
      </c>
      <c r="O105" s="6">
        <v>0</v>
      </c>
      <c r="P105" s="6">
        <v>0</v>
      </c>
      <c r="Q105" s="6">
        <v>0</v>
      </c>
      <c r="R105" s="6">
        <v>0</v>
      </c>
      <c r="S105" s="6">
        <v>0</v>
      </c>
      <c r="T105" s="6">
        <v>0</v>
      </c>
      <c r="U105" s="6">
        <v>0</v>
      </c>
      <c r="V105" s="6">
        <v>0</v>
      </c>
      <c r="W105" s="6">
        <v>0</v>
      </c>
      <c r="X105" s="6">
        <v>0</v>
      </c>
      <c r="Y105" s="6">
        <v>1</v>
      </c>
    </row>
    <row r="106" spans="1:25" ht="13">
      <c r="A106" s="6" t="s">
        <v>2039</v>
      </c>
      <c r="B106" s="6">
        <v>4</v>
      </c>
      <c r="C106" s="6">
        <v>0</v>
      </c>
      <c r="D106" s="6" t="s">
        <v>2027</v>
      </c>
      <c r="E106" s="6">
        <v>0</v>
      </c>
      <c r="F106" s="6">
        <v>0</v>
      </c>
      <c r="G106" s="6">
        <v>0</v>
      </c>
      <c r="H106" s="6">
        <v>0</v>
      </c>
      <c r="I106" s="6">
        <v>0</v>
      </c>
      <c r="J106" s="6">
        <v>0</v>
      </c>
      <c r="K106" s="6">
        <v>0</v>
      </c>
      <c r="L106" s="6">
        <v>0</v>
      </c>
      <c r="M106" s="6">
        <v>0</v>
      </c>
      <c r="N106" s="6">
        <v>0</v>
      </c>
      <c r="O106" s="6">
        <v>0</v>
      </c>
      <c r="P106" s="6">
        <v>0</v>
      </c>
      <c r="Q106" s="6">
        <v>0</v>
      </c>
      <c r="R106" s="6">
        <v>0</v>
      </c>
      <c r="S106" s="6">
        <v>0</v>
      </c>
      <c r="T106" s="6">
        <v>0</v>
      </c>
      <c r="U106" s="6">
        <v>0</v>
      </c>
      <c r="V106" s="6">
        <v>0</v>
      </c>
      <c r="W106" s="6">
        <v>0</v>
      </c>
      <c r="X106" s="6">
        <v>0</v>
      </c>
      <c r="Y106" s="6">
        <v>1</v>
      </c>
    </row>
    <row r="107" spans="1:25" ht="13">
      <c r="A107" s="6" t="s">
        <v>2043</v>
      </c>
      <c r="B107" s="6">
        <v>2</v>
      </c>
      <c r="C107" s="6">
        <v>4</v>
      </c>
      <c r="D107" s="6" t="s">
        <v>2027</v>
      </c>
      <c r="E107" s="6">
        <v>0</v>
      </c>
      <c r="F107" s="6">
        <v>0</v>
      </c>
      <c r="G107" s="6">
        <v>1</v>
      </c>
      <c r="H107" s="6">
        <v>1</v>
      </c>
      <c r="I107" s="6">
        <v>0</v>
      </c>
      <c r="J107" s="6">
        <v>0</v>
      </c>
      <c r="K107" s="6">
        <v>0</v>
      </c>
      <c r="L107" s="6">
        <v>0</v>
      </c>
      <c r="M107" s="6">
        <v>0</v>
      </c>
      <c r="N107" s="6">
        <v>0</v>
      </c>
      <c r="O107" s="6">
        <v>0</v>
      </c>
      <c r="P107" s="6">
        <v>0</v>
      </c>
      <c r="Q107" s="6">
        <v>0</v>
      </c>
      <c r="R107" s="6">
        <v>0</v>
      </c>
      <c r="S107" s="6">
        <v>0</v>
      </c>
      <c r="T107" s="6">
        <v>0</v>
      </c>
      <c r="U107" s="6">
        <v>0</v>
      </c>
      <c r="V107" s="6">
        <v>1</v>
      </c>
      <c r="W107" s="6">
        <v>0</v>
      </c>
      <c r="X107" s="6">
        <v>0</v>
      </c>
      <c r="Y107" s="6">
        <v>0</v>
      </c>
    </row>
    <row r="108" spans="1:25" ht="13">
      <c r="A108" s="6" t="s">
        <v>4627</v>
      </c>
      <c r="B108" s="6">
        <v>4</v>
      </c>
      <c r="C108" s="6">
        <v>27</v>
      </c>
      <c r="D108" s="6" t="s">
        <v>2027</v>
      </c>
      <c r="E108" s="6">
        <v>0</v>
      </c>
      <c r="F108" s="6">
        <v>0</v>
      </c>
      <c r="G108" s="6">
        <v>0</v>
      </c>
      <c r="H108" s="6">
        <v>1</v>
      </c>
      <c r="I108" s="6">
        <v>0</v>
      </c>
      <c r="J108" s="6">
        <v>0</v>
      </c>
      <c r="K108" s="6">
        <v>0</v>
      </c>
      <c r="L108" s="6">
        <v>0</v>
      </c>
      <c r="M108" s="6">
        <v>0</v>
      </c>
      <c r="N108" s="6">
        <v>0</v>
      </c>
      <c r="O108" s="6">
        <v>0</v>
      </c>
      <c r="P108" s="6">
        <v>0</v>
      </c>
      <c r="Q108" s="6">
        <v>1</v>
      </c>
      <c r="R108" s="6">
        <v>0</v>
      </c>
      <c r="S108" s="6">
        <v>1</v>
      </c>
      <c r="T108" s="6">
        <v>0</v>
      </c>
      <c r="U108" s="6">
        <v>0</v>
      </c>
      <c r="V108" s="6">
        <v>1</v>
      </c>
      <c r="W108" s="6">
        <v>1</v>
      </c>
      <c r="X108" s="6">
        <v>1</v>
      </c>
      <c r="Y108" s="6">
        <v>0</v>
      </c>
    </row>
    <row r="109" spans="1:25" ht="13">
      <c r="A109" s="6" t="s">
        <v>2051</v>
      </c>
      <c r="B109" s="6">
        <v>4</v>
      </c>
      <c r="C109" s="6">
        <v>0</v>
      </c>
      <c r="D109" s="6" t="s">
        <v>2027</v>
      </c>
      <c r="E109" s="6">
        <v>0</v>
      </c>
      <c r="F109" s="6">
        <v>0</v>
      </c>
      <c r="G109" s="6">
        <v>0</v>
      </c>
      <c r="H109" s="6">
        <v>0</v>
      </c>
      <c r="I109" s="6">
        <v>0</v>
      </c>
      <c r="J109" s="6">
        <v>0</v>
      </c>
      <c r="K109" s="6">
        <v>0</v>
      </c>
      <c r="L109" s="6">
        <v>0</v>
      </c>
      <c r="M109" s="6">
        <v>0</v>
      </c>
      <c r="N109" s="6">
        <v>0</v>
      </c>
      <c r="O109" s="6">
        <v>0</v>
      </c>
      <c r="P109" s="6">
        <v>0</v>
      </c>
      <c r="Q109" s="6">
        <v>0</v>
      </c>
      <c r="R109" s="6">
        <v>0</v>
      </c>
      <c r="S109" s="6">
        <v>0</v>
      </c>
      <c r="T109" s="6">
        <v>1</v>
      </c>
      <c r="U109" s="6">
        <v>0</v>
      </c>
      <c r="V109" s="6">
        <v>0</v>
      </c>
      <c r="W109" s="6">
        <v>0</v>
      </c>
      <c r="X109" s="6">
        <v>1</v>
      </c>
      <c r="Y109" s="6">
        <v>0</v>
      </c>
    </row>
    <row r="110" spans="1:25" ht="13">
      <c r="A110" s="6" t="s">
        <v>2055</v>
      </c>
      <c r="B110" s="6">
        <v>3</v>
      </c>
      <c r="C110" s="6">
        <v>0</v>
      </c>
      <c r="D110" s="6" t="s">
        <v>2027</v>
      </c>
      <c r="E110" s="6">
        <v>1</v>
      </c>
      <c r="F110" s="6">
        <v>0</v>
      </c>
      <c r="G110" s="6">
        <v>1</v>
      </c>
      <c r="H110" s="6">
        <v>0</v>
      </c>
      <c r="I110" s="6">
        <v>0</v>
      </c>
      <c r="J110" s="6">
        <v>0</v>
      </c>
      <c r="K110" s="6">
        <v>0</v>
      </c>
      <c r="L110" s="6">
        <v>0</v>
      </c>
      <c r="M110" s="6">
        <v>0</v>
      </c>
      <c r="N110" s="6">
        <v>0</v>
      </c>
      <c r="O110" s="6">
        <v>0</v>
      </c>
      <c r="P110" s="6">
        <v>0</v>
      </c>
      <c r="Q110" s="6">
        <v>0</v>
      </c>
      <c r="R110" s="6">
        <v>0</v>
      </c>
      <c r="S110" s="6">
        <v>0</v>
      </c>
      <c r="T110" s="6">
        <v>0</v>
      </c>
      <c r="U110" s="6">
        <v>0</v>
      </c>
      <c r="V110" s="6">
        <v>1</v>
      </c>
      <c r="W110" s="6">
        <v>0</v>
      </c>
      <c r="X110" s="6">
        <v>0</v>
      </c>
      <c r="Y110" s="6">
        <v>0</v>
      </c>
    </row>
    <row r="111" spans="1:25" ht="13">
      <c r="A111" s="6" t="s">
        <v>2059</v>
      </c>
      <c r="B111" s="6">
        <v>1</v>
      </c>
      <c r="C111" s="6">
        <v>3</v>
      </c>
      <c r="D111" s="6" t="s">
        <v>2027</v>
      </c>
      <c r="E111" s="6">
        <v>0</v>
      </c>
      <c r="F111" s="6">
        <v>1</v>
      </c>
      <c r="G111" s="6">
        <v>0</v>
      </c>
      <c r="H111" s="6">
        <v>0</v>
      </c>
      <c r="I111" s="6">
        <v>0</v>
      </c>
      <c r="J111" s="6">
        <v>0</v>
      </c>
      <c r="K111" s="6">
        <v>0</v>
      </c>
      <c r="L111" s="6">
        <v>0</v>
      </c>
      <c r="M111" s="6">
        <v>0</v>
      </c>
      <c r="N111" s="6">
        <v>0</v>
      </c>
      <c r="O111" s="6">
        <v>0</v>
      </c>
      <c r="P111" s="6">
        <v>0</v>
      </c>
      <c r="Q111" s="6">
        <v>0</v>
      </c>
      <c r="R111" s="6">
        <v>1</v>
      </c>
      <c r="S111" s="6">
        <v>0</v>
      </c>
      <c r="T111" s="6">
        <v>0</v>
      </c>
      <c r="U111" s="6">
        <v>0</v>
      </c>
      <c r="V111" s="6">
        <v>1</v>
      </c>
      <c r="W111" s="6">
        <v>0</v>
      </c>
      <c r="X111" s="6">
        <v>1</v>
      </c>
      <c r="Y111" s="6">
        <v>0</v>
      </c>
    </row>
    <row r="112" spans="1:25" ht="13">
      <c r="A112" s="6" t="s">
        <v>2063</v>
      </c>
      <c r="B112" s="6">
        <v>4</v>
      </c>
      <c r="C112" s="6">
        <v>0</v>
      </c>
      <c r="D112" s="6" t="s">
        <v>2027</v>
      </c>
      <c r="E112" s="6">
        <v>0</v>
      </c>
      <c r="F112" s="6">
        <v>0</v>
      </c>
      <c r="G112" s="6">
        <v>1</v>
      </c>
      <c r="H112" s="6">
        <v>0</v>
      </c>
      <c r="I112" s="6">
        <v>0</v>
      </c>
      <c r="J112" s="6">
        <v>0</v>
      </c>
      <c r="K112" s="6">
        <v>0</v>
      </c>
      <c r="L112" s="6">
        <v>0</v>
      </c>
      <c r="M112" s="6">
        <v>0</v>
      </c>
      <c r="N112" s="6">
        <v>0</v>
      </c>
      <c r="O112" s="6">
        <v>0</v>
      </c>
      <c r="P112" s="6">
        <v>0</v>
      </c>
      <c r="Q112" s="6">
        <v>0</v>
      </c>
      <c r="R112" s="6">
        <v>0</v>
      </c>
      <c r="S112" s="6">
        <v>0</v>
      </c>
      <c r="T112" s="6">
        <v>0</v>
      </c>
      <c r="U112" s="6">
        <v>0</v>
      </c>
      <c r="V112" s="6">
        <v>1</v>
      </c>
      <c r="W112" s="6">
        <v>0</v>
      </c>
      <c r="X112" s="6">
        <v>0</v>
      </c>
      <c r="Y112" s="6">
        <v>0</v>
      </c>
    </row>
    <row r="113" spans="1:25" ht="13">
      <c r="A113" s="6" t="s">
        <v>2067</v>
      </c>
      <c r="B113" s="6">
        <v>5</v>
      </c>
      <c r="C113" s="6">
        <v>0</v>
      </c>
      <c r="D113" s="6" t="s">
        <v>2027</v>
      </c>
      <c r="E113" s="6">
        <v>0</v>
      </c>
      <c r="F113" s="6">
        <v>0</v>
      </c>
      <c r="G113" s="6">
        <v>0</v>
      </c>
      <c r="H113" s="6">
        <v>0</v>
      </c>
      <c r="I113" s="6">
        <v>0</v>
      </c>
      <c r="J113" s="6">
        <v>0</v>
      </c>
      <c r="K113" s="6">
        <v>0</v>
      </c>
      <c r="L113" s="6">
        <v>0</v>
      </c>
      <c r="M113" s="6">
        <v>0</v>
      </c>
      <c r="N113" s="6">
        <v>0</v>
      </c>
      <c r="O113" s="6">
        <v>0</v>
      </c>
      <c r="P113" s="6">
        <v>0</v>
      </c>
      <c r="Q113" s="6">
        <v>0</v>
      </c>
      <c r="R113" s="6">
        <v>0</v>
      </c>
      <c r="S113" s="6">
        <v>0</v>
      </c>
      <c r="T113" s="6">
        <v>0</v>
      </c>
      <c r="U113" s="6">
        <v>0</v>
      </c>
      <c r="V113" s="6">
        <v>0</v>
      </c>
      <c r="W113" s="6">
        <v>0</v>
      </c>
      <c r="X113" s="6">
        <v>0</v>
      </c>
      <c r="Y113" s="6">
        <v>1</v>
      </c>
    </row>
    <row r="114" spans="1:25" ht="13">
      <c r="A114" s="6" t="s">
        <v>2071</v>
      </c>
      <c r="B114" s="6">
        <v>4</v>
      </c>
      <c r="C114" s="6">
        <v>0</v>
      </c>
      <c r="D114" s="6" t="s">
        <v>2027</v>
      </c>
      <c r="E114" s="6">
        <v>0</v>
      </c>
      <c r="F114" s="6">
        <v>0</v>
      </c>
      <c r="G114" s="6">
        <v>1</v>
      </c>
      <c r="H114" s="6">
        <v>0</v>
      </c>
      <c r="I114" s="6">
        <v>0</v>
      </c>
      <c r="J114" s="6">
        <v>0</v>
      </c>
      <c r="K114" s="6">
        <v>0</v>
      </c>
      <c r="L114" s="6">
        <v>0</v>
      </c>
      <c r="M114" s="6">
        <v>0</v>
      </c>
      <c r="N114" s="6">
        <v>0</v>
      </c>
      <c r="O114" s="6">
        <v>0</v>
      </c>
      <c r="P114" s="6">
        <v>0</v>
      </c>
      <c r="Q114" s="6">
        <v>0</v>
      </c>
      <c r="R114" s="6">
        <v>0</v>
      </c>
      <c r="S114" s="6">
        <v>0</v>
      </c>
      <c r="T114" s="6">
        <v>0</v>
      </c>
      <c r="U114" s="6">
        <v>0</v>
      </c>
      <c r="V114" s="6">
        <v>1</v>
      </c>
      <c r="W114" s="6">
        <v>0</v>
      </c>
      <c r="X114" s="6">
        <v>0</v>
      </c>
      <c r="Y114" s="6">
        <v>0</v>
      </c>
    </row>
    <row r="115" spans="1:25" ht="13">
      <c r="A115" s="6" t="s">
        <v>2075</v>
      </c>
      <c r="B115" s="6">
        <v>5</v>
      </c>
      <c r="C115" s="6">
        <v>0</v>
      </c>
      <c r="D115" s="6" t="s">
        <v>2027</v>
      </c>
      <c r="E115" s="6">
        <v>0</v>
      </c>
      <c r="F115" s="6">
        <v>0</v>
      </c>
      <c r="G115" s="6">
        <v>0</v>
      </c>
      <c r="H115" s="6">
        <v>0</v>
      </c>
      <c r="I115" s="6">
        <v>0</v>
      </c>
      <c r="J115" s="6">
        <v>0</v>
      </c>
      <c r="K115" s="6">
        <v>0</v>
      </c>
      <c r="L115" s="6">
        <v>0</v>
      </c>
      <c r="M115" s="6">
        <v>0</v>
      </c>
      <c r="N115" s="6">
        <v>0</v>
      </c>
      <c r="O115" s="6">
        <v>0</v>
      </c>
      <c r="P115" s="6">
        <v>0</v>
      </c>
      <c r="Q115" s="6">
        <v>0</v>
      </c>
      <c r="R115" s="6">
        <v>0</v>
      </c>
      <c r="S115" s="6">
        <v>0</v>
      </c>
      <c r="T115" s="6">
        <v>0</v>
      </c>
      <c r="U115" s="6">
        <v>0</v>
      </c>
      <c r="V115" s="6">
        <v>0</v>
      </c>
      <c r="W115" s="6">
        <v>0</v>
      </c>
      <c r="X115" s="6">
        <v>0</v>
      </c>
      <c r="Y115" s="6">
        <v>1</v>
      </c>
    </row>
    <row r="116" spans="1:25" ht="13">
      <c r="A116" s="6" t="s">
        <v>2079</v>
      </c>
      <c r="B116" s="6">
        <v>4</v>
      </c>
      <c r="C116" s="6">
        <v>0</v>
      </c>
      <c r="D116" s="6" t="s">
        <v>2027</v>
      </c>
      <c r="E116" s="6">
        <v>0</v>
      </c>
      <c r="F116" s="6">
        <v>0</v>
      </c>
      <c r="G116" s="6">
        <v>0</v>
      </c>
      <c r="H116" s="6">
        <v>1</v>
      </c>
      <c r="I116" s="6">
        <v>0</v>
      </c>
      <c r="J116" s="6">
        <v>0</v>
      </c>
      <c r="K116" s="6">
        <v>0</v>
      </c>
      <c r="L116" s="6">
        <v>0</v>
      </c>
      <c r="M116" s="6">
        <v>0</v>
      </c>
      <c r="N116" s="6">
        <v>0</v>
      </c>
      <c r="O116" s="6">
        <v>0</v>
      </c>
      <c r="P116" s="6">
        <v>0</v>
      </c>
      <c r="Q116" s="6">
        <v>0</v>
      </c>
      <c r="R116" s="6">
        <v>0</v>
      </c>
      <c r="S116" s="6">
        <v>0</v>
      </c>
      <c r="T116" s="6">
        <v>0</v>
      </c>
      <c r="U116" s="6">
        <v>0</v>
      </c>
      <c r="V116" s="6">
        <v>1</v>
      </c>
      <c r="W116" s="6">
        <v>0</v>
      </c>
      <c r="X116" s="6">
        <v>0</v>
      </c>
      <c r="Y116" s="6">
        <v>0</v>
      </c>
    </row>
    <row r="117" spans="1:25" ht="13">
      <c r="A117" s="6" t="s">
        <v>2083</v>
      </c>
      <c r="B117" s="6">
        <v>5</v>
      </c>
      <c r="C117" s="6">
        <v>0</v>
      </c>
      <c r="D117" s="6" t="s">
        <v>2027</v>
      </c>
      <c r="E117" s="6">
        <v>0</v>
      </c>
      <c r="F117" s="6">
        <v>0</v>
      </c>
      <c r="G117" s="6">
        <v>0</v>
      </c>
      <c r="H117" s="6">
        <v>0</v>
      </c>
      <c r="I117" s="6">
        <v>0</v>
      </c>
      <c r="J117" s="6">
        <v>0</v>
      </c>
      <c r="K117" s="6">
        <v>0</v>
      </c>
      <c r="L117" s="6">
        <v>0</v>
      </c>
      <c r="M117" s="6">
        <v>0</v>
      </c>
      <c r="N117" s="6">
        <v>0</v>
      </c>
      <c r="O117" s="6">
        <v>0</v>
      </c>
      <c r="P117" s="6">
        <v>0</v>
      </c>
      <c r="Q117" s="6">
        <v>0</v>
      </c>
      <c r="R117" s="6">
        <v>0</v>
      </c>
      <c r="S117" s="6">
        <v>0</v>
      </c>
      <c r="T117" s="6">
        <v>0</v>
      </c>
      <c r="U117" s="6">
        <v>0</v>
      </c>
      <c r="V117" s="6">
        <v>0</v>
      </c>
      <c r="W117" s="6">
        <v>0</v>
      </c>
      <c r="X117" s="6">
        <v>0</v>
      </c>
      <c r="Y117" s="6">
        <v>1</v>
      </c>
    </row>
    <row r="118" spans="1:25" ht="13">
      <c r="A118" s="6" t="s">
        <v>2087</v>
      </c>
      <c r="B118" s="6">
        <v>5</v>
      </c>
      <c r="C118" s="6">
        <v>0</v>
      </c>
      <c r="D118" s="6" t="s">
        <v>2027</v>
      </c>
      <c r="E118" s="6">
        <v>0</v>
      </c>
      <c r="F118" s="6">
        <v>0</v>
      </c>
      <c r="G118" s="6">
        <v>0</v>
      </c>
      <c r="H118" s="6">
        <v>0</v>
      </c>
      <c r="I118" s="6">
        <v>0</v>
      </c>
      <c r="J118" s="6">
        <v>0</v>
      </c>
      <c r="K118" s="6">
        <v>0</v>
      </c>
      <c r="L118" s="6">
        <v>0</v>
      </c>
      <c r="M118" s="6">
        <v>0</v>
      </c>
      <c r="N118" s="6">
        <v>0</v>
      </c>
      <c r="O118" s="6">
        <v>0</v>
      </c>
      <c r="P118" s="6">
        <v>0</v>
      </c>
      <c r="Q118" s="6">
        <v>0</v>
      </c>
      <c r="R118" s="6">
        <v>0</v>
      </c>
      <c r="S118" s="6">
        <v>0</v>
      </c>
      <c r="T118" s="6">
        <v>0</v>
      </c>
      <c r="U118" s="6">
        <v>0</v>
      </c>
      <c r="V118" s="6">
        <v>0</v>
      </c>
      <c r="W118" s="6">
        <v>0</v>
      </c>
      <c r="X118" s="6">
        <v>0</v>
      </c>
      <c r="Y118" s="6">
        <v>1</v>
      </c>
    </row>
    <row r="119" spans="1:25" ht="13">
      <c r="A119" s="6" t="s">
        <v>2091</v>
      </c>
      <c r="B119" s="6">
        <v>1</v>
      </c>
      <c r="C119" s="6">
        <v>0</v>
      </c>
      <c r="D119" s="6" t="s">
        <v>2027</v>
      </c>
      <c r="E119" s="6">
        <v>0</v>
      </c>
      <c r="F119" s="6">
        <v>0</v>
      </c>
      <c r="G119" s="6">
        <v>0</v>
      </c>
      <c r="H119" s="6">
        <v>0</v>
      </c>
      <c r="I119" s="6">
        <v>0</v>
      </c>
      <c r="J119" s="6">
        <v>0</v>
      </c>
      <c r="K119" s="6">
        <v>0</v>
      </c>
      <c r="L119" s="6">
        <v>0</v>
      </c>
      <c r="M119" s="6">
        <v>0</v>
      </c>
      <c r="N119" s="6">
        <v>0</v>
      </c>
      <c r="O119" s="6">
        <v>0</v>
      </c>
      <c r="P119" s="6">
        <v>0</v>
      </c>
      <c r="Q119" s="6">
        <v>0</v>
      </c>
      <c r="R119" s="6">
        <v>0</v>
      </c>
      <c r="S119" s="6">
        <v>0</v>
      </c>
      <c r="T119" s="6">
        <v>0</v>
      </c>
      <c r="U119" s="6">
        <v>0</v>
      </c>
      <c r="V119" s="6">
        <v>0</v>
      </c>
      <c r="W119" s="6">
        <v>0</v>
      </c>
      <c r="X119" s="6">
        <v>0</v>
      </c>
      <c r="Y119" s="6">
        <v>1</v>
      </c>
    </row>
    <row r="120" spans="1:25" ht="13">
      <c r="A120" s="6" t="s">
        <v>4628</v>
      </c>
      <c r="B120" s="6">
        <v>2</v>
      </c>
      <c r="C120" s="6">
        <v>0</v>
      </c>
      <c r="D120" s="6" t="s">
        <v>2027</v>
      </c>
      <c r="E120" s="6">
        <v>0</v>
      </c>
      <c r="F120" s="6">
        <v>0</v>
      </c>
      <c r="G120" s="6">
        <v>0</v>
      </c>
      <c r="H120" s="6">
        <v>0</v>
      </c>
      <c r="I120" s="6">
        <v>0</v>
      </c>
      <c r="J120" s="6">
        <v>1</v>
      </c>
      <c r="K120" s="6">
        <v>0</v>
      </c>
      <c r="L120" s="6">
        <v>0</v>
      </c>
      <c r="M120" s="6">
        <v>0</v>
      </c>
      <c r="N120" s="6">
        <v>0</v>
      </c>
      <c r="O120" s="6">
        <v>0</v>
      </c>
      <c r="P120" s="6">
        <v>1</v>
      </c>
      <c r="Q120" s="6">
        <v>0</v>
      </c>
      <c r="R120" s="6">
        <v>0</v>
      </c>
      <c r="S120" s="6">
        <v>0</v>
      </c>
      <c r="T120" s="6">
        <v>0</v>
      </c>
      <c r="U120" s="6">
        <v>0</v>
      </c>
      <c r="V120" s="6">
        <v>1</v>
      </c>
      <c r="W120" s="6">
        <v>1</v>
      </c>
      <c r="X120" s="6">
        <v>0</v>
      </c>
      <c r="Y120" s="6">
        <v>0</v>
      </c>
    </row>
    <row r="121" spans="1:25" ht="13">
      <c r="A121" s="6" t="s">
        <v>4629</v>
      </c>
      <c r="B121" s="6">
        <v>4</v>
      </c>
      <c r="C121" s="6">
        <v>0</v>
      </c>
      <c r="D121" s="6" t="s">
        <v>2027</v>
      </c>
      <c r="E121" s="6">
        <v>0</v>
      </c>
      <c r="F121" s="6">
        <v>0</v>
      </c>
      <c r="G121" s="6">
        <v>0</v>
      </c>
      <c r="H121" s="6">
        <v>0</v>
      </c>
      <c r="I121" s="6">
        <v>0</v>
      </c>
      <c r="J121" s="6">
        <v>0</v>
      </c>
      <c r="K121" s="6">
        <v>0</v>
      </c>
      <c r="L121" s="6">
        <v>0</v>
      </c>
      <c r="M121" s="6">
        <v>1</v>
      </c>
      <c r="N121" s="6">
        <v>0</v>
      </c>
      <c r="O121" s="6">
        <v>0</v>
      </c>
      <c r="P121" s="6">
        <v>0</v>
      </c>
      <c r="Q121" s="6">
        <v>0</v>
      </c>
      <c r="R121" s="6">
        <v>0</v>
      </c>
      <c r="S121" s="6">
        <v>0</v>
      </c>
      <c r="T121" s="6">
        <v>0</v>
      </c>
      <c r="U121" s="6">
        <v>0</v>
      </c>
      <c r="V121" s="6">
        <v>0</v>
      </c>
      <c r="W121" s="6">
        <v>1</v>
      </c>
      <c r="X121" s="6">
        <v>0</v>
      </c>
      <c r="Y121" s="6">
        <v>0</v>
      </c>
    </row>
    <row r="122" spans="1:25" ht="13">
      <c r="A122" s="6" t="s">
        <v>2103</v>
      </c>
      <c r="B122" s="6">
        <v>5</v>
      </c>
      <c r="C122" s="6">
        <v>0</v>
      </c>
      <c r="D122" s="6" t="s">
        <v>2027</v>
      </c>
      <c r="E122" s="6">
        <v>0</v>
      </c>
      <c r="F122" s="6">
        <v>0</v>
      </c>
      <c r="G122" s="6">
        <v>0</v>
      </c>
      <c r="H122" s="6">
        <v>0</v>
      </c>
      <c r="I122" s="6">
        <v>0</v>
      </c>
      <c r="J122" s="6">
        <v>0</v>
      </c>
      <c r="K122" s="6">
        <v>0</v>
      </c>
      <c r="L122" s="6">
        <v>0</v>
      </c>
      <c r="M122" s="6">
        <v>0</v>
      </c>
      <c r="N122" s="6">
        <v>0</v>
      </c>
      <c r="O122" s="6">
        <v>0</v>
      </c>
      <c r="P122" s="6">
        <v>0</v>
      </c>
      <c r="Q122" s="6">
        <v>0</v>
      </c>
      <c r="R122" s="6">
        <v>0</v>
      </c>
      <c r="S122" s="6">
        <v>0</v>
      </c>
      <c r="T122" s="6">
        <v>0</v>
      </c>
      <c r="U122" s="6">
        <v>0</v>
      </c>
      <c r="V122" s="6">
        <v>0</v>
      </c>
      <c r="W122" s="6">
        <v>0</v>
      </c>
      <c r="X122" s="6">
        <v>0</v>
      </c>
      <c r="Y122" s="6">
        <v>1</v>
      </c>
    </row>
    <row r="123" spans="1:25" ht="13">
      <c r="A123" s="6" t="s">
        <v>2411</v>
      </c>
      <c r="B123" s="6">
        <v>1</v>
      </c>
      <c r="C123" s="6">
        <v>0</v>
      </c>
      <c r="D123" s="6" t="s">
        <v>2412</v>
      </c>
      <c r="E123" s="6">
        <v>0</v>
      </c>
      <c r="F123" s="6">
        <v>1</v>
      </c>
      <c r="G123" s="6">
        <v>1</v>
      </c>
      <c r="H123" s="6">
        <v>0</v>
      </c>
      <c r="I123" s="6">
        <v>0</v>
      </c>
      <c r="J123" s="6">
        <v>0</v>
      </c>
      <c r="K123" s="6">
        <v>0</v>
      </c>
      <c r="L123" s="6">
        <v>0</v>
      </c>
      <c r="M123" s="6">
        <v>0</v>
      </c>
      <c r="N123" s="6">
        <v>0</v>
      </c>
      <c r="O123" s="6">
        <v>0</v>
      </c>
      <c r="P123" s="6">
        <v>0</v>
      </c>
      <c r="Q123" s="6">
        <v>0</v>
      </c>
      <c r="R123" s="6">
        <v>0</v>
      </c>
      <c r="S123" s="6">
        <v>0</v>
      </c>
      <c r="T123" s="6">
        <v>0</v>
      </c>
      <c r="U123" s="6">
        <v>0</v>
      </c>
      <c r="V123" s="6">
        <v>1</v>
      </c>
      <c r="W123" s="6">
        <v>0</v>
      </c>
      <c r="X123" s="6">
        <v>0</v>
      </c>
      <c r="Y123" s="6">
        <v>0</v>
      </c>
    </row>
    <row r="124" spans="1:25" ht="13">
      <c r="A124" s="6" t="s">
        <v>2416</v>
      </c>
      <c r="B124" s="6">
        <v>1</v>
      </c>
      <c r="C124" s="6">
        <v>0</v>
      </c>
      <c r="D124" s="6" t="s">
        <v>2412</v>
      </c>
      <c r="E124" s="6">
        <v>0</v>
      </c>
      <c r="F124" s="6">
        <v>1</v>
      </c>
      <c r="G124" s="6">
        <v>0</v>
      </c>
      <c r="H124" s="6">
        <v>0</v>
      </c>
      <c r="I124" s="6">
        <v>0</v>
      </c>
      <c r="J124" s="6">
        <v>0</v>
      </c>
      <c r="K124" s="6">
        <v>0</v>
      </c>
      <c r="L124" s="6">
        <v>0</v>
      </c>
      <c r="M124" s="6">
        <v>0</v>
      </c>
      <c r="N124" s="6">
        <v>0</v>
      </c>
      <c r="O124" s="6">
        <v>0</v>
      </c>
      <c r="P124" s="6">
        <v>0</v>
      </c>
      <c r="Q124" s="6">
        <v>0</v>
      </c>
      <c r="R124" s="6">
        <v>1</v>
      </c>
      <c r="S124" s="6">
        <v>0</v>
      </c>
      <c r="T124" s="6">
        <v>0</v>
      </c>
      <c r="U124" s="6">
        <v>0</v>
      </c>
      <c r="V124" s="6">
        <v>1</v>
      </c>
      <c r="W124" s="6">
        <v>0</v>
      </c>
      <c r="X124" s="6">
        <v>1</v>
      </c>
      <c r="Y124" s="6">
        <v>0</v>
      </c>
    </row>
    <row r="125" spans="1:25" ht="13">
      <c r="A125" s="6" t="s">
        <v>2420</v>
      </c>
      <c r="B125" s="6">
        <v>3</v>
      </c>
      <c r="C125" s="6">
        <v>0</v>
      </c>
      <c r="D125" s="6" t="s">
        <v>2412</v>
      </c>
      <c r="E125" s="6">
        <v>0</v>
      </c>
      <c r="F125" s="6">
        <v>1</v>
      </c>
      <c r="G125" s="6">
        <v>0</v>
      </c>
      <c r="H125" s="6">
        <v>0</v>
      </c>
      <c r="I125" s="6">
        <v>0</v>
      </c>
      <c r="J125" s="6">
        <v>0</v>
      </c>
      <c r="K125" s="6">
        <v>0</v>
      </c>
      <c r="L125" s="6">
        <v>0</v>
      </c>
      <c r="M125" s="6">
        <v>0</v>
      </c>
      <c r="N125" s="6">
        <v>0</v>
      </c>
      <c r="O125" s="6">
        <v>0</v>
      </c>
      <c r="P125" s="6">
        <v>0</v>
      </c>
      <c r="Q125" s="6">
        <v>0</v>
      </c>
      <c r="R125" s="6">
        <v>0</v>
      </c>
      <c r="S125" s="6">
        <v>0</v>
      </c>
      <c r="T125" s="6">
        <v>0</v>
      </c>
      <c r="U125" s="6">
        <v>0</v>
      </c>
      <c r="V125" s="6">
        <v>1</v>
      </c>
      <c r="W125" s="6">
        <v>0</v>
      </c>
      <c r="X125" s="6">
        <v>0</v>
      </c>
      <c r="Y125" s="6">
        <v>0</v>
      </c>
    </row>
    <row r="126" spans="1:25" ht="13">
      <c r="A126" s="6" t="s">
        <v>2422</v>
      </c>
      <c r="B126" s="6">
        <v>3</v>
      </c>
      <c r="C126" s="6">
        <v>0</v>
      </c>
      <c r="D126" s="6" t="s">
        <v>2412</v>
      </c>
      <c r="E126" s="6">
        <v>0</v>
      </c>
      <c r="F126" s="6">
        <v>0</v>
      </c>
      <c r="G126" s="6">
        <v>0</v>
      </c>
      <c r="H126" s="6">
        <v>0</v>
      </c>
      <c r="I126" s="6">
        <v>0</v>
      </c>
      <c r="J126" s="6">
        <v>0</v>
      </c>
      <c r="K126" s="6">
        <v>0</v>
      </c>
      <c r="L126" s="6">
        <v>0</v>
      </c>
      <c r="M126" s="6">
        <v>0</v>
      </c>
      <c r="N126" s="6">
        <v>0</v>
      </c>
      <c r="O126" s="6">
        <v>0</v>
      </c>
      <c r="P126" s="6">
        <v>0</v>
      </c>
      <c r="Q126" s="6">
        <v>0</v>
      </c>
      <c r="R126" s="6">
        <v>0</v>
      </c>
      <c r="S126" s="6">
        <v>0</v>
      </c>
      <c r="T126" s="6">
        <v>1</v>
      </c>
      <c r="U126" s="6">
        <v>0</v>
      </c>
      <c r="V126" s="6">
        <v>0</v>
      </c>
      <c r="W126" s="6">
        <v>0</v>
      </c>
      <c r="X126" s="6">
        <v>1</v>
      </c>
      <c r="Y126" s="6">
        <v>0</v>
      </c>
    </row>
    <row r="127" spans="1:25" ht="13">
      <c r="A127" s="6" t="s">
        <v>2426</v>
      </c>
      <c r="B127" s="6">
        <v>3</v>
      </c>
      <c r="C127" s="6">
        <v>0</v>
      </c>
      <c r="D127" s="6" t="s">
        <v>2412</v>
      </c>
      <c r="E127" s="6">
        <v>0</v>
      </c>
      <c r="F127" s="6">
        <v>1</v>
      </c>
      <c r="G127" s="6">
        <v>0</v>
      </c>
      <c r="H127" s="6">
        <v>0</v>
      </c>
      <c r="I127" s="6">
        <v>0</v>
      </c>
      <c r="J127" s="6">
        <v>0</v>
      </c>
      <c r="K127" s="6">
        <v>0</v>
      </c>
      <c r="L127" s="6">
        <v>0</v>
      </c>
      <c r="M127" s="6">
        <v>0</v>
      </c>
      <c r="N127" s="6">
        <v>0</v>
      </c>
      <c r="O127" s="6">
        <v>0</v>
      </c>
      <c r="P127" s="6">
        <v>0</v>
      </c>
      <c r="Q127" s="6">
        <v>0</v>
      </c>
      <c r="R127" s="6">
        <v>1</v>
      </c>
      <c r="S127" s="6">
        <v>0</v>
      </c>
      <c r="T127" s="6">
        <v>0</v>
      </c>
      <c r="U127" s="6">
        <v>0</v>
      </c>
      <c r="V127" s="6">
        <v>1</v>
      </c>
      <c r="W127" s="6">
        <v>0</v>
      </c>
      <c r="X127" s="6">
        <v>1</v>
      </c>
      <c r="Y127" s="6">
        <v>0</v>
      </c>
    </row>
    <row r="128" spans="1:25" ht="13">
      <c r="A128" s="6" t="s">
        <v>2428</v>
      </c>
      <c r="B128" s="6">
        <v>5</v>
      </c>
      <c r="C128" s="6">
        <v>0</v>
      </c>
      <c r="D128" s="6" t="s">
        <v>2412</v>
      </c>
      <c r="E128" s="6">
        <v>0</v>
      </c>
      <c r="F128" s="6">
        <v>0</v>
      </c>
      <c r="G128" s="6">
        <v>0</v>
      </c>
      <c r="H128" s="6">
        <v>0</v>
      </c>
      <c r="I128" s="6">
        <v>0</v>
      </c>
      <c r="J128" s="6">
        <v>0</v>
      </c>
      <c r="K128" s="6">
        <v>0</v>
      </c>
      <c r="L128" s="6">
        <v>0</v>
      </c>
      <c r="M128" s="6">
        <v>0</v>
      </c>
      <c r="N128" s="6">
        <v>0</v>
      </c>
      <c r="O128" s="6">
        <v>0</v>
      </c>
      <c r="P128" s="6">
        <v>0</v>
      </c>
      <c r="Q128" s="6">
        <v>0</v>
      </c>
      <c r="R128" s="6">
        <v>0</v>
      </c>
      <c r="S128" s="6">
        <v>0</v>
      </c>
      <c r="T128" s="6">
        <v>0</v>
      </c>
      <c r="U128" s="6">
        <v>0</v>
      </c>
      <c r="V128" s="6">
        <v>0</v>
      </c>
      <c r="W128" s="6">
        <v>0</v>
      </c>
      <c r="X128" s="6">
        <v>0</v>
      </c>
      <c r="Y128" s="6">
        <v>1</v>
      </c>
    </row>
    <row r="129" spans="1:25" ht="13">
      <c r="A129" s="6" t="s">
        <v>2432</v>
      </c>
      <c r="B129" s="6">
        <v>1</v>
      </c>
      <c r="C129" s="6">
        <v>0</v>
      </c>
      <c r="D129" s="6" t="s">
        <v>2412</v>
      </c>
      <c r="E129" s="6">
        <v>0</v>
      </c>
      <c r="F129" s="6">
        <v>0</v>
      </c>
      <c r="G129" s="6">
        <v>0</v>
      </c>
      <c r="H129" s="6">
        <v>0</v>
      </c>
      <c r="I129" s="6">
        <v>0</v>
      </c>
      <c r="J129" s="6">
        <v>0</v>
      </c>
      <c r="K129" s="6">
        <v>0</v>
      </c>
      <c r="L129" s="6">
        <v>0</v>
      </c>
      <c r="M129" s="6">
        <v>0</v>
      </c>
      <c r="N129" s="6">
        <v>0</v>
      </c>
      <c r="O129" s="6">
        <v>0</v>
      </c>
      <c r="P129" s="6">
        <v>0</v>
      </c>
      <c r="Q129" s="6">
        <v>0</v>
      </c>
      <c r="R129" s="6">
        <v>0</v>
      </c>
      <c r="S129" s="6">
        <v>0</v>
      </c>
      <c r="T129" s="6">
        <v>0</v>
      </c>
      <c r="U129" s="6">
        <v>0</v>
      </c>
      <c r="V129" s="6">
        <v>0</v>
      </c>
      <c r="W129" s="6">
        <v>0</v>
      </c>
      <c r="X129" s="6">
        <v>0</v>
      </c>
      <c r="Y129" s="6">
        <v>1</v>
      </c>
    </row>
    <row r="130" spans="1:25" ht="13">
      <c r="A130" s="6" t="s">
        <v>2434</v>
      </c>
      <c r="B130" s="6">
        <v>2</v>
      </c>
      <c r="C130" s="6">
        <v>1</v>
      </c>
      <c r="D130" s="6" t="s">
        <v>2412</v>
      </c>
      <c r="E130" s="6">
        <v>0</v>
      </c>
      <c r="F130" s="6">
        <v>0</v>
      </c>
      <c r="G130" s="6">
        <v>0</v>
      </c>
      <c r="H130" s="6">
        <v>0</v>
      </c>
      <c r="I130" s="6">
        <v>0</v>
      </c>
      <c r="J130" s="6">
        <v>0</v>
      </c>
      <c r="K130" s="6">
        <v>0</v>
      </c>
      <c r="L130" s="6">
        <v>0</v>
      </c>
      <c r="M130" s="6">
        <v>0</v>
      </c>
      <c r="N130" s="6">
        <v>0</v>
      </c>
      <c r="O130" s="6">
        <v>0</v>
      </c>
      <c r="P130" s="6">
        <v>0</v>
      </c>
      <c r="Q130" s="6">
        <v>0</v>
      </c>
      <c r="R130" s="6">
        <v>0</v>
      </c>
      <c r="S130" s="6">
        <v>0</v>
      </c>
      <c r="T130" s="6">
        <v>1</v>
      </c>
      <c r="U130" s="6">
        <v>0</v>
      </c>
      <c r="V130" s="6">
        <v>0</v>
      </c>
      <c r="W130" s="6">
        <v>0</v>
      </c>
      <c r="X130" s="6">
        <v>1</v>
      </c>
      <c r="Y130" s="6">
        <v>0</v>
      </c>
    </row>
    <row r="131" spans="1:25" ht="13">
      <c r="A131" s="6" t="s">
        <v>2438</v>
      </c>
      <c r="B131" s="6">
        <v>1</v>
      </c>
      <c r="C131" s="6">
        <v>19</v>
      </c>
      <c r="D131" s="6" t="s">
        <v>2412</v>
      </c>
      <c r="E131" s="6">
        <v>0</v>
      </c>
      <c r="F131" s="6">
        <v>0</v>
      </c>
      <c r="G131" s="6">
        <v>0</v>
      </c>
      <c r="H131" s="6">
        <v>0</v>
      </c>
      <c r="I131" s="6">
        <v>0</v>
      </c>
      <c r="J131" s="6">
        <v>0</v>
      </c>
      <c r="K131" s="6">
        <v>0</v>
      </c>
      <c r="L131" s="6">
        <v>0</v>
      </c>
      <c r="M131" s="6">
        <v>0</v>
      </c>
      <c r="N131" s="6">
        <v>0</v>
      </c>
      <c r="O131" s="6">
        <v>0</v>
      </c>
      <c r="P131" s="6">
        <v>0</v>
      </c>
      <c r="Q131" s="6">
        <v>0</v>
      </c>
      <c r="R131" s="6">
        <v>0</v>
      </c>
      <c r="S131" s="6">
        <v>0</v>
      </c>
      <c r="T131" s="6">
        <v>1</v>
      </c>
      <c r="U131" s="6">
        <v>0</v>
      </c>
      <c r="V131" s="6">
        <v>0</v>
      </c>
      <c r="W131" s="6">
        <v>0</v>
      </c>
      <c r="X131" s="6">
        <v>1</v>
      </c>
      <c r="Y131" s="6">
        <v>0</v>
      </c>
    </row>
    <row r="132" spans="1:25" ht="13">
      <c r="A132" s="6" t="s">
        <v>2440</v>
      </c>
      <c r="B132" s="6">
        <v>4</v>
      </c>
      <c r="C132" s="6">
        <v>2</v>
      </c>
      <c r="D132" s="6" t="s">
        <v>2412</v>
      </c>
      <c r="E132" s="6">
        <v>0</v>
      </c>
      <c r="F132" s="6">
        <v>1</v>
      </c>
      <c r="G132" s="6">
        <v>1</v>
      </c>
      <c r="H132" s="6">
        <v>0</v>
      </c>
      <c r="I132" s="6">
        <v>0</v>
      </c>
      <c r="J132" s="6">
        <v>0</v>
      </c>
      <c r="K132" s="6">
        <v>0</v>
      </c>
      <c r="L132" s="6">
        <v>0</v>
      </c>
      <c r="M132" s="6">
        <v>0</v>
      </c>
      <c r="N132" s="6">
        <v>0</v>
      </c>
      <c r="O132" s="6">
        <v>0</v>
      </c>
      <c r="P132" s="6">
        <v>0</v>
      </c>
      <c r="Q132" s="6">
        <v>0</v>
      </c>
      <c r="R132" s="6">
        <v>0</v>
      </c>
      <c r="S132" s="6">
        <v>0</v>
      </c>
      <c r="T132" s="6">
        <v>0</v>
      </c>
      <c r="U132" s="6">
        <v>0</v>
      </c>
      <c r="V132" s="6">
        <v>1</v>
      </c>
      <c r="W132" s="6">
        <v>0</v>
      </c>
      <c r="X132" s="6">
        <v>0</v>
      </c>
      <c r="Y132" s="6">
        <v>0</v>
      </c>
    </row>
    <row r="133" spans="1:25" ht="13">
      <c r="A133" s="6" t="s">
        <v>2442</v>
      </c>
      <c r="B133" s="6">
        <v>3</v>
      </c>
      <c r="C133" s="6">
        <v>0</v>
      </c>
      <c r="D133" s="6" t="s">
        <v>2412</v>
      </c>
      <c r="E133" s="6">
        <v>0</v>
      </c>
      <c r="F133" s="6">
        <v>1</v>
      </c>
      <c r="G133" s="6">
        <v>1</v>
      </c>
      <c r="H133" s="6">
        <v>0</v>
      </c>
      <c r="I133" s="6">
        <v>0</v>
      </c>
      <c r="J133" s="6">
        <v>0</v>
      </c>
      <c r="K133" s="6">
        <v>0</v>
      </c>
      <c r="L133" s="6">
        <v>0</v>
      </c>
      <c r="M133" s="6">
        <v>0</v>
      </c>
      <c r="N133" s="6">
        <v>0</v>
      </c>
      <c r="O133" s="6">
        <v>0</v>
      </c>
      <c r="P133" s="6">
        <v>0</v>
      </c>
      <c r="Q133" s="6">
        <v>0</v>
      </c>
      <c r="R133" s="6">
        <v>0</v>
      </c>
      <c r="S133" s="6">
        <v>0</v>
      </c>
      <c r="T133" s="6">
        <v>0</v>
      </c>
      <c r="U133" s="6">
        <v>0</v>
      </c>
      <c r="V133" s="6">
        <v>1</v>
      </c>
      <c r="W133" s="6">
        <v>0</v>
      </c>
      <c r="X133" s="6">
        <v>0</v>
      </c>
      <c r="Y133" s="6">
        <v>0</v>
      </c>
    </row>
    <row r="134" spans="1:25" ht="13">
      <c r="A134" s="6" t="s">
        <v>2444</v>
      </c>
      <c r="B134" s="6">
        <v>5</v>
      </c>
      <c r="C134" s="6">
        <v>0</v>
      </c>
      <c r="D134" s="6" t="s">
        <v>2412</v>
      </c>
      <c r="E134" s="6">
        <v>0</v>
      </c>
      <c r="F134" s="6">
        <v>0</v>
      </c>
      <c r="G134" s="6">
        <v>0</v>
      </c>
      <c r="H134" s="6">
        <v>0</v>
      </c>
      <c r="I134" s="6">
        <v>0</v>
      </c>
      <c r="J134" s="6">
        <v>0</v>
      </c>
      <c r="K134" s="6">
        <v>0</v>
      </c>
      <c r="L134" s="6">
        <v>0</v>
      </c>
      <c r="M134" s="6">
        <v>0</v>
      </c>
      <c r="N134" s="6">
        <v>0</v>
      </c>
      <c r="O134" s="6">
        <v>0</v>
      </c>
      <c r="P134" s="6">
        <v>0</v>
      </c>
      <c r="Q134" s="6">
        <v>0</v>
      </c>
      <c r="R134" s="6">
        <v>0</v>
      </c>
      <c r="S134" s="6">
        <v>0</v>
      </c>
      <c r="T134" s="6">
        <v>0</v>
      </c>
      <c r="U134" s="6">
        <v>0</v>
      </c>
      <c r="V134" s="6">
        <v>0</v>
      </c>
      <c r="W134" s="6">
        <v>0</v>
      </c>
      <c r="X134" s="6">
        <v>0</v>
      </c>
      <c r="Y134" s="6">
        <v>1</v>
      </c>
    </row>
    <row r="135" spans="1:25" ht="13">
      <c r="A135" s="6" t="s">
        <v>2448</v>
      </c>
      <c r="B135" s="6">
        <v>4</v>
      </c>
      <c r="C135" s="6">
        <v>0</v>
      </c>
      <c r="D135" s="6" t="s">
        <v>2412</v>
      </c>
      <c r="E135" s="6">
        <v>0</v>
      </c>
      <c r="F135" s="6">
        <v>0</v>
      </c>
      <c r="G135" s="6">
        <v>0</v>
      </c>
      <c r="H135" s="6">
        <v>0</v>
      </c>
      <c r="I135" s="6">
        <v>0</v>
      </c>
      <c r="J135" s="6">
        <v>0</v>
      </c>
      <c r="K135" s="6">
        <v>0</v>
      </c>
      <c r="L135" s="6">
        <v>0</v>
      </c>
      <c r="M135" s="6">
        <v>0</v>
      </c>
      <c r="N135" s="6">
        <v>0</v>
      </c>
      <c r="O135" s="6">
        <v>0</v>
      </c>
      <c r="P135" s="6">
        <v>0</v>
      </c>
      <c r="Q135" s="6">
        <v>0</v>
      </c>
      <c r="R135" s="6">
        <v>0</v>
      </c>
      <c r="S135" s="6">
        <v>0</v>
      </c>
      <c r="T135" s="6">
        <v>1</v>
      </c>
      <c r="U135" s="6">
        <v>0</v>
      </c>
      <c r="V135" s="6">
        <v>0</v>
      </c>
      <c r="W135" s="6">
        <v>0</v>
      </c>
      <c r="X135" s="6">
        <v>1</v>
      </c>
      <c r="Y135" s="6">
        <v>0</v>
      </c>
    </row>
    <row r="136" spans="1:25" ht="13">
      <c r="A136" s="6" t="s">
        <v>2452</v>
      </c>
      <c r="B136" s="6">
        <v>2</v>
      </c>
      <c r="C136" s="6">
        <v>2</v>
      </c>
      <c r="D136" s="6" t="s">
        <v>2412</v>
      </c>
      <c r="E136" s="6">
        <v>0</v>
      </c>
      <c r="F136" s="6">
        <v>1</v>
      </c>
      <c r="G136" s="6">
        <v>0</v>
      </c>
      <c r="H136" s="6">
        <v>0</v>
      </c>
      <c r="I136" s="6">
        <v>0</v>
      </c>
      <c r="J136" s="6">
        <v>0</v>
      </c>
      <c r="K136" s="6">
        <v>0</v>
      </c>
      <c r="L136" s="6">
        <v>0</v>
      </c>
      <c r="M136" s="6">
        <v>0</v>
      </c>
      <c r="N136" s="6">
        <v>0</v>
      </c>
      <c r="O136" s="6">
        <v>0</v>
      </c>
      <c r="P136" s="6">
        <v>0</v>
      </c>
      <c r="Q136" s="6">
        <v>0</v>
      </c>
      <c r="R136" s="6">
        <v>0</v>
      </c>
      <c r="S136" s="6">
        <v>0</v>
      </c>
      <c r="T136" s="6">
        <v>1</v>
      </c>
      <c r="U136" s="6">
        <v>0</v>
      </c>
      <c r="V136" s="6">
        <v>1</v>
      </c>
      <c r="W136" s="6">
        <v>0</v>
      </c>
      <c r="X136" s="6">
        <v>1</v>
      </c>
      <c r="Y136" s="6">
        <v>0</v>
      </c>
    </row>
    <row r="137" spans="1:25" ht="13">
      <c r="A137" s="6" t="s">
        <v>2456</v>
      </c>
      <c r="B137" s="6">
        <v>4</v>
      </c>
      <c r="C137" s="6">
        <v>0</v>
      </c>
      <c r="D137" s="6" t="s">
        <v>2412</v>
      </c>
      <c r="E137" s="6">
        <v>0</v>
      </c>
      <c r="F137" s="6">
        <v>0</v>
      </c>
      <c r="G137" s="6">
        <v>0</v>
      </c>
      <c r="H137" s="6">
        <v>0</v>
      </c>
      <c r="I137" s="6">
        <v>0</v>
      </c>
      <c r="J137" s="6">
        <v>0</v>
      </c>
      <c r="K137" s="6">
        <v>0</v>
      </c>
      <c r="L137" s="6">
        <v>0</v>
      </c>
      <c r="M137" s="6">
        <v>0</v>
      </c>
      <c r="N137" s="6">
        <v>0</v>
      </c>
      <c r="O137" s="6">
        <v>0</v>
      </c>
      <c r="P137" s="6">
        <v>0</v>
      </c>
      <c r="Q137" s="6">
        <v>0</v>
      </c>
      <c r="R137" s="6">
        <v>0</v>
      </c>
      <c r="S137" s="6">
        <v>0</v>
      </c>
      <c r="T137" s="6">
        <v>1</v>
      </c>
      <c r="U137" s="6">
        <v>0</v>
      </c>
      <c r="V137" s="6">
        <v>0</v>
      </c>
      <c r="W137" s="6">
        <v>0</v>
      </c>
      <c r="X137" s="6">
        <v>1</v>
      </c>
      <c r="Y137" s="6">
        <v>0</v>
      </c>
    </row>
    <row r="138" spans="1:25" ht="13">
      <c r="A138" s="6" t="s">
        <v>2460</v>
      </c>
      <c r="B138" s="6">
        <v>5</v>
      </c>
      <c r="C138" s="6">
        <v>0</v>
      </c>
      <c r="D138" s="6" t="s">
        <v>2412</v>
      </c>
      <c r="E138" s="6">
        <v>0</v>
      </c>
      <c r="F138" s="6">
        <v>0</v>
      </c>
      <c r="G138" s="6">
        <v>0</v>
      </c>
      <c r="H138" s="6">
        <v>0</v>
      </c>
      <c r="I138" s="6">
        <v>0</v>
      </c>
      <c r="J138" s="6">
        <v>0</v>
      </c>
      <c r="K138" s="6">
        <v>0</v>
      </c>
      <c r="L138" s="6">
        <v>0</v>
      </c>
      <c r="M138" s="6">
        <v>0</v>
      </c>
      <c r="N138" s="6">
        <v>0</v>
      </c>
      <c r="O138" s="6">
        <v>0</v>
      </c>
      <c r="P138" s="6">
        <v>0</v>
      </c>
      <c r="Q138" s="6">
        <v>0</v>
      </c>
      <c r="R138" s="6">
        <v>0</v>
      </c>
      <c r="S138" s="6">
        <v>0</v>
      </c>
      <c r="T138" s="6">
        <v>0</v>
      </c>
      <c r="U138" s="6">
        <v>0</v>
      </c>
      <c r="V138" s="6">
        <v>0</v>
      </c>
      <c r="W138" s="6">
        <v>0</v>
      </c>
      <c r="X138" s="6">
        <v>0</v>
      </c>
      <c r="Y138" s="6">
        <v>1</v>
      </c>
    </row>
    <row r="139" spans="1:25" ht="13">
      <c r="A139" s="6" t="s">
        <v>2464</v>
      </c>
      <c r="B139" s="6">
        <v>4</v>
      </c>
      <c r="C139" s="6">
        <v>0</v>
      </c>
      <c r="D139" s="6" t="s">
        <v>2412</v>
      </c>
      <c r="E139" s="6">
        <v>0</v>
      </c>
      <c r="F139" s="6">
        <v>0</v>
      </c>
      <c r="G139" s="6">
        <v>0</v>
      </c>
      <c r="H139" s="6">
        <v>0</v>
      </c>
      <c r="I139" s="6">
        <v>0</v>
      </c>
      <c r="J139" s="6">
        <v>0</v>
      </c>
      <c r="K139" s="6">
        <v>0</v>
      </c>
      <c r="L139" s="6">
        <v>0</v>
      </c>
      <c r="M139" s="6">
        <v>0</v>
      </c>
      <c r="N139" s="6">
        <v>0</v>
      </c>
      <c r="O139" s="6">
        <v>0</v>
      </c>
      <c r="P139" s="6">
        <v>0</v>
      </c>
      <c r="Q139" s="6">
        <v>0</v>
      </c>
      <c r="R139" s="6">
        <v>0</v>
      </c>
      <c r="S139" s="6">
        <v>0</v>
      </c>
      <c r="T139" s="6">
        <v>1</v>
      </c>
      <c r="U139" s="6">
        <v>0</v>
      </c>
      <c r="V139" s="6">
        <v>0</v>
      </c>
      <c r="W139" s="6">
        <v>0</v>
      </c>
      <c r="X139" s="6">
        <v>1</v>
      </c>
      <c r="Y139" s="6">
        <v>0</v>
      </c>
    </row>
    <row r="140" spans="1:25" ht="13">
      <c r="A140" s="6" t="s">
        <v>2468</v>
      </c>
      <c r="B140" s="6">
        <v>3</v>
      </c>
      <c r="C140" s="6">
        <v>5</v>
      </c>
      <c r="D140" s="6" t="s">
        <v>2412</v>
      </c>
      <c r="E140" s="6">
        <v>0</v>
      </c>
      <c r="F140" s="6">
        <v>0</v>
      </c>
      <c r="G140" s="6">
        <v>1</v>
      </c>
      <c r="H140" s="6">
        <v>1</v>
      </c>
      <c r="I140" s="6">
        <v>0</v>
      </c>
      <c r="J140" s="6">
        <v>0</v>
      </c>
      <c r="K140" s="6">
        <v>0</v>
      </c>
      <c r="L140" s="6">
        <v>0</v>
      </c>
      <c r="M140" s="6">
        <v>0</v>
      </c>
      <c r="N140" s="6">
        <v>0</v>
      </c>
      <c r="O140" s="6">
        <v>0</v>
      </c>
      <c r="P140" s="6">
        <v>0</v>
      </c>
      <c r="Q140" s="6">
        <v>0</v>
      </c>
      <c r="R140" s="6">
        <v>0</v>
      </c>
      <c r="S140" s="6">
        <v>0</v>
      </c>
      <c r="T140" s="6">
        <v>1</v>
      </c>
      <c r="U140" s="6">
        <v>0</v>
      </c>
      <c r="V140" s="6">
        <v>1</v>
      </c>
      <c r="W140" s="6">
        <v>0</v>
      </c>
      <c r="X140" s="6">
        <v>1</v>
      </c>
      <c r="Y140" s="6">
        <v>0</v>
      </c>
    </row>
    <row r="141" spans="1:25" ht="13">
      <c r="A141" s="6" t="s">
        <v>2470</v>
      </c>
      <c r="B141" s="6">
        <v>3</v>
      </c>
      <c r="C141" s="6">
        <v>0</v>
      </c>
      <c r="D141" s="6" t="s">
        <v>2412</v>
      </c>
      <c r="E141" s="6">
        <v>0</v>
      </c>
      <c r="F141" s="6">
        <v>0</v>
      </c>
      <c r="G141" s="6">
        <v>0</v>
      </c>
      <c r="H141" s="6">
        <v>1</v>
      </c>
      <c r="I141" s="6">
        <v>0</v>
      </c>
      <c r="J141" s="6">
        <v>0</v>
      </c>
      <c r="K141" s="6">
        <v>0</v>
      </c>
      <c r="L141" s="6">
        <v>0</v>
      </c>
      <c r="M141" s="6">
        <v>0</v>
      </c>
      <c r="N141" s="6">
        <v>0</v>
      </c>
      <c r="O141" s="6">
        <v>0</v>
      </c>
      <c r="P141" s="6">
        <v>0</v>
      </c>
      <c r="Q141" s="6">
        <v>0</v>
      </c>
      <c r="R141" s="6">
        <v>0</v>
      </c>
      <c r="S141" s="6">
        <v>0</v>
      </c>
      <c r="T141" s="6">
        <v>1</v>
      </c>
      <c r="U141" s="6">
        <v>0</v>
      </c>
      <c r="V141" s="6">
        <v>1</v>
      </c>
      <c r="W141" s="6">
        <v>0</v>
      </c>
      <c r="X141" s="6">
        <v>1</v>
      </c>
      <c r="Y141" s="6">
        <v>0</v>
      </c>
    </row>
    <row r="142" spans="1:25" ht="13">
      <c r="A142" s="6" t="s">
        <v>2474</v>
      </c>
      <c r="B142" s="6">
        <v>5</v>
      </c>
      <c r="C142" s="6">
        <v>0</v>
      </c>
      <c r="D142" s="6" t="s">
        <v>2412</v>
      </c>
      <c r="E142" s="6">
        <v>0</v>
      </c>
      <c r="F142" s="6">
        <v>0</v>
      </c>
      <c r="G142" s="6">
        <v>0</v>
      </c>
      <c r="H142" s="6">
        <v>0</v>
      </c>
      <c r="I142" s="6">
        <v>0</v>
      </c>
      <c r="J142" s="6">
        <v>0</v>
      </c>
      <c r="K142" s="6">
        <v>0</v>
      </c>
      <c r="L142" s="6">
        <v>0</v>
      </c>
      <c r="M142" s="6">
        <v>0</v>
      </c>
      <c r="N142" s="6">
        <v>0</v>
      </c>
      <c r="O142" s="6">
        <v>0</v>
      </c>
      <c r="P142" s="6">
        <v>0</v>
      </c>
      <c r="Q142" s="6">
        <v>0</v>
      </c>
      <c r="R142" s="6">
        <v>0</v>
      </c>
      <c r="S142" s="6">
        <v>0</v>
      </c>
      <c r="T142" s="6">
        <v>0</v>
      </c>
      <c r="U142" s="6">
        <v>0</v>
      </c>
      <c r="V142" s="6">
        <v>0</v>
      </c>
      <c r="W142" s="6">
        <v>0</v>
      </c>
      <c r="X142" s="6">
        <v>0</v>
      </c>
      <c r="Y142" s="6">
        <v>1</v>
      </c>
    </row>
    <row r="143" spans="1:25" ht="13">
      <c r="A143" s="6" t="s">
        <v>2738</v>
      </c>
      <c r="B143" s="6">
        <v>5</v>
      </c>
      <c r="C143" s="6">
        <v>0</v>
      </c>
      <c r="D143" s="6" t="s">
        <v>2739</v>
      </c>
      <c r="E143" s="6">
        <v>0</v>
      </c>
      <c r="F143" s="6">
        <v>0</v>
      </c>
      <c r="G143" s="6">
        <v>0</v>
      </c>
      <c r="H143" s="6">
        <v>0</v>
      </c>
      <c r="I143" s="6">
        <v>0</v>
      </c>
      <c r="J143" s="6">
        <v>0</v>
      </c>
      <c r="K143" s="6">
        <v>0</v>
      </c>
      <c r="L143" s="6">
        <v>0</v>
      </c>
      <c r="M143" s="6">
        <v>0</v>
      </c>
      <c r="N143" s="6">
        <v>0</v>
      </c>
      <c r="O143" s="6">
        <v>0</v>
      </c>
      <c r="P143" s="6">
        <v>0</v>
      </c>
      <c r="Q143" s="6">
        <v>0</v>
      </c>
      <c r="R143" s="6">
        <v>0</v>
      </c>
      <c r="S143" s="6">
        <v>0</v>
      </c>
      <c r="T143" s="6">
        <v>0</v>
      </c>
      <c r="U143" s="6">
        <v>0</v>
      </c>
      <c r="V143" s="6">
        <v>0</v>
      </c>
      <c r="W143" s="6">
        <v>0</v>
      </c>
      <c r="X143" s="6">
        <v>0</v>
      </c>
      <c r="Y143" s="6">
        <v>1</v>
      </c>
    </row>
    <row r="144" spans="1:25" ht="13">
      <c r="A144" s="6" t="s">
        <v>4630</v>
      </c>
      <c r="B144" s="6">
        <v>5</v>
      </c>
      <c r="C144" s="6">
        <v>0</v>
      </c>
      <c r="D144" s="6" t="s">
        <v>2739</v>
      </c>
      <c r="E144" s="6">
        <v>0</v>
      </c>
      <c r="F144" s="6">
        <v>0</v>
      </c>
      <c r="G144" s="6">
        <v>0</v>
      </c>
      <c r="H144" s="6">
        <v>0</v>
      </c>
      <c r="I144" s="6">
        <v>0</v>
      </c>
      <c r="J144" s="6">
        <v>0</v>
      </c>
      <c r="K144" s="6">
        <v>0</v>
      </c>
      <c r="L144" s="6">
        <v>0</v>
      </c>
      <c r="M144" s="6">
        <v>0</v>
      </c>
      <c r="N144" s="6">
        <v>0</v>
      </c>
      <c r="O144" s="6">
        <v>0</v>
      </c>
      <c r="P144" s="6">
        <v>0</v>
      </c>
      <c r="Q144" s="6">
        <v>0</v>
      </c>
      <c r="R144" s="6">
        <v>0</v>
      </c>
      <c r="S144" s="6">
        <v>0</v>
      </c>
      <c r="T144" s="6">
        <v>0</v>
      </c>
      <c r="U144" s="6">
        <v>0</v>
      </c>
      <c r="V144" s="6">
        <v>0</v>
      </c>
      <c r="W144" s="6">
        <v>0</v>
      </c>
      <c r="X144" s="6">
        <v>0</v>
      </c>
      <c r="Y144" s="6">
        <v>1</v>
      </c>
    </row>
    <row r="145" spans="1:25" ht="13">
      <c r="A145" s="6" t="s">
        <v>2747</v>
      </c>
      <c r="B145" s="6">
        <v>1</v>
      </c>
      <c r="C145" s="6">
        <v>2</v>
      </c>
      <c r="D145" s="6" t="s">
        <v>2739</v>
      </c>
      <c r="E145" s="6">
        <v>0</v>
      </c>
      <c r="F145" s="6">
        <v>0</v>
      </c>
      <c r="G145" s="6">
        <v>0</v>
      </c>
      <c r="H145" s="6">
        <v>0</v>
      </c>
      <c r="I145" s="6">
        <v>0</v>
      </c>
      <c r="J145" s="6">
        <v>0</v>
      </c>
      <c r="K145" s="6">
        <v>0</v>
      </c>
      <c r="L145" s="6">
        <v>0</v>
      </c>
      <c r="M145" s="6">
        <v>0</v>
      </c>
      <c r="N145" s="6">
        <v>0</v>
      </c>
      <c r="O145" s="6">
        <v>0</v>
      </c>
      <c r="P145" s="6">
        <v>0</v>
      </c>
      <c r="Q145" s="6">
        <v>0</v>
      </c>
      <c r="R145" s="6">
        <v>0</v>
      </c>
      <c r="S145" s="6">
        <v>0</v>
      </c>
      <c r="T145" s="6">
        <v>1</v>
      </c>
      <c r="U145" s="6">
        <v>0</v>
      </c>
      <c r="V145" s="6">
        <v>0</v>
      </c>
      <c r="W145" s="6">
        <v>0</v>
      </c>
      <c r="X145" s="6">
        <v>1</v>
      </c>
      <c r="Y145" s="6">
        <v>0</v>
      </c>
    </row>
    <row r="146" spans="1:25" ht="13">
      <c r="A146" s="6" t="s">
        <v>2751</v>
      </c>
      <c r="B146" s="6">
        <v>5</v>
      </c>
      <c r="C146" s="6">
        <v>0</v>
      </c>
      <c r="D146" s="6" t="s">
        <v>2739</v>
      </c>
      <c r="E146" s="6">
        <v>0</v>
      </c>
      <c r="F146" s="6">
        <v>0</v>
      </c>
      <c r="G146" s="6">
        <v>0</v>
      </c>
      <c r="H146" s="6">
        <v>0</v>
      </c>
      <c r="I146" s="6">
        <v>0</v>
      </c>
      <c r="J146" s="6">
        <v>0</v>
      </c>
      <c r="K146" s="6">
        <v>0</v>
      </c>
      <c r="L146" s="6">
        <v>0</v>
      </c>
      <c r="M146" s="6">
        <v>0</v>
      </c>
      <c r="N146" s="6">
        <v>0</v>
      </c>
      <c r="O146" s="6">
        <v>0</v>
      </c>
      <c r="P146" s="6">
        <v>0</v>
      </c>
      <c r="Q146" s="6">
        <v>0</v>
      </c>
      <c r="R146" s="6">
        <v>0</v>
      </c>
      <c r="S146" s="6">
        <v>0</v>
      </c>
      <c r="T146" s="6">
        <v>1</v>
      </c>
      <c r="U146" s="6">
        <v>0</v>
      </c>
      <c r="V146" s="6">
        <v>0</v>
      </c>
      <c r="W146" s="6">
        <v>0</v>
      </c>
      <c r="X146" s="6">
        <v>1</v>
      </c>
      <c r="Y146" s="6">
        <v>0</v>
      </c>
    </row>
    <row r="147" spans="1:25" ht="13">
      <c r="A147" s="6" t="s">
        <v>2755</v>
      </c>
      <c r="B147" s="6">
        <v>3</v>
      </c>
      <c r="C147" s="6">
        <v>0</v>
      </c>
      <c r="D147" s="6" t="s">
        <v>2739</v>
      </c>
      <c r="E147" s="6">
        <v>0</v>
      </c>
      <c r="F147" s="6">
        <v>0</v>
      </c>
      <c r="G147" s="6">
        <v>0</v>
      </c>
      <c r="H147" s="6">
        <v>1</v>
      </c>
      <c r="I147" s="6">
        <v>0</v>
      </c>
      <c r="J147" s="6">
        <v>0</v>
      </c>
      <c r="K147" s="6">
        <v>0</v>
      </c>
      <c r="L147" s="6">
        <v>0</v>
      </c>
      <c r="M147" s="6">
        <v>0</v>
      </c>
      <c r="N147" s="6">
        <v>0</v>
      </c>
      <c r="O147" s="6">
        <v>0</v>
      </c>
      <c r="P147" s="6">
        <v>0</v>
      </c>
      <c r="Q147" s="6">
        <v>0</v>
      </c>
      <c r="R147" s="6">
        <v>0</v>
      </c>
      <c r="S147" s="6">
        <v>0</v>
      </c>
      <c r="T147" s="6">
        <v>0</v>
      </c>
      <c r="U147" s="6">
        <v>0</v>
      </c>
      <c r="V147" s="6">
        <v>1</v>
      </c>
      <c r="W147" s="6">
        <v>0</v>
      </c>
      <c r="X147" s="6">
        <v>0</v>
      </c>
      <c r="Y147" s="6">
        <v>0</v>
      </c>
    </row>
    <row r="148" spans="1:25" ht="13">
      <c r="A148" s="6" t="s">
        <v>2759</v>
      </c>
      <c r="B148" s="6">
        <v>4</v>
      </c>
      <c r="C148" s="6">
        <v>0</v>
      </c>
      <c r="D148" s="6" t="s">
        <v>2739</v>
      </c>
      <c r="E148" s="6">
        <v>0</v>
      </c>
      <c r="F148" s="6">
        <v>1</v>
      </c>
      <c r="G148" s="6">
        <v>0</v>
      </c>
      <c r="H148" s="6">
        <v>0</v>
      </c>
      <c r="I148" s="6">
        <v>0</v>
      </c>
      <c r="J148" s="6">
        <v>0</v>
      </c>
      <c r="K148" s="6">
        <v>0</v>
      </c>
      <c r="L148" s="6">
        <v>0</v>
      </c>
      <c r="M148" s="6">
        <v>0</v>
      </c>
      <c r="N148" s="6">
        <v>0</v>
      </c>
      <c r="O148" s="6">
        <v>0</v>
      </c>
      <c r="P148" s="6">
        <v>0</v>
      </c>
      <c r="Q148" s="6">
        <v>0</v>
      </c>
      <c r="R148" s="6">
        <v>0</v>
      </c>
      <c r="S148" s="6">
        <v>0</v>
      </c>
      <c r="T148" s="6">
        <v>0</v>
      </c>
      <c r="U148" s="6">
        <v>0</v>
      </c>
      <c r="V148" s="6">
        <v>1</v>
      </c>
      <c r="W148" s="6">
        <v>0</v>
      </c>
      <c r="X148" s="6">
        <v>0</v>
      </c>
      <c r="Y148" s="6">
        <v>0</v>
      </c>
    </row>
    <row r="149" spans="1:25" ht="13">
      <c r="A149" s="6" t="s">
        <v>2761</v>
      </c>
      <c r="B149" s="6">
        <v>5</v>
      </c>
      <c r="C149" s="6">
        <v>0</v>
      </c>
      <c r="D149" s="6" t="s">
        <v>2739</v>
      </c>
      <c r="E149" s="6">
        <v>0</v>
      </c>
      <c r="F149" s="6">
        <v>0</v>
      </c>
      <c r="G149" s="6">
        <v>0</v>
      </c>
      <c r="H149" s="6">
        <v>0</v>
      </c>
      <c r="I149" s="6">
        <v>0</v>
      </c>
      <c r="J149" s="6">
        <v>0</v>
      </c>
      <c r="K149" s="6">
        <v>0</v>
      </c>
      <c r="L149" s="6">
        <v>0</v>
      </c>
      <c r="M149" s="6">
        <v>0</v>
      </c>
      <c r="N149" s="6">
        <v>0</v>
      </c>
      <c r="O149" s="6">
        <v>0</v>
      </c>
      <c r="P149" s="6">
        <v>0</v>
      </c>
      <c r="Q149" s="6">
        <v>0</v>
      </c>
      <c r="R149" s="6">
        <v>0</v>
      </c>
      <c r="S149" s="6">
        <v>0</v>
      </c>
      <c r="T149" s="6">
        <v>0</v>
      </c>
      <c r="U149" s="6">
        <v>0</v>
      </c>
      <c r="V149" s="6">
        <v>0</v>
      </c>
      <c r="W149" s="6">
        <v>0</v>
      </c>
      <c r="X149" s="6">
        <v>0</v>
      </c>
      <c r="Y149" s="6">
        <v>1</v>
      </c>
    </row>
    <row r="150" spans="1:25" ht="13">
      <c r="A150" s="6" t="s">
        <v>2765</v>
      </c>
      <c r="B150" s="6">
        <v>5</v>
      </c>
      <c r="C150" s="6">
        <v>2</v>
      </c>
      <c r="D150" s="6" t="s">
        <v>2739</v>
      </c>
      <c r="E150" s="6">
        <v>0</v>
      </c>
      <c r="F150" s="6">
        <v>0</v>
      </c>
      <c r="G150" s="6">
        <v>0</v>
      </c>
      <c r="H150" s="6">
        <v>0</v>
      </c>
      <c r="I150" s="6">
        <v>0</v>
      </c>
      <c r="J150" s="6">
        <v>0</v>
      </c>
      <c r="K150" s="6">
        <v>0</v>
      </c>
      <c r="L150" s="6">
        <v>0</v>
      </c>
      <c r="M150" s="6">
        <v>0</v>
      </c>
      <c r="N150" s="6">
        <v>0</v>
      </c>
      <c r="O150" s="6">
        <v>0</v>
      </c>
      <c r="P150" s="6">
        <v>0</v>
      </c>
      <c r="Q150" s="6">
        <v>0</v>
      </c>
      <c r="R150" s="6">
        <v>0</v>
      </c>
      <c r="S150" s="6">
        <v>0</v>
      </c>
      <c r="T150" s="6">
        <v>0</v>
      </c>
      <c r="U150" s="6">
        <v>0</v>
      </c>
      <c r="V150" s="6">
        <v>0</v>
      </c>
      <c r="W150" s="6">
        <v>0</v>
      </c>
      <c r="X150" s="6">
        <v>0</v>
      </c>
      <c r="Y150" s="6">
        <v>1</v>
      </c>
    </row>
    <row r="151" spans="1:25" ht="13">
      <c r="A151" s="6" t="s">
        <v>2769</v>
      </c>
      <c r="B151" s="6">
        <v>4</v>
      </c>
      <c r="C151" s="6">
        <v>0</v>
      </c>
      <c r="D151" s="6" t="s">
        <v>2739</v>
      </c>
      <c r="E151" s="6">
        <v>0</v>
      </c>
      <c r="F151" s="6">
        <v>0</v>
      </c>
      <c r="G151" s="6">
        <v>0</v>
      </c>
      <c r="H151" s="6">
        <v>0</v>
      </c>
      <c r="I151" s="6">
        <v>0</v>
      </c>
      <c r="J151" s="6">
        <v>0</v>
      </c>
      <c r="K151" s="6">
        <v>0</v>
      </c>
      <c r="L151" s="6">
        <v>0</v>
      </c>
      <c r="M151" s="6">
        <v>0</v>
      </c>
      <c r="N151" s="6">
        <v>0</v>
      </c>
      <c r="O151" s="6">
        <v>0</v>
      </c>
      <c r="P151" s="6">
        <v>0</v>
      </c>
      <c r="Q151" s="6">
        <v>0</v>
      </c>
      <c r="R151" s="6">
        <v>0</v>
      </c>
      <c r="S151" s="6">
        <v>0</v>
      </c>
      <c r="T151" s="6">
        <v>0</v>
      </c>
      <c r="U151" s="6">
        <v>0</v>
      </c>
      <c r="V151" s="6">
        <v>0</v>
      </c>
      <c r="W151" s="6">
        <v>0</v>
      </c>
      <c r="X151" s="6">
        <v>0</v>
      </c>
      <c r="Y151" s="6">
        <v>1</v>
      </c>
    </row>
    <row r="152" spans="1:25" ht="13">
      <c r="A152" s="6" t="s">
        <v>2773</v>
      </c>
      <c r="B152" s="6">
        <v>5</v>
      </c>
      <c r="C152" s="6">
        <v>3</v>
      </c>
      <c r="D152" s="6" t="s">
        <v>2739</v>
      </c>
      <c r="E152" s="6">
        <v>0</v>
      </c>
      <c r="F152" s="6">
        <v>0</v>
      </c>
      <c r="G152" s="6">
        <v>0</v>
      </c>
      <c r="H152" s="6">
        <v>0</v>
      </c>
      <c r="I152" s="6">
        <v>0</v>
      </c>
      <c r="J152" s="6">
        <v>0</v>
      </c>
      <c r="K152" s="6">
        <v>0</v>
      </c>
      <c r="L152" s="6">
        <v>0</v>
      </c>
      <c r="M152" s="6">
        <v>0</v>
      </c>
      <c r="N152" s="6">
        <v>0</v>
      </c>
      <c r="O152" s="6">
        <v>0</v>
      </c>
      <c r="P152" s="6">
        <v>0</v>
      </c>
      <c r="Q152" s="6">
        <v>0</v>
      </c>
      <c r="R152" s="6">
        <v>0</v>
      </c>
      <c r="S152" s="6">
        <v>0</v>
      </c>
      <c r="T152" s="6">
        <v>0</v>
      </c>
      <c r="U152" s="6">
        <v>0</v>
      </c>
      <c r="V152" s="6">
        <v>0</v>
      </c>
      <c r="W152" s="6">
        <v>0</v>
      </c>
      <c r="X152" s="6">
        <v>0</v>
      </c>
      <c r="Y152" s="6">
        <v>1</v>
      </c>
    </row>
    <row r="153" spans="1:25" ht="13">
      <c r="A153" s="6" t="s">
        <v>2777</v>
      </c>
      <c r="B153" s="6">
        <v>5</v>
      </c>
      <c r="C153" s="6">
        <v>0</v>
      </c>
      <c r="D153" s="6" t="s">
        <v>2739</v>
      </c>
      <c r="E153" s="6">
        <v>0</v>
      </c>
      <c r="F153" s="6">
        <v>0</v>
      </c>
      <c r="G153" s="6">
        <v>0</v>
      </c>
      <c r="H153" s="6">
        <v>0</v>
      </c>
      <c r="I153" s="6">
        <v>0</v>
      </c>
      <c r="J153" s="6">
        <v>0</v>
      </c>
      <c r="K153" s="6">
        <v>0</v>
      </c>
      <c r="L153" s="6">
        <v>0</v>
      </c>
      <c r="M153" s="6">
        <v>0</v>
      </c>
      <c r="N153" s="6">
        <v>0</v>
      </c>
      <c r="O153" s="6">
        <v>0</v>
      </c>
      <c r="P153" s="6">
        <v>0</v>
      </c>
      <c r="Q153" s="6">
        <v>0</v>
      </c>
      <c r="R153" s="6">
        <v>0</v>
      </c>
      <c r="S153" s="6">
        <v>0</v>
      </c>
      <c r="T153" s="6">
        <v>0</v>
      </c>
      <c r="U153" s="6">
        <v>0</v>
      </c>
      <c r="V153" s="6">
        <v>0</v>
      </c>
      <c r="W153" s="6">
        <v>0</v>
      </c>
      <c r="X153" s="6">
        <v>0</v>
      </c>
      <c r="Y153" s="6">
        <v>1</v>
      </c>
    </row>
    <row r="154" spans="1:25" ht="13">
      <c r="A154" s="6" t="s">
        <v>2781</v>
      </c>
      <c r="B154" s="6">
        <v>5</v>
      </c>
      <c r="C154" s="6">
        <v>0</v>
      </c>
      <c r="D154" s="6" t="s">
        <v>2739</v>
      </c>
      <c r="E154" s="6">
        <v>0</v>
      </c>
      <c r="F154" s="6">
        <v>0</v>
      </c>
      <c r="G154" s="6">
        <v>0</v>
      </c>
      <c r="H154" s="6">
        <v>0</v>
      </c>
      <c r="I154" s="6">
        <v>0</v>
      </c>
      <c r="J154" s="6">
        <v>0</v>
      </c>
      <c r="K154" s="6">
        <v>0</v>
      </c>
      <c r="L154" s="6">
        <v>0</v>
      </c>
      <c r="M154" s="6">
        <v>0</v>
      </c>
      <c r="N154" s="6">
        <v>0</v>
      </c>
      <c r="O154" s="6">
        <v>0</v>
      </c>
      <c r="P154" s="6">
        <v>0</v>
      </c>
      <c r="Q154" s="6">
        <v>0</v>
      </c>
      <c r="R154" s="6">
        <v>0</v>
      </c>
      <c r="S154" s="6">
        <v>0</v>
      </c>
      <c r="T154" s="6">
        <v>0</v>
      </c>
      <c r="U154" s="6">
        <v>0</v>
      </c>
      <c r="V154" s="6">
        <v>0</v>
      </c>
      <c r="W154" s="6">
        <v>0</v>
      </c>
      <c r="X154" s="6">
        <v>0</v>
      </c>
      <c r="Y154" s="6">
        <v>1</v>
      </c>
    </row>
    <row r="155" spans="1:25" ht="13">
      <c r="A155" s="6" t="s">
        <v>2785</v>
      </c>
      <c r="B155" s="6">
        <v>5</v>
      </c>
      <c r="C155" s="6">
        <v>3</v>
      </c>
      <c r="D155" s="6" t="s">
        <v>2739</v>
      </c>
      <c r="E155" s="6">
        <v>0</v>
      </c>
      <c r="F155" s="6">
        <v>0</v>
      </c>
      <c r="G155" s="6">
        <v>0</v>
      </c>
      <c r="H155" s="6">
        <v>0</v>
      </c>
      <c r="I155" s="6">
        <v>0</v>
      </c>
      <c r="J155" s="6">
        <v>0</v>
      </c>
      <c r="K155" s="6">
        <v>0</v>
      </c>
      <c r="L155" s="6">
        <v>0</v>
      </c>
      <c r="M155" s="6">
        <v>0</v>
      </c>
      <c r="N155" s="6">
        <v>0</v>
      </c>
      <c r="O155" s="6">
        <v>0</v>
      </c>
      <c r="P155" s="6">
        <v>0</v>
      </c>
      <c r="Q155" s="6">
        <v>0</v>
      </c>
      <c r="R155" s="6">
        <v>0</v>
      </c>
      <c r="S155" s="6">
        <v>0</v>
      </c>
      <c r="T155" s="6">
        <v>0</v>
      </c>
      <c r="U155" s="6">
        <v>0</v>
      </c>
      <c r="V155" s="6">
        <v>0</v>
      </c>
      <c r="W155" s="6">
        <v>0</v>
      </c>
      <c r="X155" s="6">
        <v>0</v>
      </c>
      <c r="Y155" s="6">
        <v>1</v>
      </c>
    </row>
    <row r="156" spans="1:25" ht="13">
      <c r="A156" s="6" t="s">
        <v>2789</v>
      </c>
      <c r="B156" s="6">
        <v>5</v>
      </c>
      <c r="C156" s="6">
        <v>0</v>
      </c>
      <c r="D156" s="6" t="s">
        <v>2739</v>
      </c>
      <c r="E156" s="6">
        <v>0</v>
      </c>
      <c r="F156" s="6">
        <v>0</v>
      </c>
      <c r="G156" s="6">
        <v>0</v>
      </c>
      <c r="H156" s="6">
        <v>0</v>
      </c>
      <c r="I156" s="6">
        <v>0</v>
      </c>
      <c r="J156" s="6">
        <v>0</v>
      </c>
      <c r="K156" s="6">
        <v>0</v>
      </c>
      <c r="L156" s="6">
        <v>0</v>
      </c>
      <c r="M156" s="6">
        <v>0</v>
      </c>
      <c r="N156" s="6">
        <v>0</v>
      </c>
      <c r="O156" s="6">
        <v>0</v>
      </c>
      <c r="P156" s="6">
        <v>0</v>
      </c>
      <c r="Q156" s="6">
        <v>0</v>
      </c>
      <c r="R156" s="6">
        <v>0</v>
      </c>
      <c r="S156" s="6">
        <v>0</v>
      </c>
      <c r="T156" s="6">
        <v>0</v>
      </c>
      <c r="U156" s="6">
        <v>0</v>
      </c>
      <c r="V156" s="6">
        <v>0</v>
      </c>
      <c r="W156" s="6">
        <v>0</v>
      </c>
      <c r="X156" s="6">
        <v>0</v>
      </c>
      <c r="Y156" s="6">
        <v>1</v>
      </c>
    </row>
    <row r="157" spans="1:25" ht="13">
      <c r="A157" s="6" t="s">
        <v>2793</v>
      </c>
      <c r="B157" s="6">
        <v>2</v>
      </c>
      <c r="C157" s="6">
        <v>0</v>
      </c>
      <c r="D157" s="6" t="s">
        <v>2739</v>
      </c>
      <c r="E157" s="6">
        <v>0</v>
      </c>
      <c r="F157" s="6">
        <v>1</v>
      </c>
      <c r="G157" s="6">
        <v>1</v>
      </c>
      <c r="H157" s="6">
        <v>0</v>
      </c>
      <c r="I157" s="6">
        <v>0</v>
      </c>
      <c r="J157" s="6">
        <v>0</v>
      </c>
      <c r="K157" s="6">
        <v>0</v>
      </c>
      <c r="L157" s="6">
        <v>0</v>
      </c>
      <c r="M157" s="6">
        <v>0</v>
      </c>
      <c r="N157" s="6">
        <v>0</v>
      </c>
      <c r="O157" s="6">
        <v>0</v>
      </c>
      <c r="P157" s="6">
        <v>0</v>
      </c>
      <c r="Q157" s="6">
        <v>0</v>
      </c>
      <c r="R157" s="6">
        <v>0</v>
      </c>
      <c r="S157" s="6">
        <v>0</v>
      </c>
      <c r="T157" s="6">
        <v>0</v>
      </c>
      <c r="U157" s="6">
        <v>0</v>
      </c>
      <c r="V157" s="6">
        <v>1</v>
      </c>
      <c r="W157" s="6">
        <v>0</v>
      </c>
      <c r="X157" s="6">
        <v>0</v>
      </c>
      <c r="Y157" s="6">
        <v>0</v>
      </c>
    </row>
    <row r="158" spans="1:25" ht="13">
      <c r="A158" s="6" t="s">
        <v>2797</v>
      </c>
      <c r="B158" s="6">
        <v>5</v>
      </c>
      <c r="C158" s="6">
        <v>2</v>
      </c>
      <c r="D158" s="6" t="s">
        <v>2739</v>
      </c>
      <c r="E158" s="6">
        <v>0</v>
      </c>
      <c r="F158" s="6">
        <v>0</v>
      </c>
      <c r="G158" s="6">
        <v>0</v>
      </c>
      <c r="H158" s="6">
        <v>0</v>
      </c>
      <c r="I158" s="6">
        <v>0</v>
      </c>
      <c r="J158" s="6">
        <v>0</v>
      </c>
      <c r="K158" s="6">
        <v>0</v>
      </c>
      <c r="L158" s="6">
        <v>0</v>
      </c>
      <c r="M158" s="6">
        <v>0</v>
      </c>
      <c r="N158" s="6">
        <v>0</v>
      </c>
      <c r="O158" s="6">
        <v>0</v>
      </c>
      <c r="P158" s="6">
        <v>0</v>
      </c>
      <c r="Q158" s="6">
        <v>0</v>
      </c>
      <c r="R158" s="6">
        <v>0</v>
      </c>
      <c r="S158" s="6">
        <v>0</v>
      </c>
      <c r="T158" s="6">
        <v>0</v>
      </c>
      <c r="U158" s="6">
        <v>0</v>
      </c>
      <c r="V158" s="6">
        <v>0</v>
      </c>
      <c r="W158" s="6">
        <v>0</v>
      </c>
      <c r="X158" s="6">
        <v>0</v>
      </c>
      <c r="Y158" s="6">
        <v>1</v>
      </c>
    </row>
    <row r="159" spans="1:25" ht="13">
      <c r="A159" s="6" t="s">
        <v>2801</v>
      </c>
      <c r="B159" s="6">
        <v>5</v>
      </c>
      <c r="C159" s="6">
        <v>0</v>
      </c>
      <c r="D159" s="6" t="s">
        <v>2739</v>
      </c>
      <c r="E159" s="6">
        <v>0</v>
      </c>
      <c r="F159" s="6">
        <v>0</v>
      </c>
      <c r="G159" s="6">
        <v>0</v>
      </c>
      <c r="H159" s="6">
        <v>0</v>
      </c>
      <c r="I159" s="6">
        <v>0</v>
      </c>
      <c r="J159" s="6">
        <v>0</v>
      </c>
      <c r="K159" s="6">
        <v>0</v>
      </c>
      <c r="L159" s="6">
        <v>0</v>
      </c>
      <c r="M159" s="6">
        <v>0</v>
      </c>
      <c r="N159" s="6">
        <v>0</v>
      </c>
      <c r="O159" s="6">
        <v>0</v>
      </c>
      <c r="P159" s="6">
        <v>0</v>
      </c>
      <c r="Q159" s="6">
        <v>0</v>
      </c>
      <c r="R159" s="6">
        <v>0</v>
      </c>
      <c r="S159" s="6">
        <v>0</v>
      </c>
      <c r="T159" s="6">
        <v>0</v>
      </c>
      <c r="U159" s="6">
        <v>0</v>
      </c>
      <c r="V159" s="6">
        <v>0</v>
      </c>
      <c r="W159" s="6">
        <v>0</v>
      </c>
      <c r="X159" s="6">
        <v>0</v>
      </c>
      <c r="Y159" s="6">
        <v>1</v>
      </c>
    </row>
    <row r="160" spans="1:25" ht="13">
      <c r="A160" s="6" t="s">
        <v>2805</v>
      </c>
      <c r="B160" s="6">
        <v>5</v>
      </c>
      <c r="C160" s="6">
        <v>0</v>
      </c>
      <c r="D160" s="6" t="s">
        <v>2739</v>
      </c>
      <c r="E160" s="6">
        <v>0</v>
      </c>
      <c r="F160" s="6">
        <v>0</v>
      </c>
      <c r="G160" s="6">
        <v>0</v>
      </c>
      <c r="H160" s="6">
        <v>0</v>
      </c>
      <c r="I160" s="6">
        <v>0</v>
      </c>
      <c r="J160" s="6">
        <v>0</v>
      </c>
      <c r="K160" s="6">
        <v>0</v>
      </c>
      <c r="L160" s="6">
        <v>0</v>
      </c>
      <c r="M160" s="6">
        <v>0</v>
      </c>
      <c r="N160" s="6">
        <v>0</v>
      </c>
      <c r="O160" s="6">
        <v>0</v>
      </c>
      <c r="P160" s="6">
        <v>0</v>
      </c>
      <c r="Q160" s="6">
        <v>0</v>
      </c>
      <c r="R160" s="6">
        <v>0</v>
      </c>
      <c r="S160" s="6">
        <v>0</v>
      </c>
      <c r="T160" s="6">
        <v>0</v>
      </c>
      <c r="U160" s="6">
        <v>0</v>
      </c>
      <c r="V160" s="6">
        <v>0</v>
      </c>
      <c r="W160" s="6">
        <v>0</v>
      </c>
      <c r="X160" s="6">
        <v>0</v>
      </c>
      <c r="Y160" s="6">
        <v>1</v>
      </c>
    </row>
    <row r="161" spans="1:25" ht="13">
      <c r="A161" s="6" t="s">
        <v>2809</v>
      </c>
      <c r="B161" s="6">
        <v>3</v>
      </c>
      <c r="C161" s="6">
        <v>0</v>
      </c>
      <c r="D161" s="6" t="s">
        <v>2739</v>
      </c>
      <c r="E161" s="6">
        <v>0</v>
      </c>
      <c r="F161" s="6">
        <v>0</v>
      </c>
      <c r="G161" s="6">
        <v>0</v>
      </c>
      <c r="H161" s="6">
        <v>1</v>
      </c>
      <c r="I161" s="6">
        <v>0</v>
      </c>
      <c r="J161" s="6">
        <v>0</v>
      </c>
      <c r="K161" s="6">
        <v>0</v>
      </c>
      <c r="L161" s="6">
        <v>0</v>
      </c>
      <c r="M161" s="6">
        <v>0</v>
      </c>
      <c r="N161" s="6">
        <v>0</v>
      </c>
      <c r="O161" s="6">
        <v>0</v>
      </c>
      <c r="P161" s="6">
        <v>0</v>
      </c>
      <c r="Q161" s="6">
        <v>0</v>
      </c>
      <c r="R161" s="6">
        <v>0</v>
      </c>
      <c r="S161" s="6">
        <v>0</v>
      </c>
      <c r="T161" s="6">
        <v>0</v>
      </c>
      <c r="U161" s="6">
        <v>0</v>
      </c>
      <c r="V161" s="6">
        <v>1</v>
      </c>
      <c r="W161" s="6">
        <v>0</v>
      </c>
      <c r="X161" s="6">
        <v>0</v>
      </c>
      <c r="Y161" s="6">
        <v>0</v>
      </c>
    </row>
    <row r="162" spans="1:25" ht="13">
      <c r="A162" s="6" t="s">
        <v>2813</v>
      </c>
      <c r="B162" s="6">
        <v>5</v>
      </c>
      <c r="C162" s="6">
        <v>0</v>
      </c>
      <c r="D162" s="6" t="s">
        <v>2739</v>
      </c>
      <c r="E162" s="6">
        <v>0</v>
      </c>
      <c r="F162" s="6">
        <v>0</v>
      </c>
      <c r="G162" s="6">
        <v>0</v>
      </c>
      <c r="H162" s="6">
        <v>0</v>
      </c>
      <c r="I162" s="6">
        <v>0</v>
      </c>
      <c r="J162" s="6">
        <v>0</v>
      </c>
      <c r="K162" s="6">
        <v>0</v>
      </c>
      <c r="L162" s="6">
        <v>0</v>
      </c>
      <c r="M162" s="6">
        <v>0</v>
      </c>
      <c r="N162" s="6">
        <v>0</v>
      </c>
      <c r="O162" s="6">
        <v>0</v>
      </c>
      <c r="P162" s="6">
        <v>0</v>
      </c>
      <c r="Q162" s="6">
        <v>0</v>
      </c>
      <c r="R162" s="6">
        <v>0</v>
      </c>
      <c r="S162" s="6">
        <v>0</v>
      </c>
      <c r="T162" s="6">
        <v>0</v>
      </c>
      <c r="U162" s="6">
        <v>0</v>
      </c>
      <c r="V162" s="6">
        <v>0</v>
      </c>
      <c r="W162" s="6">
        <v>0</v>
      </c>
      <c r="X162" s="6">
        <v>0</v>
      </c>
      <c r="Y162" s="6">
        <v>1</v>
      </c>
    </row>
    <row r="163" spans="1:25" ht="13">
      <c r="A163" s="6" t="s">
        <v>3125</v>
      </c>
      <c r="B163" s="6">
        <v>1</v>
      </c>
      <c r="C163" s="6">
        <v>26</v>
      </c>
      <c r="D163" s="6" t="s">
        <v>3126</v>
      </c>
      <c r="E163" s="6">
        <v>1</v>
      </c>
      <c r="F163" s="6">
        <v>0</v>
      </c>
      <c r="G163" s="6">
        <v>0</v>
      </c>
      <c r="H163" s="6">
        <v>1</v>
      </c>
      <c r="I163" s="6">
        <v>0</v>
      </c>
      <c r="J163" s="6">
        <v>0</v>
      </c>
      <c r="K163" s="6">
        <v>0</v>
      </c>
      <c r="L163" s="6">
        <v>0</v>
      </c>
      <c r="M163" s="6">
        <v>0</v>
      </c>
      <c r="N163" s="6">
        <v>0</v>
      </c>
      <c r="O163" s="6">
        <v>0</v>
      </c>
      <c r="P163" s="6">
        <v>0</v>
      </c>
      <c r="Q163" s="6">
        <v>0</v>
      </c>
      <c r="R163" s="6">
        <v>0</v>
      </c>
      <c r="S163" s="6">
        <v>0</v>
      </c>
      <c r="T163" s="6">
        <v>0</v>
      </c>
      <c r="U163" s="6">
        <v>0</v>
      </c>
      <c r="V163" s="6">
        <v>1</v>
      </c>
      <c r="W163" s="6">
        <v>0</v>
      </c>
      <c r="X163" s="6">
        <v>0</v>
      </c>
      <c r="Y163" s="6">
        <v>0</v>
      </c>
    </row>
    <row r="164" spans="1:25" ht="13">
      <c r="A164" s="6" t="s">
        <v>3130</v>
      </c>
      <c r="B164" s="6">
        <v>1</v>
      </c>
      <c r="C164" s="6">
        <v>2</v>
      </c>
      <c r="D164" s="6" t="s">
        <v>3126</v>
      </c>
      <c r="E164" s="6">
        <v>0</v>
      </c>
      <c r="F164" s="6">
        <v>0</v>
      </c>
      <c r="G164" s="6">
        <v>1</v>
      </c>
      <c r="H164" s="6">
        <v>0</v>
      </c>
      <c r="I164" s="6">
        <v>0</v>
      </c>
      <c r="J164" s="6">
        <v>0</v>
      </c>
      <c r="K164" s="6">
        <v>0</v>
      </c>
      <c r="L164" s="6">
        <v>0</v>
      </c>
      <c r="M164" s="6">
        <v>0</v>
      </c>
      <c r="N164" s="6">
        <v>0</v>
      </c>
      <c r="O164" s="6">
        <v>0</v>
      </c>
      <c r="P164" s="6">
        <v>0</v>
      </c>
      <c r="Q164" s="6">
        <v>0</v>
      </c>
      <c r="R164" s="6">
        <v>0</v>
      </c>
      <c r="S164" s="6">
        <v>0</v>
      </c>
      <c r="T164" s="6">
        <v>0</v>
      </c>
      <c r="U164" s="6">
        <v>0</v>
      </c>
      <c r="V164" s="6">
        <v>1</v>
      </c>
      <c r="W164" s="6">
        <v>0</v>
      </c>
      <c r="X164" s="6">
        <v>0</v>
      </c>
      <c r="Y164" s="6">
        <v>0</v>
      </c>
    </row>
    <row r="165" spans="1:25" ht="13">
      <c r="A165" s="6" t="s">
        <v>3134</v>
      </c>
      <c r="B165" s="6">
        <v>4</v>
      </c>
      <c r="C165" s="6">
        <v>2</v>
      </c>
      <c r="D165" s="6" t="s">
        <v>3126</v>
      </c>
      <c r="E165" s="6">
        <v>0</v>
      </c>
      <c r="F165" s="6">
        <v>1</v>
      </c>
      <c r="G165" s="6">
        <v>1</v>
      </c>
      <c r="H165" s="6">
        <v>0</v>
      </c>
      <c r="I165" s="6">
        <v>0</v>
      </c>
      <c r="J165" s="6">
        <v>0</v>
      </c>
      <c r="K165" s="6">
        <v>0</v>
      </c>
      <c r="L165" s="6">
        <v>0</v>
      </c>
      <c r="M165" s="6">
        <v>0</v>
      </c>
      <c r="N165" s="6">
        <v>0</v>
      </c>
      <c r="O165" s="6">
        <v>0</v>
      </c>
      <c r="P165" s="6">
        <v>0</v>
      </c>
      <c r="Q165" s="6">
        <v>0</v>
      </c>
      <c r="R165" s="6">
        <v>0</v>
      </c>
      <c r="S165" s="6">
        <v>0</v>
      </c>
      <c r="T165" s="6">
        <v>0</v>
      </c>
      <c r="U165" s="6">
        <v>0</v>
      </c>
      <c r="V165" s="6">
        <v>1</v>
      </c>
      <c r="W165" s="6">
        <v>0</v>
      </c>
      <c r="X165" s="6">
        <v>0</v>
      </c>
      <c r="Y165" s="6">
        <v>0</v>
      </c>
    </row>
    <row r="166" spans="1:25" ht="13">
      <c r="A166" s="6" t="s">
        <v>3138</v>
      </c>
      <c r="B166" s="6">
        <v>3</v>
      </c>
      <c r="C166" s="6">
        <v>0</v>
      </c>
      <c r="D166" s="6" t="s">
        <v>3126</v>
      </c>
      <c r="E166" s="6">
        <v>0</v>
      </c>
      <c r="F166" s="6">
        <v>0</v>
      </c>
      <c r="G166" s="6">
        <v>0</v>
      </c>
      <c r="H166" s="6">
        <v>0</v>
      </c>
      <c r="I166" s="6">
        <v>0</v>
      </c>
      <c r="J166" s="6">
        <v>0</v>
      </c>
      <c r="K166" s="6">
        <v>0</v>
      </c>
      <c r="L166" s="6">
        <v>0</v>
      </c>
      <c r="M166" s="6">
        <v>0</v>
      </c>
      <c r="N166" s="6">
        <v>0</v>
      </c>
      <c r="O166" s="6">
        <v>0</v>
      </c>
      <c r="P166" s="6">
        <v>0</v>
      </c>
      <c r="Q166" s="6">
        <v>0</v>
      </c>
      <c r="R166" s="6">
        <v>0</v>
      </c>
      <c r="S166" s="6">
        <v>0</v>
      </c>
      <c r="T166" s="6">
        <v>0</v>
      </c>
      <c r="U166" s="6">
        <v>0</v>
      </c>
      <c r="V166" s="6">
        <v>0</v>
      </c>
      <c r="W166" s="6">
        <v>0</v>
      </c>
      <c r="X166" s="6">
        <v>0</v>
      </c>
      <c r="Y166" s="6">
        <v>1</v>
      </c>
    </row>
    <row r="167" spans="1:25" ht="13">
      <c r="A167" s="6" t="s">
        <v>3142</v>
      </c>
      <c r="B167" s="6">
        <v>5</v>
      </c>
      <c r="C167" s="6">
        <v>1</v>
      </c>
      <c r="D167" s="6" t="s">
        <v>3126</v>
      </c>
      <c r="E167" s="6">
        <v>0</v>
      </c>
      <c r="F167" s="6">
        <v>0</v>
      </c>
      <c r="G167" s="6">
        <v>0</v>
      </c>
      <c r="H167" s="6">
        <v>0</v>
      </c>
      <c r="I167" s="6">
        <v>0</v>
      </c>
      <c r="J167" s="6">
        <v>0</v>
      </c>
      <c r="K167" s="6">
        <v>0</v>
      </c>
      <c r="L167" s="6">
        <v>0</v>
      </c>
      <c r="M167" s="6">
        <v>0</v>
      </c>
      <c r="N167" s="6">
        <v>0</v>
      </c>
      <c r="O167" s="6">
        <v>0</v>
      </c>
      <c r="P167" s="6">
        <v>0</v>
      </c>
      <c r="Q167" s="6">
        <v>0</v>
      </c>
      <c r="R167" s="6">
        <v>0</v>
      </c>
      <c r="S167" s="6">
        <v>0</v>
      </c>
      <c r="T167" s="6">
        <v>0</v>
      </c>
      <c r="U167" s="6">
        <v>0</v>
      </c>
      <c r="V167" s="6">
        <v>0</v>
      </c>
      <c r="W167" s="6">
        <v>0</v>
      </c>
      <c r="X167" s="6">
        <v>0</v>
      </c>
      <c r="Y167" s="6">
        <v>1</v>
      </c>
    </row>
    <row r="168" spans="1:25" ht="13">
      <c r="A168" s="6" t="s">
        <v>3146</v>
      </c>
      <c r="B168" s="6">
        <v>5</v>
      </c>
      <c r="C168" s="6">
        <v>0</v>
      </c>
      <c r="D168" s="6" t="s">
        <v>3126</v>
      </c>
      <c r="E168" s="6">
        <v>0</v>
      </c>
      <c r="F168" s="6">
        <v>0</v>
      </c>
      <c r="G168" s="6">
        <v>0</v>
      </c>
      <c r="H168" s="6">
        <v>0</v>
      </c>
      <c r="I168" s="6">
        <v>1</v>
      </c>
      <c r="J168" s="6">
        <v>0</v>
      </c>
      <c r="K168" s="6">
        <v>0</v>
      </c>
      <c r="L168" s="6">
        <v>0</v>
      </c>
      <c r="M168" s="6">
        <v>0</v>
      </c>
      <c r="N168" s="6">
        <v>0</v>
      </c>
      <c r="O168" s="6">
        <v>0</v>
      </c>
      <c r="P168" s="6">
        <v>0</v>
      </c>
      <c r="Q168" s="6">
        <v>0</v>
      </c>
      <c r="R168" s="6">
        <v>0</v>
      </c>
      <c r="S168" s="6">
        <v>0</v>
      </c>
      <c r="T168" s="6">
        <v>0</v>
      </c>
      <c r="U168" s="6">
        <v>0</v>
      </c>
      <c r="V168" s="6">
        <v>1</v>
      </c>
      <c r="W168" s="6">
        <v>0</v>
      </c>
      <c r="X168" s="6">
        <v>0</v>
      </c>
      <c r="Y168" s="6">
        <v>0</v>
      </c>
    </row>
    <row r="169" spans="1:25" ht="13">
      <c r="A169" s="6" t="s">
        <v>3150</v>
      </c>
      <c r="B169" s="6">
        <v>1</v>
      </c>
      <c r="C169" s="6">
        <v>1</v>
      </c>
      <c r="D169" s="6" t="s">
        <v>3126</v>
      </c>
      <c r="E169" s="6">
        <v>1</v>
      </c>
      <c r="F169" s="6">
        <v>0</v>
      </c>
      <c r="G169" s="6">
        <v>0</v>
      </c>
      <c r="H169" s="6">
        <v>0</v>
      </c>
      <c r="I169" s="6">
        <v>0</v>
      </c>
      <c r="J169" s="6">
        <v>0</v>
      </c>
      <c r="K169" s="6">
        <v>0</v>
      </c>
      <c r="L169" s="6">
        <v>0</v>
      </c>
      <c r="M169" s="6">
        <v>0</v>
      </c>
      <c r="N169" s="6">
        <v>0</v>
      </c>
      <c r="O169" s="6">
        <v>0</v>
      </c>
      <c r="P169" s="6">
        <v>0</v>
      </c>
      <c r="Q169" s="6">
        <v>0</v>
      </c>
      <c r="R169" s="6">
        <v>0</v>
      </c>
      <c r="S169" s="6">
        <v>0</v>
      </c>
      <c r="T169" s="6">
        <v>0</v>
      </c>
      <c r="U169" s="6">
        <v>0</v>
      </c>
      <c r="V169" s="6">
        <v>1</v>
      </c>
      <c r="W169" s="6">
        <v>0</v>
      </c>
      <c r="X169" s="6">
        <v>0</v>
      </c>
      <c r="Y169" s="6">
        <v>0</v>
      </c>
    </row>
    <row r="170" spans="1:25" ht="13">
      <c r="A170" s="6" t="s">
        <v>3154</v>
      </c>
      <c r="B170" s="6">
        <v>5</v>
      </c>
      <c r="C170" s="6">
        <v>1</v>
      </c>
      <c r="D170" s="6" t="s">
        <v>3126</v>
      </c>
      <c r="E170" s="6">
        <v>0</v>
      </c>
      <c r="F170" s="6">
        <v>0</v>
      </c>
      <c r="G170" s="6">
        <v>0</v>
      </c>
      <c r="H170" s="6">
        <v>0</v>
      </c>
      <c r="I170" s="6">
        <v>0</v>
      </c>
      <c r="J170" s="6">
        <v>0</v>
      </c>
      <c r="K170" s="6">
        <v>0</v>
      </c>
      <c r="L170" s="6">
        <v>0</v>
      </c>
      <c r="M170" s="6">
        <v>0</v>
      </c>
      <c r="N170" s="6">
        <v>0</v>
      </c>
      <c r="O170" s="6">
        <v>0</v>
      </c>
      <c r="P170" s="6">
        <v>0</v>
      </c>
      <c r="Q170" s="6">
        <v>0</v>
      </c>
      <c r="R170" s="6">
        <v>0</v>
      </c>
      <c r="S170" s="6">
        <v>0</v>
      </c>
      <c r="T170" s="6">
        <v>0</v>
      </c>
      <c r="U170" s="6">
        <v>0</v>
      </c>
      <c r="V170" s="6">
        <v>0</v>
      </c>
      <c r="W170" s="6">
        <v>0</v>
      </c>
      <c r="X170" s="6">
        <v>0</v>
      </c>
      <c r="Y170" s="6">
        <v>1</v>
      </c>
    </row>
    <row r="171" spans="1:25" ht="13">
      <c r="A171" s="6" t="s">
        <v>3158</v>
      </c>
      <c r="B171" s="6">
        <v>1</v>
      </c>
      <c r="C171" s="6">
        <v>537</v>
      </c>
      <c r="D171" s="6" t="s">
        <v>3126</v>
      </c>
      <c r="E171" s="6">
        <v>0</v>
      </c>
      <c r="F171" s="6">
        <v>0</v>
      </c>
      <c r="G171" s="6">
        <v>0</v>
      </c>
      <c r="H171" s="6">
        <v>1</v>
      </c>
      <c r="I171" s="6">
        <v>0</v>
      </c>
      <c r="J171" s="6">
        <v>0</v>
      </c>
      <c r="K171" s="6">
        <v>0</v>
      </c>
      <c r="L171" s="6">
        <v>0</v>
      </c>
      <c r="M171" s="6">
        <v>0</v>
      </c>
      <c r="N171" s="6">
        <v>0</v>
      </c>
      <c r="O171" s="6">
        <v>0</v>
      </c>
      <c r="P171" s="6">
        <v>0</v>
      </c>
      <c r="Q171" s="6">
        <v>0</v>
      </c>
      <c r="R171" s="6">
        <v>0</v>
      </c>
      <c r="S171" s="6">
        <v>0</v>
      </c>
      <c r="T171" s="6">
        <v>0</v>
      </c>
      <c r="U171" s="6">
        <v>0</v>
      </c>
      <c r="V171" s="6">
        <v>1</v>
      </c>
      <c r="W171" s="6">
        <v>0</v>
      </c>
      <c r="X171" s="6">
        <v>0</v>
      </c>
      <c r="Y171" s="6">
        <v>0</v>
      </c>
    </row>
    <row r="172" spans="1:25" ht="13">
      <c r="A172" s="6" t="s">
        <v>3162</v>
      </c>
      <c r="B172" s="6">
        <v>5</v>
      </c>
      <c r="C172" s="6">
        <v>1</v>
      </c>
      <c r="D172" s="6" t="s">
        <v>3126</v>
      </c>
      <c r="E172" s="6">
        <v>0</v>
      </c>
      <c r="F172" s="6">
        <v>0</v>
      </c>
      <c r="G172" s="6">
        <v>0</v>
      </c>
      <c r="H172" s="6">
        <v>1</v>
      </c>
      <c r="I172" s="6">
        <v>0</v>
      </c>
      <c r="J172" s="6">
        <v>0</v>
      </c>
      <c r="K172" s="6">
        <v>0</v>
      </c>
      <c r="L172" s="6">
        <v>0</v>
      </c>
      <c r="M172" s="6">
        <v>0</v>
      </c>
      <c r="N172" s="6">
        <v>0</v>
      </c>
      <c r="O172" s="6">
        <v>0</v>
      </c>
      <c r="P172" s="6">
        <v>0</v>
      </c>
      <c r="Q172" s="6">
        <v>0</v>
      </c>
      <c r="R172" s="6">
        <v>0</v>
      </c>
      <c r="S172" s="6">
        <v>1</v>
      </c>
      <c r="T172" s="6">
        <v>0</v>
      </c>
      <c r="U172" s="6">
        <v>0</v>
      </c>
      <c r="V172" s="6">
        <v>1</v>
      </c>
      <c r="W172" s="6">
        <v>0</v>
      </c>
      <c r="X172" s="6">
        <v>1</v>
      </c>
      <c r="Y172" s="6">
        <v>0</v>
      </c>
    </row>
    <row r="173" spans="1:25" ht="13">
      <c r="A173" s="6" t="s">
        <v>3166</v>
      </c>
      <c r="B173" s="6">
        <v>1</v>
      </c>
      <c r="C173" s="6">
        <v>4</v>
      </c>
      <c r="D173" s="6" t="s">
        <v>3126</v>
      </c>
      <c r="E173" s="6">
        <v>0</v>
      </c>
      <c r="F173" s="6">
        <v>0</v>
      </c>
      <c r="G173" s="6">
        <v>0</v>
      </c>
      <c r="H173" s="6">
        <v>0</v>
      </c>
      <c r="I173" s="6">
        <v>1</v>
      </c>
      <c r="J173" s="6">
        <v>0</v>
      </c>
      <c r="K173" s="6">
        <v>0</v>
      </c>
      <c r="L173" s="6">
        <v>0</v>
      </c>
      <c r="M173" s="6">
        <v>0</v>
      </c>
      <c r="N173" s="6">
        <v>0</v>
      </c>
      <c r="O173" s="6">
        <v>0</v>
      </c>
      <c r="P173" s="6">
        <v>0</v>
      </c>
      <c r="Q173" s="6">
        <v>0</v>
      </c>
      <c r="R173" s="6">
        <v>0</v>
      </c>
      <c r="S173" s="6">
        <v>0</v>
      </c>
      <c r="T173" s="6">
        <v>0</v>
      </c>
      <c r="U173" s="6">
        <v>0</v>
      </c>
      <c r="V173" s="6">
        <v>1</v>
      </c>
      <c r="W173" s="6">
        <v>0</v>
      </c>
      <c r="X173" s="6">
        <v>0</v>
      </c>
      <c r="Y173" s="6">
        <v>0</v>
      </c>
    </row>
    <row r="174" spans="1:25" ht="13">
      <c r="A174" s="6" t="s">
        <v>3170</v>
      </c>
      <c r="B174" s="6">
        <v>5</v>
      </c>
      <c r="C174" s="6">
        <v>0</v>
      </c>
      <c r="D174" s="6" t="s">
        <v>3126</v>
      </c>
      <c r="E174" s="6">
        <v>0</v>
      </c>
      <c r="F174" s="6">
        <v>0</v>
      </c>
      <c r="G174" s="6">
        <v>0</v>
      </c>
      <c r="H174" s="6">
        <v>0</v>
      </c>
      <c r="I174" s="6">
        <v>0</v>
      </c>
      <c r="J174" s="6">
        <v>0</v>
      </c>
      <c r="K174" s="6">
        <v>0</v>
      </c>
      <c r="L174" s="6">
        <v>0</v>
      </c>
      <c r="M174" s="6">
        <v>0</v>
      </c>
      <c r="N174" s="6">
        <v>0</v>
      </c>
      <c r="O174" s="6">
        <v>0</v>
      </c>
      <c r="P174" s="6">
        <v>0</v>
      </c>
      <c r="Q174" s="6">
        <v>0</v>
      </c>
      <c r="R174" s="6">
        <v>0</v>
      </c>
      <c r="S174" s="6">
        <v>0</v>
      </c>
      <c r="T174" s="6">
        <v>0</v>
      </c>
      <c r="U174" s="6">
        <v>0</v>
      </c>
      <c r="V174" s="6">
        <v>0</v>
      </c>
      <c r="W174" s="6">
        <v>0</v>
      </c>
      <c r="X174" s="6">
        <v>0</v>
      </c>
      <c r="Y174" s="6">
        <v>1</v>
      </c>
    </row>
    <row r="175" spans="1:25" ht="13">
      <c r="A175" s="6" t="s">
        <v>3174</v>
      </c>
      <c r="B175" s="6">
        <v>5</v>
      </c>
      <c r="C175" s="6">
        <v>0</v>
      </c>
      <c r="D175" s="6" t="s">
        <v>3126</v>
      </c>
      <c r="E175" s="6">
        <v>0</v>
      </c>
      <c r="F175" s="6">
        <v>0</v>
      </c>
      <c r="G175" s="6">
        <v>0</v>
      </c>
      <c r="H175" s="6">
        <v>0</v>
      </c>
      <c r="I175" s="6">
        <v>0</v>
      </c>
      <c r="J175" s="6">
        <v>0</v>
      </c>
      <c r="K175" s="6">
        <v>0</v>
      </c>
      <c r="L175" s="6">
        <v>0</v>
      </c>
      <c r="M175" s="6">
        <v>0</v>
      </c>
      <c r="N175" s="6">
        <v>0</v>
      </c>
      <c r="O175" s="6">
        <v>0</v>
      </c>
      <c r="P175" s="6">
        <v>0</v>
      </c>
      <c r="Q175" s="6">
        <v>0</v>
      </c>
      <c r="R175" s="6">
        <v>0</v>
      </c>
      <c r="S175" s="6">
        <v>0</v>
      </c>
      <c r="T175" s="6">
        <v>0</v>
      </c>
      <c r="U175" s="6">
        <v>0</v>
      </c>
      <c r="V175" s="6">
        <v>0</v>
      </c>
      <c r="W175" s="6">
        <v>0</v>
      </c>
      <c r="X175" s="6">
        <v>0</v>
      </c>
      <c r="Y175" s="6">
        <v>1</v>
      </c>
    </row>
    <row r="176" spans="1:25" ht="13">
      <c r="A176" s="6" t="s">
        <v>3178</v>
      </c>
      <c r="B176" s="6">
        <v>3</v>
      </c>
      <c r="C176" s="6">
        <v>3</v>
      </c>
      <c r="D176" s="6" t="s">
        <v>3126</v>
      </c>
      <c r="E176" s="6">
        <v>0</v>
      </c>
      <c r="F176" s="6">
        <v>0</v>
      </c>
      <c r="G176" s="6">
        <v>0</v>
      </c>
      <c r="H176" s="6">
        <v>1</v>
      </c>
      <c r="I176" s="6">
        <v>0</v>
      </c>
      <c r="J176" s="6">
        <v>0</v>
      </c>
      <c r="K176" s="6">
        <v>0</v>
      </c>
      <c r="L176" s="6">
        <v>0</v>
      </c>
      <c r="M176" s="6">
        <v>0</v>
      </c>
      <c r="N176" s="6">
        <v>0</v>
      </c>
      <c r="O176" s="6">
        <v>0</v>
      </c>
      <c r="P176" s="6">
        <v>0</v>
      </c>
      <c r="Q176" s="6">
        <v>0</v>
      </c>
      <c r="R176" s="6">
        <v>0</v>
      </c>
      <c r="S176" s="6">
        <v>0</v>
      </c>
      <c r="T176" s="6">
        <v>0</v>
      </c>
      <c r="U176" s="6">
        <v>0</v>
      </c>
      <c r="V176" s="6">
        <v>1</v>
      </c>
      <c r="W176" s="6">
        <v>0</v>
      </c>
      <c r="X176" s="6">
        <v>0</v>
      </c>
      <c r="Y176" s="6">
        <v>0</v>
      </c>
    </row>
    <row r="177" spans="1:25" ht="13">
      <c r="A177" s="6" t="s">
        <v>3182</v>
      </c>
      <c r="B177" s="6">
        <v>5</v>
      </c>
      <c r="C177" s="6">
        <v>0</v>
      </c>
      <c r="D177" s="6" t="s">
        <v>3126</v>
      </c>
      <c r="E177" s="6">
        <v>0</v>
      </c>
      <c r="F177" s="6">
        <v>0</v>
      </c>
      <c r="G177" s="6">
        <v>0</v>
      </c>
      <c r="H177" s="6">
        <v>1</v>
      </c>
      <c r="I177" s="6">
        <v>0</v>
      </c>
      <c r="J177" s="6">
        <v>0</v>
      </c>
      <c r="K177" s="6">
        <v>0</v>
      </c>
      <c r="L177" s="6">
        <v>0</v>
      </c>
      <c r="M177" s="6">
        <v>0</v>
      </c>
      <c r="N177" s="6">
        <v>0</v>
      </c>
      <c r="O177" s="6">
        <v>0</v>
      </c>
      <c r="P177" s="6">
        <v>0</v>
      </c>
      <c r="Q177" s="6">
        <v>0</v>
      </c>
      <c r="R177" s="6">
        <v>0</v>
      </c>
      <c r="S177" s="6">
        <v>0</v>
      </c>
      <c r="T177" s="6">
        <v>1</v>
      </c>
      <c r="U177" s="6">
        <v>0</v>
      </c>
      <c r="V177" s="6">
        <v>1</v>
      </c>
      <c r="W177" s="6">
        <v>0</v>
      </c>
      <c r="X177" s="6">
        <v>1</v>
      </c>
      <c r="Y177" s="6">
        <v>0</v>
      </c>
    </row>
    <row r="178" spans="1:25" ht="13">
      <c r="A178" s="6" t="s">
        <v>3186</v>
      </c>
      <c r="B178" s="6">
        <v>5</v>
      </c>
      <c r="C178" s="6">
        <v>3</v>
      </c>
      <c r="D178" s="6" t="s">
        <v>3126</v>
      </c>
      <c r="E178" s="6">
        <v>1</v>
      </c>
      <c r="F178" s="6">
        <v>0</v>
      </c>
      <c r="G178" s="6">
        <v>0</v>
      </c>
      <c r="H178" s="6">
        <v>1</v>
      </c>
      <c r="I178" s="6">
        <v>1</v>
      </c>
      <c r="J178" s="6">
        <v>0</v>
      </c>
      <c r="K178" s="6">
        <v>0</v>
      </c>
      <c r="L178" s="6">
        <v>0</v>
      </c>
      <c r="M178" s="6">
        <v>0</v>
      </c>
      <c r="N178" s="6">
        <v>0</v>
      </c>
      <c r="O178" s="6">
        <v>0</v>
      </c>
      <c r="P178" s="6">
        <v>0</v>
      </c>
      <c r="Q178" s="6">
        <v>0</v>
      </c>
      <c r="R178" s="6">
        <v>0</v>
      </c>
      <c r="S178" s="6">
        <v>0</v>
      </c>
      <c r="T178" s="6">
        <v>0</v>
      </c>
      <c r="U178" s="6">
        <v>0</v>
      </c>
      <c r="V178" s="6">
        <v>1</v>
      </c>
      <c r="W178" s="6">
        <v>0</v>
      </c>
      <c r="X178" s="6">
        <v>0</v>
      </c>
      <c r="Y178" s="6">
        <v>0</v>
      </c>
    </row>
    <row r="179" spans="1:25" ht="13">
      <c r="A179" s="6" t="s">
        <v>3190</v>
      </c>
      <c r="B179" s="6">
        <v>2</v>
      </c>
      <c r="C179" s="6">
        <v>94</v>
      </c>
      <c r="D179" s="6" t="s">
        <v>3126</v>
      </c>
      <c r="E179" s="6">
        <v>1</v>
      </c>
      <c r="F179" s="6">
        <v>0</v>
      </c>
      <c r="G179" s="6">
        <v>0</v>
      </c>
      <c r="H179" s="6">
        <v>0</v>
      </c>
      <c r="I179" s="6">
        <v>0</v>
      </c>
      <c r="J179" s="6">
        <v>0</v>
      </c>
      <c r="K179" s="6">
        <v>0</v>
      </c>
      <c r="L179" s="6">
        <v>0</v>
      </c>
      <c r="M179" s="6">
        <v>0</v>
      </c>
      <c r="N179" s="6">
        <v>0</v>
      </c>
      <c r="O179" s="6">
        <v>0</v>
      </c>
      <c r="P179" s="6">
        <v>0</v>
      </c>
      <c r="Q179" s="6">
        <v>0</v>
      </c>
      <c r="R179" s="6">
        <v>1</v>
      </c>
      <c r="S179" s="6">
        <v>0</v>
      </c>
      <c r="T179" s="6">
        <v>0</v>
      </c>
      <c r="U179" s="6">
        <v>0</v>
      </c>
      <c r="V179" s="6">
        <v>1</v>
      </c>
      <c r="W179" s="6">
        <v>0</v>
      </c>
      <c r="X179" s="6">
        <v>1</v>
      </c>
      <c r="Y179" s="6">
        <v>0</v>
      </c>
    </row>
    <row r="180" spans="1:25" ht="13">
      <c r="A180" s="6" t="s">
        <v>3194</v>
      </c>
      <c r="B180" s="6">
        <v>1</v>
      </c>
      <c r="C180" s="6">
        <v>7</v>
      </c>
      <c r="D180" s="6" t="s">
        <v>3126</v>
      </c>
      <c r="E180" s="6">
        <v>0</v>
      </c>
      <c r="F180" s="6">
        <v>1</v>
      </c>
      <c r="G180" s="6">
        <v>1</v>
      </c>
      <c r="H180" s="6">
        <v>0</v>
      </c>
      <c r="I180" s="6">
        <v>0</v>
      </c>
      <c r="J180" s="6">
        <v>0</v>
      </c>
      <c r="K180" s="6">
        <v>0</v>
      </c>
      <c r="L180" s="6">
        <v>0</v>
      </c>
      <c r="M180" s="6">
        <v>0</v>
      </c>
      <c r="N180" s="6">
        <v>0</v>
      </c>
      <c r="O180" s="6">
        <v>0</v>
      </c>
      <c r="P180" s="6">
        <v>0</v>
      </c>
      <c r="Q180" s="6">
        <v>0</v>
      </c>
      <c r="R180" s="6">
        <v>0</v>
      </c>
      <c r="S180" s="6">
        <v>0</v>
      </c>
      <c r="T180" s="6">
        <v>0</v>
      </c>
      <c r="U180" s="6">
        <v>0</v>
      </c>
      <c r="V180" s="6">
        <v>1</v>
      </c>
      <c r="W180" s="6">
        <v>0</v>
      </c>
      <c r="X180" s="6">
        <v>0</v>
      </c>
      <c r="Y180" s="6">
        <v>0</v>
      </c>
    </row>
    <row r="181" spans="1:25" ht="13">
      <c r="A181" s="6" t="s">
        <v>3198</v>
      </c>
      <c r="B181" s="6">
        <v>2</v>
      </c>
      <c r="C181" s="6">
        <v>3</v>
      </c>
      <c r="D181" s="6" t="s">
        <v>3126</v>
      </c>
      <c r="E181" s="6">
        <v>0</v>
      </c>
      <c r="F181" s="6">
        <v>1</v>
      </c>
      <c r="G181" s="6">
        <v>0</v>
      </c>
      <c r="H181" s="6">
        <v>0</v>
      </c>
      <c r="I181" s="6">
        <v>0</v>
      </c>
      <c r="J181" s="6">
        <v>0</v>
      </c>
      <c r="K181" s="6">
        <v>0</v>
      </c>
      <c r="L181" s="6">
        <v>0</v>
      </c>
      <c r="M181" s="6">
        <v>0</v>
      </c>
      <c r="N181" s="6">
        <v>0</v>
      </c>
      <c r="O181" s="6">
        <v>0</v>
      </c>
      <c r="P181" s="6">
        <v>0</v>
      </c>
      <c r="Q181" s="6">
        <v>0</v>
      </c>
      <c r="R181" s="6">
        <v>1</v>
      </c>
      <c r="S181" s="6">
        <v>0</v>
      </c>
      <c r="T181" s="6">
        <v>1</v>
      </c>
      <c r="U181" s="6">
        <v>0</v>
      </c>
      <c r="V181" s="6">
        <v>1</v>
      </c>
      <c r="W181" s="6">
        <v>0</v>
      </c>
      <c r="X181" s="6">
        <v>1</v>
      </c>
      <c r="Y181" s="6">
        <v>0</v>
      </c>
    </row>
    <row r="182" spans="1:25" ht="13">
      <c r="A182" s="6" t="s">
        <v>3202</v>
      </c>
      <c r="B182" s="6">
        <v>1</v>
      </c>
      <c r="C182" s="6">
        <v>2</v>
      </c>
      <c r="D182" s="6" t="s">
        <v>3126</v>
      </c>
      <c r="E182" s="6">
        <v>0</v>
      </c>
      <c r="F182" s="6">
        <v>0</v>
      </c>
      <c r="G182" s="6">
        <v>0</v>
      </c>
      <c r="H182" s="6">
        <v>0</v>
      </c>
      <c r="I182" s="6">
        <v>0</v>
      </c>
      <c r="J182" s="6">
        <v>0</v>
      </c>
      <c r="K182" s="6">
        <v>0</v>
      </c>
      <c r="L182" s="6">
        <v>0</v>
      </c>
      <c r="M182" s="6">
        <v>0</v>
      </c>
      <c r="N182" s="6">
        <v>0</v>
      </c>
      <c r="O182" s="6">
        <v>0</v>
      </c>
      <c r="P182" s="6">
        <v>0</v>
      </c>
      <c r="Q182" s="6">
        <v>0</v>
      </c>
      <c r="R182" s="6">
        <v>0</v>
      </c>
      <c r="S182" s="6">
        <v>0</v>
      </c>
      <c r="T182" s="6">
        <v>1</v>
      </c>
      <c r="U182" s="6">
        <v>0</v>
      </c>
      <c r="V182" s="6">
        <v>0</v>
      </c>
      <c r="W182" s="6">
        <v>0</v>
      </c>
      <c r="X182" s="6">
        <v>1</v>
      </c>
      <c r="Y182" s="6">
        <v>0</v>
      </c>
    </row>
    <row r="183" spans="1:25" ht="13">
      <c r="A183" s="6" t="s">
        <v>3525</v>
      </c>
      <c r="B183" s="6">
        <v>5</v>
      </c>
      <c r="C183" s="6">
        <v>3</v>
      </c>
      <c r="D183" s="6" t="s">
        <v>3526</v>
      </c>
      <c r="E183" s="6">
        <v>0</v>
      </c>
      <c r="F183" s="6">
        <v>0</v>
      </c>
      <c r="G183" s="6">
        <v>0</v>
      </c>
      <c r="H183" s="6">
        <v>0</v>
      </c>
      <c r="I183" s="6">
        <v>0</v>
      </c>
      <c r="J183" s="6">
        <v>0</v>
      </c>
      <c r="K183" s="6">
        <v>0</v>
      </c>
      <c r="L183" s="6">
        <v>0</v>
      </c>
      <c r="M183" s="6">
        <v>0</v>
      </c>
      <c r="N183" s="6">
        <v>0</v>
      </c>
      <c r="O183" s="6">
        <v>0</v>
      </c>
      <c r="P183" s="6">
        <v>0</v>
      </c>
      <c r="Q183" s="6">
        <v>0</v>
      </c>
      <c r="R183" s="6">
        <v>0</v>
      </c>
      <c r="S183" s="6">
        <v>0</v>
      </c>
      <c r="T183" s="6">
        <v>0</v>
      </c>
      <c r="U183" s="6">
        <v>0</v>
      </c>
      <c r="V183" s="6">
        <v>0</v>
      </c>
      <c r="W183" s="6">
        <v>0</v>
      </c>
      <c r="X183" s="6">
        <v>0</v>
      </c>
      <c r="Y183" s="6">
        <v>1</v>
      </c>
    </row>
    <row r="184" spans="1:25" ht="13">
      <c r="A184" s="6" t="s">
        <v>3530</v>
      </c>
      <c r="B184" s="6">
        <v>3</v>
      </c>
      <c r="C184" s="6">
        <v>5</v>
      </c>
      <c r="D184" s="6" t="s">
        <v>3526</v>
      </c>
      <c r="E184" s="6">
        <v>0</v>
      </c>
      <c r="F184" s="6">
        <v>1</v>
      </c>
      <c r="G184" s="6">
        <v>0</v>
      </c>
      <c r="H184" s="6">
        <v>0</v>
      </c>
      <c r="I184" s="6">
        <v>0</v>
      </c>
      <c r="J184" s="6">
        <v>0</v>
      </c>
      <c r="K184" s="6">
        <v>0</v>
      </c>
      <c r="L184" s="6">
        <v>0</v>
      </c>
      <c r="M184" s="6">
        <v>0</v>
      </c>
      <c r="N184" s="6">
        <v>0</v>
      </c>
      <c r="O184" s="6">
        <v>0</v>
      </c>
      <c r="P184" s="6">
        <v>0</v>
      </c>
      <c r="Q184" s="6">
        <v>0</v>
      </c>
      <c r="R184" s="6">
        <v>0</v>
      </c>
      <c r="S184" s="6">
        <v>0</v>
      </c>
      <c r="T184" s="6">
        <v>0</v>
      </c>
      <c r="U184" s="6">
        <v>0</v>
      </c>
      <c r="V184" s="6">
        <v>1</v>
      </c>
      <c r="W184" s="6">
        <v>0</v>
      </c>
      <c r="X184" s="6">
        <v>0</v>
      </c>
      <c r="Y184" s="6">
        <v>0</v>
      </c>
    </row>
    <row r="185" spans="1:25" ht="13">
      <c r="A185" s="6" t="s">
        <v>3534</v>
      </c>
      <c r="B185" s="6">
        <v>3</v>
      </c>
      <c r="C185" s="6">
        <v>0</v>
      </c>
      <c r="D185" s="6" t="s">
        <v>3526</v>
      </c>
      <c r="E185" s="6">
        <v>0</v>
      </c>
      <c r="F185" s="6">
        <v>0</v>
      </c>
      <c r="G185" s="6">
        <v>0</v>
      </c>
      <c r="H185" s="6">
        <v>1</v>
      </c>
      <c r="I185" s="6">
        <v>0</v>
      </c>
      <c r="J185" s="6">
        <v>0</v>
      </c>
      <c r="K185" s="6">
        <v>0</v>
      </c>
      <c r="L185" s="6">
        <v>0</v>
      </c>
      <c r="M185" s="6">
        <v>0</v>
      </c>
      <c r="N185" s="6">
        <v>0</v>
      </c>
      <c r="O185" s="6">
        <v>0</v>
      </c>
      <c r="P185" s="6">
        <v>0</v>
      </c>
      <c r="Q185" s="6">
        <v>0</v>
      </c>
      <c r="R185" s="6">
        <v>0</v>
      </c>
      <c r="S185" s="6">
        <v>0</v>
      </c>
      <c r="T185" s="6">
        <v>1</v>
      </c>
      <c r="U185" s="6">
        <v>0</v>
      </c>
      <c r="V185" s="6">
        <v>1</v>
      </c>
      <c r="W185" s="6">
        <v>0</v>
      </c>
      <c r="X185" s="6">
        <v>1</v>
      </c>
      <c r="Y185" s="6">
        <v>0</v>
      </c>
    </row>
    <row r="186" spans="1:25" ht="13">
      <c r="A186" s="6" t="s">
        <v>3538</v>
      </c>
      <c r="B186" s="6">
        <v>5</v>
      </c>
      <c r="C186" s="6">
        <v>0</v>
      </c>
      <c r="D186" s="6" t="s">
        <v>3526</v>
      </c>
      <c r="E186" s="6">
        <v>0</v>
      </c>
      <c r="F186" s="6">
        <v>0</v>
      </c>
      <c r="G186" s="6">
        <v>0</v>
      </c>
      <c r="H186" s="6">
        <v>0</v>
      </c>
      <c r="I186" s="6">
        <v>0</v>
      </c>
      <c r="J186" s="6">
        <v>0</v>
      </c>
      <c r="K186" s="6">
        <v>0</v>
      </c>
      <c r="L186" s="6">
        <v>0</v>
      </c>
      <c r="M186" s="6">
        <v>0</v>
      </c>
      <c r="N186" s="6">
        <v>0</v>
      </c>
      <c r="O186" s="6">
        <v>0</v>
      </c>
      <c r="P186" s="6">
        <v>0</v>
      </c>
      <c r="Q186" s="6">
        <v>0</v>
      </c>
      <c r="R186" s="6">
        <v>0</v>
      </c>
      <c r="S186" s="6">
        <v>0</v>
      </c>
      <c r="T186" s="6">
        <v>0</v>
      </c>
      <c r="U186" s="6">
        <v>0</v>
      </c>
      <c r="V186" s="6">
        <v>0</v>
      </c>
      <c r="W186" s="6">
        <v>0</v>
      </c>
      <c r="X186" s="6">
        <v>0</v>
      </c>
      <c r="Y186" s="6">
        <v>1</v>
      </c>
    </row>
    <row r="187" spans="1:25" ht="13">
      <c r="A187" s="6" t="s">
        <v>3542</v>
      </c>
      <c r="B187" s="6">
        <v>3</v>
      </c>
      <c r="C187" s="6">
        <v>1</v>
      </c>
      <c r="D187" s="6" t="s">
        <v>3526</v>
      </c>
      <c r="E187" s="6">
        <v>0</v>
      </c>
      <c r="F187" s="6">
        <v>1</v>
      </c>
      <c r="G187" s="6">
        <v>0</v>
      </c>
      <c r="H187" s="6">
        <v>0</v>
      </c>
      <c r="I187" s="6">
        <v>0</v>
      </c>
      <c r="J187" s="6">
        <v>0</v>
      </c>
      <c r="K187" s="6">
        <v>0</v>
      </c>
      <c r="L187" s="6">
        <v>0</v>
      </c>
      <c r="M187" s="6">
        <v>0</v>
      </c>
      <c r="N187" s="6">
        <v>0</v>
      </c>
      <c r="O187" s="6">
        <v>0</v>
      </c>
      <c r="P187" s="6">
        <v>0</v>
      </c>
      <c r="Q187" s="6">
        <v>0</v>
      </c>
      <c r="R187" s="6">
        <v>0</v>
      </c>
      <c r="S187" s="6">
        <v>0</v>
      </c>
      <c r="T187" s="6">
        <v>0</v>
      </c>
      <c r="U187" s="6">
        <v>0</v>
      </c>
      <c r="V187" s="6">
        <v>1</v>
      </c>
      <c r="W187" s="6">
        <v>0</v>
      </c>
      <c r="X187" s="6">
        <v>0</v>
      </c>
      <c r="Y187" s="6">
        <v>0</v>
      </c>
    </row>
    <row r="188" spans="1:25" ht="13">
      <c r="A188" s="6" t="s">
        <v>3546</v>
      </c>
      <c r="B188" s="6">
        <v>5</v>
      </c>
      <c r="C188" s="6">
        <v>1</v>
      </c>
      <c r="D188" s="6" t="s">
        <v>3526</v>
      </c>
      <c r="E188" s="6">
        <v>0</v>
      </c>
      <c r="F188" s="6">
        <v>0</v>
      </c>
      <c r="G188" s="6">
        <v>0</v>
      </c>
      <c r="H188" s="6">
        <v>0</v>
      </c>
      <c r="I188" s="6">
        <v>0</v>
      </c>
      <c r="J188" s="6">
        <v>0</v>
      </c>
      <c r="K188" s="6">
        <v>0</v>
      </c>
      <c r="L188" s="6">
        <v>0</v>
      </c>
      <c r="M188" s="6">
        <v>0</v>
      </c>
      <c r="N188" s="6">
        <v>0</v>
      </c>
      <c r="O188" s="6">
        <v>0</v>
      </c>
      <c r="P188" s="6">
        <v>0</v>
      </c>
      <c r="Q188" s="6">
        <v>0</v>
      </c>
      <c r="R188" s="6">
        <v>0</v>
      </c>
      <c r="S188" s="6">
        <v>0</v>
      </c>
      <c r="T188" s="6">
        <v>0</v>
      </c>
      <c r="U188" s="6">
        <v>0</v>
      </c>
      <c r="V188" s="6">
        <v>0</v>
      </c>
      <c r="W188" s="6">
        <v>0</v>
      </c>
      <c r="X188" s="6">
        <v>0</v>
      </c>
      <c r="Y188" s="6">
        <v>1</v>
      </c>
    </row>
    <row r="189" spans="1:25" ht="13">
      <c r="A189" s="6" t="s">
        <v>3550</v>
      </c>
      <c r="B189" s="6">
        <v>5</v>
      </c>
      <c r="C189" s="6">
        <v>0</v>
      </c>
      <c r="D189" s="6" t="s">
        <v>3526</v>
      </c>
      <c r="E189" s="6">
        <v>0</v>
      </c>
      <c r="F189" s="6">
        <v>0</v>
      </c>
      <c r="G189" s="6">
        <v>0</v>
      </c>
      <c r="H189" s="6">
        <v>0</v>
      </c>
      <c r="I189" s="6">
        <v>0</v>
      </c>
      <c r="J189" s="6">
        <v>0</v>
      </c>
      <c r="K189" s="6">
        <v>0</v>
      </c>
      <c r="L189" s="6">
        <v>0</v>
      </c>
      <c r="M189" s="6">
        <v>0</v>
      </c>
      <c r="N189" s="6">
        <v>0</v>
      </c>
      <c r="O189" s="6">
        <v>0</v>
      </c>
      <c r="P189" s="6">
        <v>0</v>
      </c>
      <c r="Q189" s="6">
        <v>0</v>
      </c>
      <c r="R189" s="6">
        <v>0</v>
      </c>
      <c r="S189" s="6">
        <v>0</v>
      </c>
      <c r="T189" s="6">
        <v>0</v>
      </c>
      <c r="U189" s="6">
        <v>0</v>
      </c>
      <c r="V189" s="6">
        <v>0</v>
      </c>
      <c r="W189" s="6">
        <v>0</v>
      </c>
      <c r="X189" s="6">
        <v>0</v>
      </c>
      <c r="Y189" s="6">
        <v>1</v>
      </c>
    </row>
    <row r="190" spans="1:25" ht="13">
      <c r="A190" s="6" t="s">
        <v>3554</v>
      </c>
      <c r="B190" s="6">
        <v>4</v>
      </c>
      <c r="C190" s="6">
        <v>0</v>
      </c>
      <c r="D190" s="6" t="s">
        <v>3526</v>
      </c>
      <c r="E190" s="6">
        <v>0</v>
      </c>
      <c r="F190" s="6">
        <v>0</v>
      </c>
      <c r="G190" s="6">
        <v>0</v>
      </c>
      <c r="H190" s="6">
        <v>0</v>
      </c>
      <c r="I190" s="6">
        <v>0</v>
      </c>
      <c r="J190" s="6">
        <v>0</v>
      </c>
      <c r="K190" s="6">
        <v>0</v>
      </c>
      <c r="L190" s="6">
        <v>0</v>
      </c>
      <c r="M190" s="6">
        <v>0</v>
      </c>
      <c r="N190" s="6">
        <v>0</v>
      </c>
      <c r="O190" s="6">
        <v>0</v>
      </c>
      <c r="P190" s="6">
        <v>0</v>
      </c>
      <c r="Q190" s="6">
        <v>0</v>
      </c>
      <c r="R190" s="6">
        <v>0</v>
      </c>
      <c r="S190" s="6">
        <v>0</v>
      </c>
      <c r="T190" s="6">
        <v>0</v>
      </c>
      <c r="U190" s="6">
        <v>0</v>
      </c>
      <c r="V190" s="6">
        <v>0</v>
      </c>
      <c r="W190" s="6">
        <v>0</v>
      </c>
      <c r="X190" s="6">
        <v>0</v>
      </c>
      <c r="Y190" s="6">
        <v>1</v>
      </c>
    </row>
    <row r="191" spans="1:25" ht="13">
      <c r="A191" s="6" t="s">
        <v>3558</v>
      </c>
      <c r="B191" s="6">
        <v>4</v>
      </c>
      <c r="C191" s="6">
        <v>1</v>
      </c>
      <c r="D191" s="6" t="s">
        <v>3526</v>
      </c>
      <c r="E191" s="6">
        <v>0</v>
      </c>
      <c r="F191" s="6">
        <v>0</v>
      </c>
      <c r="G191" s="6">
        <v>0</v>
      </c>
      <c r="H191" s="6">
        <v>0</v>
      </c>
      <c r="I191" s="6">
        <v>0</v>
      </c>
      <c r="J191" s="6">
        <v>0</v>
      </c>
      <c r="K191" s="6">
        <v>0</v>
      </c>
      <c r="L191" s="6">
        <v>0</v>
      </c>
      <c r="M191" s="6">
        <v>0</v>
      </c>
      <c r="N191" s="6">
        <v>0</v>
      </c>
      <c r="O191" s="6">
        <v>0</v>
      </c>
      <c r="P191" s="6">
        <v>0</v>
      </c>
      <c r="Q191" s="6">
        <v>0</v>
      </c>
      <c r="R191" s="6">
        <v>0</v>
      </c>
      <c r="S191" s="6">
        <v>0</v>
      </c>
      <c r="T191" s="6">
        <v>0</v>
      </c>
      <c r="U191" s="6">
        <v>0</v>
      </c>
      <c r="V191" s="6">
        <v>0</v>
      </c>
      <c r="W191" s="6">
        <v>0</v>
      </c>
      <c r="X191" s="6">
        <v>0</v>
      </c>
      <c r="Y191" s="6">
        <v>1</v>
      </c>
    </row>
    <row r="192" spans="1:25" ht="13">
      <c r="A192" s="6" t="s">
        <v>3562</v>
      </c>
      <c r="B192" s="6">
        <v>5</v>
      </c>
      <c r="C192" s="6">
        <v>0</v>
      </c>
      <c r="D192" s="6" t="s">
        <v>3526</v>
      </c>
      <c r="E192" s="6">
        <v>0</v>
      </c>
      <c r="F192" s="6">
        <v>0</v>
      </c>
      <c r="G192" s="6">
        <v>0</v>
      </c>
      <c r="H192" s="6">
        <v>0</v>
      </c>
      <c r="I192" s="6">
        <v>0</v>
      </c>
      <c r="J192" s="6">
        <v>0</v>
      </c>
      <c r="K192" s="6">
        <v>0</v>
      </c>
      <c r="L192" s="6">
        <v>0</v>
      </c>
      <c r="M192" s="6">
        <v>0</v>
      </c>
      <c r="N192" s="6">
        <v>0</v>
      </c>
      <c r="O192" s="6">
        <v>0</v>
      </c>
      <c r="P192" s="6">
        <v>0</v>
      </c>
      <c r="Q192" s="6">
        <v>0</v>
      </c>
      <c r="R192" s="6">
        <v>0</v>
      </c>
      <c r="S192" s="6">
        <v>0</v>
      </c>
      <c r="T192" s="6">
        <v>0</v>
      </c>
      <c r="U192" s="6">
        <v>0</v>
      </c>
      <c r="V192" s="6">
        <v>0</v>
      </c>
      <c r="W192" s="6">
        <v>0</v>
      </c>
      <c r="X192" s="6">
        <v>0</v>
      </c>
      <c r="Y192" s="6">
        <v>1</v>
      </c>
    </row>
    <row r="193" spans="1:25" ht="13">
      <c r="A193" s="6" t="s">
        <v>3566</v>
      </c>
      <c r="B193" s="6">
        <v>1</v>
      </c>
      <c r="C193" s="6">
        <v>1</v>
      </c>
      <c r="D193" s="6" t="s">
        <v>3526</v>
      </c>
      <c r="E193" s="6">
        <v>0</v>
      </c>
      <c r="F193" s="6">
        <v>1</v>
      </c>
      <c r="G193" s="6">
        <v>0</v>
      </c>
      <c r="H193" s="6">
        <v>0</v>
      </c>
      <c r="I193" s="6">
        <v>0</v>
      </c>
      <c r="J193" s="6">
        <v>0</v>
      </c>
      <c r="K193" s="6">
        <v>0</v>
      </c>
      <c r="L193" s="6">
        <v>0</v>
      </c>
      <c r="M193" s="6">
        <v>0</v>
      </c>
      <c r="N193" s="6">
        <v>0</v>
      </c>
      <c r="O193" s="6">
        <v>0</v>
      </c>
      <c r="P193" s="6">
        <v>0</v>
      </c>
      <c r="Q193" s="6">
        <v>0</v>
      </c>
      <c r="R193" s="6">
        <v>0</v>
      </c>
      <c r="S193" s="6">
        <v>0</v>
      </c>
      <c r="T193" s="6">
        <v>0</v>
      </c>
      <c r="U193" s="6">
        <v>0</v>
      </c>
      <c r="V193" s="6">
        <v>1</v>
      </c>
      <c r="W193" s="6">
        <v>0</v>
      </c>
      <c r="X193" s="6">
        <v>0</v>
      </c>
      <c r="Y193" s="6">
        <v>0</v>
      </c>
    </row>
    <row r="194" spans="1:25" ht="13">
      <c r="A194" s="6" t="s">
        <v>3570</v>
      </c>
      <c r="B194" s="6">
        <v>3</v>
      </c>
      <c r="C194" s="6">
        <v>0</v>
      </c>
      <c r="D194" s="6" t="s">
        <v>3526</v>
      </c>
      <c r="E194" s="6">
        <v>0</v>
      </c>
      <c r="F194" s="6">
        <v>1</v>
      </c>
      <c r="G194" s="6">
        <v>0</v>
      </c>
      <c r="H194" s="6">
        <v>0</v>
      </c>
      <c r="I194" s="6">
        <v>0</v>
      </c>
      <c r="J194" s="6">
        <v>0</v>
      </c>
      <c r="K194" s="6">
        <v>0</v>
      </c>
      <c r="L194" s="6">
        <v>0</v>
      </c>
      <c r="M194" s="6">
        <v>0</v>
      </c>
      <c r="N194" s="6">
        <v>0</v>
      </c>
      <c r="O194" s="6">
        <v>0</v>
      </c>
      <c r="P194" s="6">
        <v>0</v>
      </c>
      <c r="Q194" s="6">
        <v>0</v>
      </c>
      <c r="R194" s="6">
        <v>0</v>
      </c>
      <c r="S194" s="6">
        <v>0</v>
      </c>
      <c r="T194" s="6">
        <v>0</v>
      </c>
      <c r="U194" s="6">
        <v>0</v>
      </c>
      <c r="V194" s="6">
        <v>1</v>
      </c>
      <c r="W194" s="6">
        <v>0</v>
      </c>
      <c r="X194" s="6">
        <v>0</v>
      </c>
      <c r="Y194" s="6">
        <v>0</v>
      </c>
    </row>
    <row r="195" spans="1:25" ht="13">
      <c r="A195" s="6" t="s">
        <v>3574</v>
      </c>
      <c r="B195" s="6">
        <v>5</v>
      </c>
      <c r="C195" s="6">
        <v>1</v>
      </c>
      <c r="D195" s="6" t="s">
        <v>3526</v>
      </c>
      <c r="E195" s="6">
        <v>0</v>
      </c>
      <c r="F195" s="6">
        <v>0</v>
      </c>
      <c r="G195" s="6">
        <v>0</v>
      </c>
      <c r="H195" s="6">
        <v>0</v>
      </c>
      <c r="I195" s="6">
        <v>0</v>
      </c>
      <c r="J195" s="6">
        <v>0</v>
      </c>
      <c r="K195" s="6">
        <v>0</v>
      </c>
      <c r="L195" s="6">
        <v>0</v>
      </c>
      <c r="M195" s="6">
        <v>0</v>
      </c>
      <c r="N195" s="6">
        <v>0</v>
      </c>
      <c r="O195" s="6">
        <v>0</v>
      </c>
      <c r="P195" s="6">
        <v>0</v>
      </c>
      <c r="Q195" s="6">
        <v>0</v>
      </c>
      <c r="R195" s="6">
        <v>0</v>
      </c>
      <c r="S195" s="6">
        <v>0</v>
      </c>
      <c r="T195" s="6">
        <v>0</v>
      </c>
      <c r="U195" s="6">
        <v>0</v>
      </c>
      <c r="V195" s="6">
        <v>0</v>
      </c>
      <c r="W195" s="6">
        <v>0</v>
      </c>
      <c r="X195" s="6">
        <v>0</v>
      </c>
      <c r="Y195" s="6">
        <v>1</v>
      </c>
    </row>
    <row r="196" spans="1:25" ht="13">
      <c r="A196" s="6" t="s">
        <v>3578</v>
      </c>
      <c r="B196" s="6">
        <v>5</v>
      </c>
      <c r="C196" s="6">
        <v>2</v>
      </c>
      <c r="D196" s="6" t="s">
        <v>3526</v>
      </c>
      <c r="E196" s="6">
        <v>0</v>
      </c>
      <c r="F196" s="6">
        <v>0</v>
      </c>
      <c r="G196" s="6">
        <v>0</v>
      </c>
      <c r="H196" s="6">
        <v>0</v>
      </c>
      <c r="I196" s="6">
        <v>0</v>
      </c>
      <c r="J196" s="6">
        <v>0</v>
      </c>
      <c r="K196" s="6">
        <v>0</v>
      </c>
      <c r="L196" s="6">
        <v>0</v>
      </c>
      <c r="M196" s="6">
        <v>0</v>
      </c>
      <c r="N196" s="6">
        <v>0</v>
      </c>
      <c r="O196" s="6">
        <v>0</v>
      </c>
      <c r="P196" s="6">
        <v>0</v>
      </c>
      <c r="Q196" s="6">
        <v>0</v>
      </c>
      <c r="R196" s="6">
        <v>0</v>
      </c>
      <c r="S196" s="6">
        <v>0</v>
      </c>
      <c r="T196" s="6">
        <v>0</v>
      </c>
      <c r="U196" s="6">
        <v>0</v>
      </c>
      <c r="V196" s="6">
        <v>0</v>
      </c>
      <c r="W196" s="6">
        <v>0</v>
      </c>
      <c r="X196" s="6">
        <v>0</v>
      </c>
      <c r="Y196" s="6">
        <v>1</v>
      </c>
    </row>
    <row r="197" spans="1:25" ht="13">
      <c r="A197" s="6" t="s">
        <v>3582</v>
      </c>
      <c r="B197" s="6">
        <v>5</v>
      </c>
      <c r="C197" s="6">
        <v>0</v>
      </c>
      <c r="D197" s="6" t="s">
        <v>3526</v>
      </c>
      <c r="E197" s="6">
        <v>0</v>
      </c>
      <c r="F197" s="6">
        <v>0</v>
      </c>
      <c r="G197" s="6">
        <v>0</v>
      </c>
      <c r="H197" s="6">
        <v>0</v>
      </c>
      <c r="I197" s="6">
        <v>0</v>
      </c>
      <c r="J197" s="6">
        <v>0</v>
      </c>
      <c r="K197" s="6">
        <v>0</v>
      </c>
      <c r="L197" s="6">
        <v>0</v>
      </c>
      <c r="M197" s="6">
        <v>0</v>
      </c>
      <c r="N197" s="6">
        <v>0</v>
      </c>
      <c r="O197" s="6">
        <v>0</v>
      </c>
      <c r="P197" s="6">
        <v>0</v>
      </c>
      <c r="Q197" s="6">
        <v>0</v>
      </c>
      <c r="R197" s="6">
        <v>0</v>
      </c>
      <c r="S197" s="6">
        <v>0</v>
      </c>
      <c r="T197" s="6">
        <v>0</v>
      </c>
      <c r="U197" s="6">
        <v>0</v>
      </c>
      <c r="V197" s="6">
        <v>0</v>
      </c>
      <c r="W197" s="6">
        <v>0</v>
      </c>
      <c r="X197" s="6">
        <v>0</v>
      </c>
      <c r="Y197" s="6">
        <v>1</v>
      </c>
    </row>
    <row r="198" spans="1:25" ht="13">
      <c r="A198" s="6" t="s">
        <v>3586</v>
      </c>
      <c r="B198" s="6">
        <v>5</v>
      </c>
      <c r="C198" s="6">
        <v>0</v>
      </c>
      <c r="D198" s="6" t="s">
        <v>3526</v>
      </c>
      <c r="E198" s="6">
        <v>0</v>
      </c>
      <c r="F198" s="6">
        <v>0</v>
      </c>
      <c r="G198" s="6">
        <v>0</v>
      </c>
      <c r="H198" s="6">
        <v>0</v>
      </c>
      <c r="I198" s="6">
        <v>0</v>
      </c>
      <c r="J198" s="6">
        <v>0</v>
      </c>
      <c r="K198" s="6">
        <v>0</v>
      </c>
      <c r="L198" s="6">
        <v>0</v>
      </c>
      <c r="M198" s="6">
        <v>0</v>
      </c>
      <c r="N198" s="6">
        <v>0</v>
      </c>
      <c r="O198" s="6">
        <v>0</v>
      </c>
      <c r="P198" s="6">
        <v>0</v>
      </c>
      <c r="Q198" s="6">
        <v>0</v>
      </c>
      <c r="R198" s="6">
        <v>0</v>
      </c>
      <c r="S198" s="6">
        <v>0</v>
      </c>
      <c r="T198" s="6">
        <v>0</v>
      </c>
      <c r="U198" s="6">
        <v>0</v>
      </c>
      <c r="V198" s="6">
        <v>0</v>
      </c>
      <c r="W198" s="6">
        <v>0</v>
      </c>
      <c r="X198" s="6">
        <v>0</v>
      </c>
      <c r="Y198" s="6">
        <v>1</v>
      </c>
    </row>
    <row r="199" spans="1:25" ht="13">
      <c r="A199" s="6" t="s">
        <v>3588</v>
      </c>
      <c r="B199" s="6">
        <v>5</v>
      </c>
      <c r="C199" s="6">
        <v>1</v>
      </c>
      <c r="D199" s="6" t="s">
        <v>3526</v>
      </c>
      <c r="E199" s="6">
        <v>0</v>
      </c>
      <c r="F199" s="6">
        <v>0</v>
      </c>
      <c r="G199" s="6">
        <v>0</v>
      </c>
      <c r="H199" s="6">
        <v>0</v>
      </c>
      <c r="I199" s="6">
        <v>0</v>
      </c>
      <c r="J199" s="6">
        <v>0</v>
      </c>
      <c r="K199" s="6">
        <v>0</v>
      </c>
      <c r="L199" s="6">
        <v>0</v>
      </c>
      <c r="M199" s="6">
        <v>0</v>
      </c>
      <c r="N199" s="6">
        <v>0</v>
      </c>
      <c r="O199" s="6">
        <v>0</v>
      </c>
      <c r="P199" s="6">
        <v>0</v>
      </c>
      <c r="Q199" s="6">
        <v>0</v>
      </c>
      <c r="R199" s="6">
        <v>0</v>
      </c>
      <c r="S199" s="6">
        <v>0</v>
      </c>
      <c r="T199" s="6">
        <v>0</v>
      </c>
      <c r="U199" s="6">
        <v>0</v>
      </c>
      <c r="V199" s="6">
        <v>0</v>
      </c>
      <c r="W199" s="6">
        <v>0</v>
      </c>
      <c r="X199" s="6">
        <v>0</v>
      </c>
      <c r="Y199" s="6">
        <v>1</v>
      </c>
    </row>
    <row r="200" spans="1:25" ht="13">
      <c r="A200" s="6" t="s">
        <v>3592</v>
      </c>
      <c r="B200" s="6">
        <v>4</v>
      </c>
      <c r="C200" s="6">
        <v>0</v>
      </c>
      <c r="D200" s="6" t="s">
        <v>3526</v>
      </c>
      <c r="E200" s="6">
        <v>0</v>
      </c>
      <c r="F200" s="6">
        <v>0</v>
      </c>
      <c r="G200" s="6">
        <v>0</v>
      </c>
      <c r="H200" s="6">
        <v>0</v>
      </c>
      <c r="I200" s="6">
        <v>0</v>
      </c>
      <c r="J200" s="6">
        <v>0</v>
      </c>
      <c r="K200" s="6">
        <v>0</v>
      </c>
      <c r="L200" s="6">
        <v>0</v>
      </c>
      <c r="M200" s="6">
        <v>0</v>
      </c>
      <c r="N200" s="6">
        <v>0</v>
      </c>
      <c r="O200" s="6">
        <v>0</v>
      </c>
      <c r="P200" s="6">
        <v>0</v>
      </c>
      <c r="Q200" s="6">
        <v>0</v>
      </c>
      <c r="R200" s="6">
        <v>0</v>
      </c>
      <c r="S200" s="6">
        <v>0</v>
      </c>
      <c r="T200" s="6">
        <v>0</v>
      </c>
      <c r="U200" s="6">
        <v>0</v>
      </c>
      <c r="V200" s="6">
        <v>0</v>
      </c>
      <c r="W200" s="6">
        <v>0</v>
      </c>
      <c r="X200" s="6">
        <v>0</v>
      </c>
      <c r="Y200" s="6">
        <v>1</v>
      </c>
    </row>
    <row r="201" spans="1:25" ht="13">
      <c r="A201" s="6" t="s">
        <v>3596</v>
      </c>
      <c r="B201" s="6">
        <v>3</v>
      </c>
      <c r="C201" s="6">
        <v>0</v>
      </c>
      <c r="D201" s="6" t="s">
        <v>3526</v>
      </c>
      <c r="E201" s="6">
        <v>0</v>
      </c>
      <c r="F201" s="6">
        <v>0</v>
      </c>
      <c r="G201" s="6">
        <v>0</v>
      </c>
      <c r="H201" s="6">
        <v>0</v>
      </c>
      <c r="I201" s="6">
        <v>0</v>
      </c>
      <c r="J201" s="6">
        <v>0</v>
      </c>
      <c r="K201" s="6">
        <v>0</v>
      </c>
      <c r="L201" s="6">
        <v>0</v>
      </c>
      <c r="M201" s="6">
        <v>0</v>
      </c>
      <c r="N201" s="6">
        <v>0</v>
      </c>
      <c r="O201" s="6">
        <v>0</v>
      </c>
      <c r="P201" s="6">
        <v>0</v>
      </c>
      <c r="Q201" s="6">
        <v>0</v>
      </c>
      <c r="R201" s="6">
        <v>0</v>
      </c>
      <c r="S201" s="6">
        <v>0</v>
      </c>
      <c r="T201" s="6">
        <v>0</v>
      </c>
      <c r="U201" s="6">
        <v>0</v>
      </c>
      <c r="V201" s="6">
        <v>0</v>
      </c>
      <c r="W201" s="6">
        <v>0</v>
      </c>
      <c r="X201" s="6">
        <v>0</v>
      </c>
      <c r="Y201" s="6">
        <v>1</v>
      </c>
    </row>
    <row r="202" spans="1:25" ht="13">
      <c r="A202" s="6" t="s">
        <v>3600</v>
      </c>
      <c r="B202" s="6">
        <v>2</v>
      </c>
      <c r="C202" s="6">
        <v>0</v>
      </c>
      <c r="D202" s="6" t="s">
        <v>3526</v>
      </c>
      <c r="E202" s="6">
        <v>0</v>
      </c>
      <c r="F202" s="6">
        <v>0</v>
      </c>
      <c r="G202" s="6">
        <v>0</v>
      </c>
      <c r="H202" s="6">
        <v>0</v>
      </c>
      <c r="I202" s="6">
        <v>0</v>
      </c>
      <c r="J202" s="6">
        <v>0</v>
      </c>
      <c r="K202" s="6">
        <v>0</v>
      </c>
      <c r="L202" s="6">
        <v>0</v>
      </c>
      <c r="M202" s="6">
        <v>0</v>
      </c>
      <c r="N202" s="6">
        <v>0</v>
      </c>
      <c r="O202" s="6">
        <v>0</v>
      </c>
      <c r="P202" s="6">
        <v>0</v>
      </c>
      <c r="Q202" s="6">
        <v>0</v>
      </c>
      <c r="R202" s="6">
        <v>0</v>
      </c>
      <c r="S202" s="6">
        <v>0</v>
      </c>
      <c r="T202" s="6">
        <v>0</v>
      </c>
      <c r="U202" s="6">
        <v>0</v>
      </c>
      <c r="V202" s="6">
        <v>0</v>
      </c>
      <c r="W202" s="6">
        <v>0</v>
      </c>
      <c r="X202" s="6">
        <v>0</v>
      </c>
      <c r="Y202" s="6">
        <v>1</v>
      </c>
    </row>
    <row r="203" spans="1:25" ht="13">
      <c r="A203" s="6" t="s">
        <v>3922</v>
      </c>
      <c r="B203" s="6">
        <v>5</v>
      </c>
      <c r="C203" s="6">
        <v>0</v>
      </c>
      <c r="D203" s="6" t="s">
        <v>3923</v>
      </c>
      <c r="E203" s="6">
        <v>0</v>
      </c>
      <c r="F203" s="6">
        <v>0</v>
      </c>
      <c r="G203" s="6">
        <v>0</v>
      </c>
      <c r="H203" s="6">
        <v>0</v>
      </c>
      <c r="I203" s="6">
        <v>0</v>
      </c>
      <c r="J203" s="6">
        <v>0</v>
      </c>
      <c r="K203" s="6">
        <v>0</v>
      </c>
      <c r="L203" s="6">
        <v>0</v>
      </c>
      <c r="M203" s="6">
        <v>0</v>
      </c>
      <c r="N203" s="6">
        <v>0</v>
      </c>
      <c r="O203" s="6">
        <v>0</v>
      </c>
      <c r="P203" s="6">
        <v>0</v>
      </c>
      <c r="Q203" s="6">
        <v>0</v>
      </c>
      <c r="R203" s="6">
        <v>0</v>
      </c>
      <c r="S203" s="6">
        <v>0</v>
      </c>
      <c r="T203" s="6">
        <v>0</v>
      </c>
      <c r="U203" s="6">
        <v>0</v>
      </c>
      <c r="V203" s="6">
        <v>0</v>
      </c>
      <c r="W203" s="6">
        <v>0</v>
      </c>
      <c r="X203" s="6">
        <v>0</v>
      </c>
      <c r="Y203" s="6">
        <v>1</v>
      </c>
    </row>
    <row r="204" spans="1:25" ht="13">
      <c r="A204" s="6" t="s">
        <v>3927</v>
      </c>
      <c r="B204" s="6">
        <v>4</v>
      </c>
      <c r="C204" s="6">
        <v>0</v>
      </c>
      <c r="D204" s="6" t="s">
        <v>3923</v>
      </c>
      <c r="E204" s="6">
        <v>0</v>
      </c>
      <c r="F204" s="6">
        <v>0</v>
      </c>
      <c r="G204" s="6">
        <v>0</v>
      </c>
      <c r="H204" s="6">
        <v>1</v>
      </c>
      <c r="I204" s="6">
        <v>0</v>
      </c>
      <c r="J204" s="6">
        <v>0</v>
      </c>
      <c r="K204" s="6">
        <v>0</v>
      </c>
      <c r="L204" s="6">
        <v>0</v>
      </c>
      <c r="M204" s="6">
        <v>0</v>
      </c>
      <c r="N204" s="6">
        <v>0</v>
      </c>
      <c r="O204" s="6">
        <v>0</v>
      </c>
      <c r="P204" s="6">
        <v>0</v>
      </c>
      <c r="Q204" s="6">
        <v>0</v>
      </c>
      <c r="R204" s="6">
        <v>0</v>
      </c>
      <c r="S204" s="6">
        <v>0</v>
      </c>
      <c r="T204" s="6">
        <v>0</v>
      </c>
      <c r="U204" s="6">
        <v>0</v>
      </c>
      <c r="V204" s="6">
        <v>1</v>
      </c>
      <c r="W204" s="6">
        <v>0</v>
      </c>
      <c r="X204" s="6">
        <v>0</v>
      </c>
      <c r="Y204" s="6">
        <v>0</v>
      </c>
    </row>
    <row r="205" spans="1:25" ht="13">
      <c r="A205" s="6" t="s">
        <v>3931</v>
      </c>
      <c r="B205" s="6">
        <v>5</v>
      </c>
      <c r="C205" s="6">
        <v>0</v>
      </c>
      <c r="D205" s="6" t="s">
        <v>3923</v>
      </c>
      <c r="E205" s="6">
        <v>0</v>
      </c>
      <c r="F205" s="6">
        <v>0</v>
      </c>
      <c r="G205" s="6">
        <v>0</v>
      </c>
      <c r="H205" s="6">
        <v>0</v>
      </c>
      <c r="I205" s="6">
        <v>0</v>
      </c>
      <c r="J205" s="6">
        <v>0</v>
      </c>
      <c r="K205" s="6">
        <v>0</v>
      </c>
      <c r="L205" s="6">
        <v>0</v>
      </c>
      <c r="M205" s="6">
        <v>0</v>
      </c>
      <c r="N205" s="6">
        <v>0</v>
      </c>
      <c r="O205" s="6">
        <v>0</v>
      </c>
      <c r="P205" s="6">
        <v>0</v>
      </c>
      <c r="Q205" s="6">
        <v>0</v>
      </c>
      <c r="R205" s="6">
        <v>0</v>
      </c>
      <c r="S205" s="6">
        <v>0</v>
      </c>
      <c r="T205" s="6">
        <v>0</v>
      </c>
      <c r="U205" s="6">
        <v>0</v>
      </c>
      <c r="V205" s="6">
        <v>0</v>
      </c>
      <c r="W205" s="6">
        <v>0</v>
      </c>
      <c r="X205" s="6">
        <v>0</v>
      </c>
      <c r="Y205" s="6">
        <v>1</v>
      </c>
    </row>
    <row r="206" spans="1:25" ht="13">
      <c r="A206" s="6" t="s">
        <v>3935</v>
      </c>
      <c r="B206" s="6">
        <v>5</v>
      </c>
      <c r="C206" s="6">
        <v>1</v>
      </c>
      <c r="D206" s="6" t="s">
        <v>3923</v>
      </c>
      <c r="E206" s="6">
        <v>0</v>
      </c>
      <c r="F206" s="6">
        <v>0</v>
      </c>
      <c r="G206" s="6">
        <v>0</v>
      </c>
      <c r="H206" s="6">
        <v>0</v>
      </c>
      <c r="I206" s="6">
        <v>0</v>
      </c>
      <c r="J206" s="6">
        <v>0</v>
      </c>
      <c r="K206" s="6">
        <v>0</v>
      </c>
      <c r="L206" s="6">
        <v>0</v>
      </c>
      <c r="M206" s="6">
        <v>0</v>
      </c>
      <c r="N206" s="6">
        <v>0</v>
      </c>
      <c r="O206" s="6">
        <v>0</v>
      </c>
      <c r="P206" s="6">
        <v>0</v>
      </c>
      <c r="Q206" s="6">
        <v>0</v>
      </c>
      <c r="R206" s="6">
        <v>0</v>
      </c>
      <c r="S206" s="6">
        <v>0</v>
      </c>
      <c r="T206" s="6">
        <v>0</v>
      </c>
      <c r="U206" s="6">
        <v>0</v>
      </c>
      <c r="V206" s="6">
        <v>0</v>
      </c>
      <c r="W206" s="6">
        <v>0</v>
      </c>
      <c r="X206" s="6">
        <v>0</v>
      </c>
      <c r="Y206" s="6">
        <v>1</v>
      </c>
    </row>
    <row r="207" spans="1:25" ht="13">
      <c r="A207" s="6" t="s">
        <v>3937</v>
      </c>
      <c r="B207" s="6">
        <v>5</v>
      </c>
      <c r="C207" s="6">
        <v>0</v>
      </c>
      <c r="D207" s="6" t="s">
        <v>3923</v>
      </c>
      <c r="E207" s="6">
        <v>0</v>
      </c>
      <c r="F207" s="6">
        <v>0</v>
      </c>
      <c r="G207" s="6">
        <v>0</v>
      </c>
      <c r="H207" s="6">
        <v>0</v>
      </c>
      <c r="I207" s="6">
        <v>0</v>
      </c>
      <c r="J207" s="6">
        <v>0</v>
      </c>
      <c r="K207" s="6">
        <v>0</v>
      </c>
      <c r="L207" s="6">
        <v>0</v>
      </c>
      <c r="M207" s="6">
        <v>0</v>
      </c>
      <c r="N207" s="6">
        <v>0</v>
      </c>
      <c r="O207" s="6">
        <v>0</v>
      </c>
      <c r="P207" s="6">
        <v>0</v>
      </c>
      <c r="Q207" s="6">
        <v>0</v>
      </c>
      <c r="R207" s="6">
        <v>0</v>
      </c>
      <c r="S207" s="6">
        <v>0</v>
      </c>
      <c r="T207" s="6">
        <v>0</v>
      </c>
      <c r="U207" s="6">
        <v>0</v>
      </c>
      <c r="V207" s="6">
        <v>0</v>
      </c>
      <c r="W207" s="6">
        <v>0</v>
      </c>
      <c r="X207" s="6">
        <v>0</v>
      </c>
      <c r="Y207" s="6">
        <v>1</v>
      </c>
    </row>
    <row r="208" spans="1:25" ht="13">
      <c r="A208" s="6" t="s">
        <v>3941</v>
      </c>
      <c r="B208" s="6">
        <v>4</v>
      </c>
      <c r="C208" s="6">
        <v>0</v>
      </c>
      <c r="D208" s="6" t="s">
        <v>3923</v>
      </c>
      <c r="E208" s="6">
        <v>0</v>
      </c>
      <c r="F208" s="6">
        <v>0</v>
      </c>
      <c r="G208" s="6">
        <v>0</v>
      </c>
      <c r="H208" s="6">
        <v>0</v>
      </c>
      <c r="I208" s="6">
        <v>0</v>
      </c>
      <c r="J208" s="6">
        <v>0</v>
      </c>
      <c r="K208" s="6">
        <v>0</v>
      </c>
      <c r="L208" s="6">
        <v>0</v>
      </c>
      <c r="M208" s="6">
        <v>0</v>
      </c>
      <c r="N208" s="6">
        <v>0</v>
      </c>
      <c r="O208" s="6">
        <v>0</v>
      </c>
      <c r="P208" s="6">
        <v>0</v>
      </c>
      <c r="Q208" s="6">
        <v>0</v>
      </c>
      <c r="R208" s="6">
        <v>0</v>
      </c>
      <c r="S208" s="6">
        <v>0</v>
      </c>
      <c r="T208" s="6">
        <v>0</v>
      </c>
      <c r="U208" s="6">
        <v>0</v>
      </c>
      <c r="V208" s="6">
        <v>0</v>
      </c>
      <c r="W208" s="6">
        <v>0</v>
      </c>
      <c r="X208" s="6">
        <v>0</v>
      </c>
      <c r="Y208" s="6">
        <v>1</v>
      </c>
    </row>
    <row r="209" spans="1:25" ht="13">
      <c r="A209" s="6" t="s">
        <v>3943</v>
      </c>
      <c r="B209" s="6">
        <v>5</v>
      </c>
      <c r="C209" s="6">
        <v>0</v>
      </c>
      <c r="D209" s="6" t="s">
        <v>3923</v>
      </c>
      <c r="E209" s="6">
        <v>0</v>
      </c>
      <c r="F209" s="6">
        <v>0</v>
      </c>
      <c r="G209" s="6">
        <v>0</v>
      </c>
      <c r="H209" s="6">
        <v>0</v>
      </c>
      <c r="I209" s="6">
        <v>0</v>
      </c>
      <c r="J209" s="6">
        <v>0</v>
      </c>
      <c r="K209" s="6">
        <v>0</v>
      </c>
      <c r="L209" s="6">
        <v>0</v>
      </c>
      <c r="M209" s="6">
        <v>0</v>
      </c>
      <c r="N209" s="6">
        <v>0</v>
      </c>
      <c r="O209" s="6">
        <v>0</v>
      </c>
      <c r="P209" s="6">
        <v>0</v>
      </c>
      <c r="Q209" s="6">
        <v>0</v>
      </c>
      <c r="R209" s="6">
        <v>0</v>
      </c>
      <c r="S209" s="6">
        <v>0</v>
      </c>
      <c r="T209" s="6">
        <v>0</v>
      </c>
      <c r="U209" s="6">
        <v>0</v>
      </c>
      <c r="V209" s="6">
        <v>0</v>
      </c>
      <c r="W209" s="6">
        <v>0</v>
      </c>
      <c r="X209" s="6">
        <v>0</v>
      </c>
      <c r="Y209" s="6">
        <v>1</v>
      </c>
    </row>
    <row r="210" spans="1:25" ht="13">
      <c r="A210" s="6" t="s">
        <v>3947</v>
      </c>
      <c r="B210" s="6">
        <v>5</v>
      </c>
      <c r="C210" s="6">
        <v>0</v>
      </c>
      <c r="D210" s="6" t="s">
        <v>3923</v>
      </c>
      <c r="E210" s="6">
        <v>0</v>
      </c>
      <c r="F210" s="6">
        <v>0</v>
      </c>
      <c r="G210" s="6">
        <v>0</v>
      </c>
      <c r="H210" s="6">
        <v>0</v>
      </c>
      <c r="I210" s="6">
        <v>0</v>
      </c>
      <c r="J210" s="6">
        <v>0</v>
      </c>
      <c r="K210" s="6">
        <v>0</v>
      </c>
      <c r="L210" s="6">
        <v>0</v>
      </c>
      <c r="M210" s="6">
        <v>0</v>
      </c>
      <c r="N210" s="6">
        <v>0</v>
      </c>
      <c r="O210" s="6">
        <v>0</v>
      </c>
      <c r="P210" s="6">
        <v>0</v>
      </c>
      <c r="Q210" s="6">
        <v>0</v>
      </c>
      <c r="R210" s="6">
        <v>0</v>
      </c>
      <c r="S210" s="6">
        <v>0</v>
      </c>
      <c r="T210" s="6">
        <v>0</v>
      </c>
      <c r="U210" s="6">
        <v>0</v>
      </c>
      <c r="V210" s="6">
        <v>0</v>
      </c>
      <c r="W210" s="6">
        <v>0</v>
      </c>
      <c r="X210" s="6">
        <v>0</v>
      </c>
      <c r="Y210" s="6">
        <v>1</v>
      </c>
    </row>
    <row r="211" spans="1:25" ht="13">
      <c r="A211" s="6" t="s">
        <v>3951</v>
      </c>
      <c r="B211" s="6">
        <v>5</v>
      </c>
      <c r="C211" s="6">
        <v>1</v>
      </c>
      <c r="D211" s="6" t="s">
        <v>3923</v>
      </c>
      <c r="E211" s="6">
        <v>0</v>
      </c>
      <c r="F211" s="6">
        <v>0</v>
      </c>
      <c r="G211" s="6">
        <v>0</v>
      </c>
      <c r="H211" s="6">
        <v>0</v>
      </c>
      <c r="I211" s="6">
        <v>0</v>
      </c>
      <c r="J211" s="6">
        <v>0</v>
      </c>
      <c r="K211" s="6">
        <v>0</v>
      </c>
      <c r="L211" s="6">
        <v>0</v>
      </c>
      <c r="M211" s="6">
        <v>0</v>
      </c>
      <c r="N211" s="6">
        <v>0</v>
      </c>
      <c r="O211" s="6">
        <v>0</v>
      </c>
      <c r="P211" s="6">
        <v>0</v>
      </c>
      <c r="Q211" s="6">
        <v>0</v>
      </c>
      <c r="R211" s="6">
        <v>0</v>
      </c>
      <c r="S211" s="6">
        <v>0</v>
      </c>
      <c r="T211" s="6">
        <v>1</v>
      </c>
      <c r="U211" s="6">
        <v>0</v>
      </c>
      <c r="V211" s="6">
        <v>0</v>
      </c>
      <c r="W211" s="6">
        <v>0</v>
      </c>
      <c r="X211" s="6">
        <v>1</v>
      </c>
      <c r="Y211" s="6">
        <v>0</v>
      </c>
    </row>
    <row r="212" spans="1:25" ht="13">
      <c r="A212" s="6" t="s">
        <v>3955</v>
      </c>
      <c r="B212" s="6">
        <v>4</v>
      </c>
      <c r="C212" s="6">
        <v>2</v>
      </c>
      <c r="D212" s="6" t="s">
        <v>3923</v>
      </c>
      <c r="E212" s="6">
        <v>1</v>
      </c>
      <c r="F212" s="6">
        <v>0</v>
      </c>
      <c r="G212" s="6">
        <v>0</v>
      </c>
      <c r="H212" s="6">
        <v>0</v>
      </c>
      <c r="I212" s="6">
        <v>0</v>
      </c>
      <c r="J212" s="6">
        <v>0</v>
      </c>
      <c r="K212" s="6">
        <v>0</v>
      </c>
      <c r="L212" s="6">
        <v>0</v>
      </c>
      <c r="M212" s="6">
        <v>0</v>
      </c>
      <c r="N212" s="6">
        <v>0</v>
      </c>
      <c r="O212" s="6">
        <v>0</v>
      </c>
      <c r="P212" s="6">
        <v>0</v>
      </c>
      <c r="Q212" s="6">
        <v>0</v>
      </c>
      <c r="R212" s="6">
        <v>0</v>
      </c>
      <c r="S212" s="6">
        <v>0</v>
      </c>
      <c r="T212" s="6">
        <v>0</v>
      </c>
      <c r="U212" s="6">
        <v>0</v>
      </c>
      <c r="V212" s="6">
        <v>1</v>
      </c>
      <c r="W212" s="6">
        <v>0</v>
      </c>
      <c r="X212" s="6">
        <v>0</v>
      </c>
      <c r="Y212" s="6">
        <v>0</v>
      </c>
    </row>
    <row r="213" spans="1:25" ht="13">
      <c r="A213" s="6" t="s">
        <v>3959</v>
      </c>
      <c r="B213" s="6">
        <v>5</v>
      </c>
      <c r="C213" s="6">
        <v>0</v>
      </c>
      <c r="D213" s="6" t="s">
        <v>3923</v>
      </c>
      <c r="E213" s="6">
        <v>0</v>
      </c>
      <c r="F213" s="6">
        <v>0</v>
      </c>
      <c r="G213" s="6">
        <v>0</v>
      </c>
      <c r="H213" s="6">
        <v>0</v>
      </c>
      <c r="I213" s="6">
        <v>0</v>
      </c>
      <c r="J213" s="6">
        <v>0</v>
      </c>
      <c r="K213" s="6">
        <v>0</v>
      </c>
      <c r="L213" s="6">
        <v>0</v>
      </c>
      <c r="M213" s="6">
        <v>0</v>
      </c>
      <c r="N213" s="6">
        <v>0</v>
      </c>
      <c r="O213" s="6">
        <v>0</v>
      </c>
      <c r="P213" s="6">
        <v>0</v>
      </c>
      <c r="Q213" s="6">
        <v>0</v>
      </c>
      <c r="R213" s="6">
        <v>0</v>
      </c>
      <c r="S213" s="6">
        <v>0</v>
      </c>
      <c r="T213" s="6">
        <v>0</v>
      </c>
      <c r="U213" s="6">
        <v>0</v>
      </c>
      <c r="V213" s="6">
        <v>0</v>
      </c>
      <c r="W213" s="6">
        <v>0</v>
      </c>
      <c r="X213" s="6">
        <v>0</v>
      </c>
      <c r="Y213" s="6">
        <v>1</v>
      </c>
    </row>
    <row r="214" spans="1:25" ht="13">
      <c r="A214" s="6" t="s">
        <v>3961</v>
      </c>
      <c r="B214" s="6">
        <v>5</v>
      </c>
      <c r="C214" s="6">
        <v>1</v>
      </c>
      <c r="D214" s="6" t="s">
        <v>3923</v>
      </c>
      <c r="E214" s="6">
        <v>0</v>
      </c>
      <c r="F214" s="6">
        <v>0</v>
      </c>
      <c r="G214" s="6">
        <v>0</v>
      </c>
      <c r="H214" s="6">
        <v>0</v>
      </c>
      <c r="I214" s="6">
        <v>0</v>
      </c>
      <c r="J214" s="6">
        <v>0</v>
      </c>
      <c r="K214" s="6">
        <v>0</v>
      </c>
      <c r="L214" s="6">
        <v>0</v>
      </c>
      <c r="M214" s="6">
        <v>0</v>
      </c>
      <c r="N214" s="6">
        <v>0</v>
      </c>
      <c r="O214" s="6">
        <v>0</v>
      </c>
      <c r="P214" s="6">
        <v>0</v>
      </c>
      <c r="Q214" s="6">
        <v>0</v>
      </c>
      <c r="R214" s="6">
        <v>0</v>
      </c>
      <c r="S214" s="6">
        <v>0</v>
      </c>
      <c r="T214" s="6">
        <v>0</v>
      </c>
      <c r="U214" s="6">
        <v>0</v>
      </c>
      <c r="V214" s="6">
        <v>0</v>
      </c>
      <c r="W214" s="6">
        <v>0</v>
      </c>
      <c r="X214" s="6">
        <v>0</v>
      </c>
      <c r="Y214" s="6">
        <v>1</v>
      </c>
    </row>
    <row r="215" spans="1:25" ht="13">
      <c r="A215" s="6" t="s">
        <v>3965</v>
      </c>
      <c r="B215" s="6">
        <v>5</v>
      </c>
      <c r="C215" s="6">
        <v>0</v>
      </c>
      <c r="D215" s="6" t="s">
        <v>3923</v>
      </c>
      <c r="E215" s="6">
        <v>0</v>
      </c>
      <c r="F215" s="6">
        <v>0</v>
      </c>
      <c r="G215" s="6">
        <v>0</v>
      </c>
      <c r="H215" s="6">
        <v>0</v>
      </c>
      <c r="I215" s="6">
        <v>0</v>
      </c>
      <c r="J215" s="6">
        <v>0</v>
      </c>
      <c r="K215" s="6">
        <v>0</v>
      </c>
      <c r="L215" s="6">
        <v>0</v>
      </c>
      <c r="M215" s="6">
        <v>0</v>
      </c>
      <c r="N215" s="6">
        <v>0</v>
      </c>
      <c r="O215" s="6">
        <v>0</v>
      </c>
      <c r="P215" s="6">
        <v>0</v>
      </c>
      <c r="Q215" s="6">
        <v>0</v>
      </c>
      <c r="R215" s="6">
        <v>0</v>
      </c>
      <c r="S215" s="6">
        <v>0</v>
      </c>
      <c r="T215" s="6">
        <v>0</v>
      </c>
      <c r="U215" s="6">
        <v>0</v>
      </c>
      <c r="V215" s="6">
        <v>0</v>
      </c>
      <c r="W215" s="6">
        <v>0</v>
      </c>
      <c r="X215" s="6">
        <v>0</v>
      </c>
      <c r="Y215" s="6">
        <v>1</v>
      </c>
    </row>
    <row r="216" spans="1:25" ht="13">
      <c r="A216" s="6" t="s">
        <v>3969</v>
      </c>
      <c r="B216" s="6">
        <v>5</v>
      </c>
      <c r="C216" s="6">
        <v>3</v>
      </c>
      <c r="D216" s="6" t="s">
        <v>3923</v>
      </c>
      <c r="E216" s="6">
        <v>0</v>
      </c>
      <c r="F216" s="6">
        <v>0</v>
      </c>
      <c r="G216" s="6">
        <v>0</v>
      </c>
      <c r="H216" s="6">
        <v>0</v>
      </c>
      <c r="I216" s="6">
        <v>0</v>
      </c>
      <c r="J216" s="6">
        <v>0</v>
      </c>
      <c r="K216" s="6">
        <v>0</v>
      </c>
      <c r="L216" s="6">
        <v>0</v>
      </c>
      <c r="M216" s="6">
        <v>0</v>
      </c>
      <c r="N216" s="6">
        <v>0</v>
      </c>
      <c r="O216" s="6">
        <v>0</v>
      </c>
      <c r="P216" s="6">
        <v>0</v>
      </c>
      <c r="Q216" s="6">
        <v>0</v>
      </c>
      <c r="R216" s="6">
        <v>0</v>
      </c>
      <c r="S216" s="6">
        <v>0</v>
      </c>
      <c r="T216" s="6">
        <v>1</v>
      </c>
      <c r="U216" s="6">
        <v>0</v>
      </c>
      <c r="V216" s="6">
        <v>0</v>
      </c>
      <c r="W216" s="6">
        <v>0</v>
      </c>
      <c r="X216" s="6">
        <v>1</v>
      </c>
      <c r="Y216" s="6">
        <v>0</v>
      </c>
    </row>
    <row r="217" spans="1:25" ht="13">
      <c r="A217" s="6" t="s">
        <v>3971</v>
      </c>
      <c r="B217" s="6">
        <v>4</v>
      </c>
      <c r="C217" s="6">
        <v>0</v>
      </c>
      <c r="D217" s="6" t="s">
        <v>3923</v>
      </c>
      <c r="E217" s="6">
        <v>0</v>
      </c>
      <c r="F217" s="6">
        <v>0</v>
      </c>
      <c r="G217" s="6">
        <v>0</v>
      </c>
      <c r="H217" s="6">
        <v>0</v>
      </c>
      <c r="I217" s="6">
        <v>0</v>
      </c>
      <c r="J217" s="6">
        <v>0</v>
      </c>
      <c r="K217" s="6">
        <v>0</v>
      </c>
      <c r="L217" s="6">
        <v>0</v>
      </c>
      <c r="M217" s="6">
        <v>0</v>
      </c>
      <c r="N217" s="6">
        <v>0</v>
      </c>
      <c r="O217" s="6">
        <v>0</v>
      </c>
      <c r="P217" s="6">
        <v>0</v>
      </c>
      <c r="Q217" s="6">
        <v>0</v>
      </c>
      <c r="R217" s="6">
        <v>0</v>
      </c>
      <c r="S217" s="6">
        <v>0</v>
      </c>
      <c r="T217" s="6">
        <v>0</v>
      </c>
      <c r="U217" s="6">
        <v>0</v>
      </c>
      <c r="V217" s="6">
        <v>0</v>
      </c>
      <c r="W217" s="6">
        <v>0</v>
      </c>
      <c r="X217" s="6">
        <v>0</v>
      </c>
      <c r="Y217" s="6">
        <v>1</v>
      </c>
    </row>
    <row r="218" spans="1:25" ht="13">
      <c r="A218" s="6" t="s">
        <v>3973</v>
      </c>
      <c r="B218" s="6">
        <v>2</v>
      </c>
      <c r="C218" s="6">
        <v>5</v>
      </c>
      <c r="D218" s="6" t="s">
        <v>3923</v>
      </c>
      <c r="E218" s="6">
        <v>0</v>
      </c>
      <c r="F218" s="6">
        <v>1</v>
      </c>
      <c r="G218" s="6">
        <v>0</v>
      </c>
      <c r="H218" s="6">
        <v>0</v>
      </c>
      <c r="I218" s="6">
        <v>0</v>
      </c>
      <c r="J218" s="6">
        <v>0</v>
      </c>
      <c r="K218" s="6">
        <v>0</v>
      </c>
      <c r="L218" s="6">
        <v>0</v>
      </c>
      <c r="M218" s="6">
        <v>0</v>
      </c>
      <c r="N218" s="6">
        <v>0</v>
      </c>
      <c r="O218" s="6">
        <v>0</v>
      </c>
      <c r="P218" s="6">
        <v>0</v>
      </c>
      <c r="Q218" s="6">
        <v>0</v>
      </c>
      <c r="R218" s="6">
        <v>0</v>
      </c>
      <c r="S218" s="6">
        <v>0</v>
      </c>
      <c r="T218" s="6">
        <v>1</v>
      </c>
      <c r="U218" s="6">
        <v>0</v>
      </c>
      <c r="V218" s="6">
        <v>1</v>
      </c>
      <c r="W218" s="6">
        <v>0</v>
      </c>
      <c r="X218" s="6">
        <v>1</v>
      </c>
      <c r="Y218" s="6">
        <v>0</v>
      </c>
    </row>
    <row r="219" spans="1:25" ht="13">
      <c r="A219" s="6" t="s">
        <v>3975</v>
      </c>
      <c r="B219" s="6">
        <v>4</v>
      </c>
      <c r="C219" s="6">
        <v>0</v>
      </c>
      <c r="D219" s="6" t="s">
        <v>3923</v>
      </c>
      <c r="E219" s="6">
        <v>0</v>
      </c>
      <c r="F219" s="6">
        <v>0</v>
      </c>
      <c r="G219" s="6">
        <v>0</v>
      </c>
      <c r="H219" s="6">
        <v>0</v>
      </c>
      <c r="I219" s="6">
        <v>0</v>
      </c>
      <c r="J219" s="6">
        <v>0</v>
      </c>
      <c r="K219" s="6">
        <v>0</v>
      </c>
      <c r="L219" s="6">
        <v>0</v>
      </c>
      <c r="M219" s="6">
        <v>0</v>
      </c>
      <c r="N219" s="6">
        <v>0</v>
      </c>
      <c r="O219" s="6">
        <v>0</v>
      </c>
      <c r="P219" s="6">
        <v>0</v>
      </c>
      <c r="Q219" s="6">
        <v>0</v>
      </c>
      <c r="R219" s="6">
        <v>0</v>
      </c>
      <c r="S219" s="6">
        <v>0</v>
      </c>
      <c r="T219" s="6">
        <v>0</v>
      </c>
      <c r="U219" s="6">
        <v>0</v>
      </c>
      <c r="V219" s="6">
        <v>0</v>
      </c>
      <c r="W219" s="6">
        <v>0</v>
      </c>
      <c r="X219" s="6">
        <v>0</v>
      </c>
      <c r="Y219" s="6">
        <v>1</v>
      </c>
    </row>
    <row r="220" spans="1:25" ht="13">
      <c r="A220" s="6" t="s">
        <v>3979</v>
      </c>
      <c r="B220" s="6">
        <v>4</v>
      </c>
      <c r="C220" s="6">
        <v>0</v>
      </c>
      <c r="D220" s="6" t="s">
        <v>3923</v>
      </c>
      <c r="E220" s="6">
        <v>0</v>
      </c>
      <c r="F220" s="6">
        <v>0</v>
      </c>
      <c r="G220" s="6">
        <v>0</v>
      </c>
      <c r="H220" s="6">
        <v>0</v>
      </c>
      <c r="I220" s="6">
        <v>0</v>
      </c>
      <c r="J220" s="6">
        <v>0</v>
      </c>
      <c r="K220" s="6">
        <v>0</v>
      </c>
      <c r="L220" s="6">
        <v>0</v>
      </c>
      <c r="M220" s="6">
        <v>0</v>
      </c>
      <c r="N220" s="6">
        <v>0</v>
      </c>
      <c r="O220" s="6">
        <v>0</v>
      </c>
      <c r="P220" s="6">
        <v>0</v>
      </c>
      <c r="Q220" s="6">
        <v>0</v>
      </c>
      <c r="R220" s="6">
        <v>0</v>
      </c>
      <c r="S220" s="6">
        <v>0</v>
      </c>
      <c r="T220" s="6">
        <v>0</v>
      </c>
      <c r="U220" s="6">
        <v>0</v>
      </c>
      <c r="V220" s="6">
        <v>0</v>
      </c>
      <c r="W220" s="6">
        <v>0</v>
      </c>
      <c r="X220" s="6">
        <v>0</v>
      </c>
      <c r="Y220" s="6">
        <v>1</v>
      </c>
    </row>
    <row r="221" spans="1:25" ht="13">
      <c r="A221" s="6" t="s">
        <v>3981</v>
      </c>
      <c r="B221" s="6">
        <v>5</v>
      </c>
      <c r="C221" s="6">
        <v>1</v>
      </c>
      <c r="D221" s="6" t="s">
        <v>3923</v>
      </c>
      <c r="E221" s="6">
        <v>0</v>
      </c>
      <c r="F221" s="6">
        <v>0</v>
      </c>
      <c r="G221" s="6">
        <v>0</v>
      </c>
      <c r="H221" s="6">
        <v>0</v>
      </c>
      <c r="I221" s="6">
        <v>0</v>
      </c>
      <c r="J221" s="6">
        <v>0</v>
      </c>
      <c r="K221" s="6">
        <v>0</v>
      </c>
      <c r="L221" s="6">
        <v>0</v>
      </c>
      <c r="M221" s="6">
        <v>0</v>
      </c>
      <c r="N221" s="6">
        <v>0</v>
      </c>
      <c r="O221" s="6">
        <v>0</v>
      </c>
      <c r="P221" s="6">
        <v>0</v>
      </c>
      <c r="Q221" s="6">
        <v>0</v>
      </c>
      <c r="R221" s="6">
        <v>0</v>
      </c>
      <c r="S221" s="6">
        <v>0</v>
      </c>
      <c r="T221" s="6">
        <v>0</v>
      </c>
      <c r="U221" s="6">
        <v>0</v>
      </c>
      <c r="V221" s="6">
        <v>0</v>
      </c>
      <c r="W221" s="6">
        <v>0</v>
      </c>
      <c r="X221" s="6">
        <v>0</v>
      </c>
      <c r="Y221" s="6">
        <v>1</v>
      </c>
    </row>
    <row r="222" spans="1:25" ht="13">
      <c r="A222" s="6" t="s">
        <v>3985</v>
      </c>
      <c r="B222" s="6">
        <v>4</v>
      </c>
      <c r="C222" s="6">
        <v>0</v>
      </c>
      <c r="D222" s="6" t="s">
        <v>3923</v>
      </c>
      <c r="E222" s="6">
        <v>0</v>
      </c>
      <c r="F222" s="6">
        <v>0</v>
      </c>
      <c r="G222" s="6">
        <v>0</v>
      </c>
      <c r="H222" s="6">
        <v>0</v>
      </c>
      <c r="I222" s="6">
        <v>0</v>
      </c>
      <c r="J222" s="6">
        <v>0</v>
      </c>
      <c r="K222" s="6">
        <v>0</v>
      </c>
      <c r="L222" s="6">
        <v>0</v>
      </c>
      <c r="M222" s="6">
        <v>0</v>
      </c>
      <c r="N222" s="6">
        <v>0</v>
      </c>
      <c r="O222" s="6">
        <v>0</v>
      </c>
      <c r="P222" s="6">
        <v>0</v>
      </c>
      <c r="Q222" s="6">
        <v>0</v>
      </c>
      <c r="R222" s="6">
        <v>0</v>
      </c>
      <c r="S222" s="6">
        <v>0</v>
      </c>
      <c r="T222" s="6">
        <v>1</v>
      </c>
      <c r="U222" s="6">
        <v>0</v>
      </c>
      <c r="V222" s="6">
        <v>0</v>
      </c>
      <c r="W222" s="6">
        <v>0</v>
      </c>
      <c r="X222" s="6">
        <v>1</v>
      </c>
      <c r="Y222" s="6">
        <v>0</v>
      </c>
    </row>
    <row r="223" spans="1:25" ht="13">
      <c r="A223" s="6" t="s">
        <v>4249</v>
      </c>
      <c r="B223" s="6">
        <v>3</v>
      </c>
      <c r="C223" s="6">
        <v>0</v>
      </c>
      <c r="D223" s="6" t="s">
        <v>4250</v>
      </c>
      <c r="E223" s="6">
        <v>0</v>
      </c>
      <c r="F223" s="6">
        <v>1</v>
      </c>
      <c r="G223" s="6">
        <v>0</v>
      </c>
      <c r="H223" s="6">
        <v>0</v>
      </c>
      <c r="I223" s="6">
        <v>0</v>
      </c>
      <c r="J223" s="6">
        <v>0</v>
      </c>
      <c r="K223" s="6">
        <v>0</v>
      </c>
      <c r="L223" s="6">
        <v>0</v>
      </c>
      <c r="M223" s="6">
        <v>0</v>
      </c>
      <c r="N223" s="6">
        <v>1</v>
      </c>
      <c r="O223" s="6">
        <v>0</v>
      </c>
      <c r="P223" s="6">
        <v>0</v>
      </c>
      <c r="Q223" s="6">
        <v>0</v>
      </c>
      <c r="R223" s="6">
        <v>0</v>
      </c>
      <c r="S223" s="6">
        <v>0</v>
      </c>
      <c r="T223" s="6">
        <v>0</v>
      </c>
      <c r="U223" s="6">
        <v>0</v>
      </c>
      <c r="V223" s="6">
        <v>1</v>
      </c>
      <c r="W223" s="6">
        <v>1</v>
      </c>
      <c r="X223" s="6">
        <v>0</v>
      </c>
      <c r="Y223" s="6">
        <v>0</v>
      </c>
    </row>
    <row r="224" spans="1:25" ht="13">
      <c r="A224" s="6" t="s">
        <v>4254</v>
      </c>
      <c r="B224" s="6">
        <v>4</v>
      </c>
      <c r="C224" s="6">
        <v>1</v>
      </c>
      <c r="D224" s="6" t="s">
        <v>4250</v>
      </c>
      <c r="E224" s="6">
        <v>0</v>
      </c>
      <c r="F224" s="6">
        <v>0</v>
      </c>
      <c r="G224" s="6">
        <v>0</v>
      </c>
      <c r="H224" s="6">
        <v>0</v>
      </c>
      <c r="I224" s="6">
        <v>0</v>
      </c>
      <c r="J224" s="6">
        <v>0</v>
      </c>
      <c r="K224" s="6">
        <v>0</v>
      </c>
      <c r="L224" s="6">
        <v>0</v>
      </c>
      <c r="M224" s="6">
        <v>0</v>
      </c>
      <c r="N224" s="6">
        <v>0</v>
      </c>
      <c r="O224" s="6">
        <v>0</v>
      </c>
      <c r="P224" s="6">
        <v>1</v>
      </c>
      <c r="Q224" s="6">
        <v>0</v>
      </c>
      <c r="R224" s="6">
        <v>0</v>
      </c>
      <c r="S224" s="6">
        <v>0</v>
      </c>
      <c r="T224" s="6">
        <v>0</v>
      </c>
      <c r="U224" s="6">
        <v>0</v>
      </c>
      <c r="V224" s="6">
        <v>0</v>
      </c>
      <c r="W224" s="6">
        <v>1</v>
      </c>
      <c r="X224" s="6">
        <v>0</v>
      </c>
      <c r="Y224" s="6">
        <v>0</v>
      </c>
    </row>
    <row r="225" spans="1:25" ht="13">
      <c r="A225" s="6" t="s">
        <v>4258</v>
      </c>
      <c r="B225" s="6">
        <v>1</v>
      </c>
      <c r="C225" s="6">
        <v>3</v>
      </c>
      <c r="D225" s="6" t="s">
        <v>4250</v>
      </c>
      <c r="E225" s="6">
        <v>0</v>
      </c>
      <c r="F225" s="6">
        <v>0</v>
      </c>
      <c r="G225" s="6">
        <v>0</v>
      </c>
      <c r="H225" s="6">
        <v>0</v>
      </c>
      <c r="I225" s="6">
        <v>0</v>
      </c>
      <c r="J225" s="6">
        <v>0</v>
      </c>
      <c r="K225" s="6">
        <v>0</v>
      </c>
      <c r="L225" s="6">
        <v>0</v>
      </c>
      <c r="M225" s="6">
        <v>0</v>
      </c>
      <c r="N225" s="6">
        <v>1</v>
      </c>
      <c r="O225" s="6">
        <v>0</v>
      </c>
      <c r="P225" s="6">
        <v>0</v>
      </c>
      <c r="Q225" s="6">
        <v>0</v>
      </c>
      <c r="R225" s="6">
        <v>0</v>
      </c>
      <c r="S225" s="6">
        <v>0</v>
      </c>
      <c r="T225" s="6">
        <v>0</v>
      </c>
      <c r="U225" s="6">
        <v>0</v>
      </c>
      <c r="V225" s="6">
        <v>0</v>
      </c>
      <c r="W225" s="6">
        <v>1</v>
      </c>
      <c r="X225" s="6">
        <v>0</v>
      </c>
      <c r="Y225" s="6">
        <v>0</v>
      </c>
    </row>
    <row r="226" spans="1:25" ht="13">
      <c r="A226" s="6" t="s">
        <v>4262</v>
      </c>
      <c r="B226" s="6">
        <v>4</v>
      </c>
      <c r="C226" s="6">
        <v>0</v>
      </c>
      <c r="D226" s="6" t="s">
        <v>4250</v>
      </c>
      <c r="E226" s="6">
        <v>0</v>
      </c>
      <c r="F226" s="6">
        <v>0</v>
      </c>
      <c r="G226" s="6">
        <v>0</v>
      </c>
      <c r="H226" s="6">
        <v>0</v>
      </c>
      <c r="I226" s="6">
        <v>0</v>
      </c>
      <c r="J226" s="6">
        <v>0</v>
      </c>
      <c r="K226" s="6">
        <v>0</v>
      </c>
      <c r="L226" s="6">
        <v>0</v>
      </c>
      <c r="M226" s="6">
        <v>0</v>
      </c>
      <c r="N226" s="6">
        <v>0</v>
      </c>
      <c r="O226" s="6">
        <v>0</v>
      </c>
      <c r="P226" s="6">
        <v>0</v>
      </c>
      <c r="Q226" s="6">
        <v>0</v>
      </c>
      <c r="R226" s="6">
        <v>0</v>
      </c>
      <c r="S226" s="6">
        <v>0</v>
      </c>
      <c r="T226" s="6">
        <v>0</v>
      </c>
      <c r="U226" s="6">
        <v>0</v>
      </c>
      <c r="V226" s="6">
        <v>0</v>
      </c>
      <c r="W226" s="6">
        <v>0</v>
      </c>
      <c r="X226" s="6">
        <v>0</v>
      </c>
      <c r="Y226" s="6">
        <v>1</v>
      </c>
    </row>
    <row r="227" spans="1:25" ht="13">
      <c r="A227" s="6" t="s">
        <v>4266</v>
      </c>
      <c r="B227" s="6">
        <v>3</v>
      </c>
      <c r="C227" s="6">
        <v>0</v>
      </c>
      <c r="D227" s="6" t="s">
        <v>4250</v>
      </c>
      <c r="E227" s="6">
        <v>0</v>
      </c>
      <c r="F227" s="6">
        <v>0</v>
      </c>
      <c r="G227" s="6">
        <v>0</v>
      </c>
      <c r="H227" s="6">
        <v>0</v>
      </c>
      <c r="I227" s="6">
        <v>0</v>
      </c>
      <c r="J227" s="6">
        <v>0</v>
      </c>
      <c r="K227" s="6">
        <v>0</v>
      </c>
      <c r="L227" s="6">
        <v>0</v>
      </c>
      <c r="M227" s="6">
        <v>0</v>
      </c>
      <c r="N227" s="6">
        <v>0</v>
      </c>
      <c r="O227" s="6">
        <v>0</v>
      </c>
      <c r="P227" s="6">
        <v>0</v>
      </c>
      <c r="Q227" s="6">
        <v>0</v>
      </c>
      <c r="R227" s="6">
        <v>1</v>
      </c>
      <c r="S227" s="6">
        <v>0</v>
      </c>
      <c r="T227" s="6">
        <v>0</v>
      </c>
      <c r="U227" s="6">
        <v>0</v>
      </c>
      <c r="V227" s="6">
        <v>0</v>
      </c>
      <c r="W227" s="6">
        <v>0</v>
      </c>
      <c r="X227" s="6">
        <v>1</v>
      </c>
      <c r="Y227" s="6">
        <v>0</v>
      </c>
    </row>
    <row r="228" spans="1:25" ht="13">
      <c r="A228" s="6" t="s">
        <v>4270</v>
      </c>
      <c r="B228" s="6">
        <v>5</v>
      </c>
      <c r="C228" s="6">
        <v>1</v>
      </c>
      <c r="D228" s="6" t="s">
        <v>4250</v>
      </c>
      <c r="E228" s="6">
        <v>0</v>
      </c>
      <c r="F228" s="6">
        <v>0</v>
      </c>
      <c r="G228" s="6">
        <v>0</v>
      </c>
      <c r="H228" s="6">
        <v>0</v>
      </c>
      <c r="I228" s="6">
        <v>0</v>
      </c>
      <c r="J228" s="6">
        <v>0</v>
      </c>
      <c r="K228" s="6">
        <v>0</v>
      </c>
      <c r="L228" s="6">
        <v>0</v>
      </c>
      <c r="M228" s="6">
        <v>0</v>
      </c>
      <c r="N228" s="6">
        <v>0</v>
      </c>
      <c r="O228" s="6">
        <v>0</v>
      </c>
      <c r="P228" s="6">
        <v>0</v>
      </c>
      <c r="Q228" s="6">
        <v>0</v>
      </c>
      <c r="R228" s="6">
        <v>0</v>
      </c>
      <c r="S228" s="6">
        <v>0</v>
      </c>
      <c r="T228" s="6">
        <v>0</v>
      </c>
      <c r="U228" s="6">
        <v>0</v>
      </c>
      <c r="V228" s="6">
        <v>0</v>
      </c>
      <c r="W228" s="6">
        <v>0</v>
      </c>
      <c r="X228" s="6">
        <v>0</v>
      </c>
      <c r="Y228" s="6">
        <v>1</v>
      </c>
    </row>
    <row r="229" spans="1:25" ht="13">
      <c r="A229" s="6" t="s">
        <v>4274</v>
      </c>
      <c r="B229" s="6">
        <v>4</v>
      </c>
      <c r="C229" s="6">
        <v>1</v>
      </c>
      <c r="D229" s="6" t="s">
        <v>4250</v>
      </c>
      <c r="E229" s="6">
        <v>0</v>
      </c>
      <c r="F229" s="6">
        <v>0</v>
      </c>
      <c r="G229" s="6">
        <v>0</v>
      </c>
      <c r="H229" s="6">
        <v>0</v>
      </c>
      <c r="I229" s="6">
        <v>0</v>
      </c>
      <c r="J229" s="6">
        <v>0</v>
      </c>
      <c r="K229" s="6">
        <v>0</v>
      </c>
      <c r="L229" s="6">
        <v>0</v>
      </c>
      <c r="M229" s="6">
        <v>0</v>
      </c>
      <c r="N229" s="6">
        <v>0</v>
      </c>
      <c r="O229" s="6">
        <v>0</v>
      </c>
      <c r="P229" s="6">
        <v>0</v>
      </c>
      <c r="Q229" s="6">
        <v>0</v>
      </c>
      <c r="R229" s="6">
        <v>0</v>
      </c>
      <c r="S229" s="6">
        <v>0</v>
      </c>
      <c r="T229" s="6">
        <v>1</v>
      </c>
      <c r="U229" s="6">
        <v>0</v>
      </c>
      <c r="V229" s="6">
        <v>0</v>
      </c>
      <c r="W229" s="6">
        <v>0</v>
      </c>
      <c r="X229" s="6">
        <v>1</v>
      </c>
      <c r="Y229" s="6">
        <v>0</v>
      </c>
    </row>
    <row r="230" spans="1:25" ht="13">
      <c r="A230" s="6" t="s">
        <v>4278</v>
      </c>
      <c r="B230" s="6">
        <v>3</v>
      </c>
      <c r="C230" s="6">
        <v>1</v>
      </c>
      <c r="D230" s="6" t="s">
        <v>4250</v>
      </c>
      <c r="E230" s="6">
        <v>0</v>
      </c>
      <c r="F230" s="6">
        <v>0</v>
      </c>
      <c r="G230" s="6">
        <v>0</v>
      </c>
      <c r="H230" s="6">
        <v>1</v>
      </c>
      <c r="I230" s="6">
        <v>0</v>
      </c>
      <c r="J230" s="6">
        <v>0</v>
      </c>
      <c r="K230" s="6">
        <v>0</v>
      </c>
      <c r="L230" s="6">
        <v>0</v>
      </c>
      <c r="M230" s="6">
        <v>0</v>
      </c>
      <c r="N230" s="6">
        <v>0</v>
      </c>
      <c r="O230" s="6">
        <v>0</v>
      </c>
      <c r="P230" s="6">
        <v>0</v>
      </c>
      <c r="Q230" s="6">
        <v>0</v>
      </c>
      <c r="R230" s="6">
        <v>0</v>
      </c>
      <c r="S230" s="6">
        <v>0</v>
      </c>
      <c r="T230" s="6">
        <v>0</v>
      </c>
      <c r="U230" s="6">
        <v>0</v>
      </c>
      <c r="V230" s="6">
        <v>1</v>
      </c>
      <c r="W230" s="6">
        <v>0</v>
      </c>
      <c r="X230" s="6">
        <v>0</v>
      </c>
      <c r="Y230" s="6">
        <v>0</v>
      </c>
    </row>
    <row r="231" spans="1:25" ht="13">
      <c r="A231" s="6" t="s">
        <v>4282</v>
      </c>
      <c r="B231" s="6">
        <v>4</v>
      </c>
      <c r="C231" s="6">
        <v>0</v>
      </c>
      <c r="D231" s="6" t="s">
        <v>4250</v>
      </c>
      <c r="E231" s="6">
        <v>0</v>
      </c>
      <c r="F231" s="6">
        <v>0</v>
      </c>
      <c r="G231" s="6">
        <v>0</v>
      </c>
      <c r="H231" s="6">
        <v>0</v>
      </c>
      <c r="I231" s="6">
        <v>0</v>
      </c>
      <c r="J231" s="6">
        <v>0</v>
      </c>
      <c r="K231" s="6">
        <v>0</v>
      </c>
      <c r="L231" s="6">
        <v>0</v>
      </c>
      <c r="M231" s="6">
        <v>0</v>
      </c>
      <c r="N231" s="6">
        <v>0</v>
      </c>
      <c r="O231" s="6">
        <v>0</v>
      </c>
      <c r="P231" s="6">
        <v>0</v>
      </c>
      <c r="Q231" s="6">
        <v>0</v>
      </c>
      <c r="R231" s="6">
        <v>0</v>
      </c>
      <c r="S231" s="6">
        <v>0</v>
      </c>
      <c r="T231" s="6">
        <v>0</v>
      </c>
      <c r="U231" s="6">
        <v>0</v>
      </c>
      <c r="V231" s="6">
        <v>0</v>
      </c>
      <c r="W231" s="6">
        <v>0</v>
      </c>
      <c r="X231" s="6">
        <v>0</v>
      </c>
      <c r="Y231" s="6">
        <v>1</v>
      </c>
    </row>
    <row r="232" spans="1:25" ht="13">
      <c r="A232" s="6" t="s">
        <v>4286</v>
      </c>
      <c r="B232" s="6">
        <v>3</v>
      </c>
      <c r="C232" s="6">
        <v>0</v>
      </c>
      <c r="D232" s="6" t="s">
        <v>4250</v>
      </c>
      <c r="E232" s="6">
        <v>0</v>
      </c>
      <c r="F232" s="6">
        <v>0</v>
      </c>
      <c r="G232" s="6">
        <v>0</v>
      </c>
      <c r="H232" s="6">
        <v>0</v>
      </c>
      <c r="I232" s="6">
        <v>0</v>
      </c>
      <c r="J232" s="6">
        <v>0</v>
      </c>
      <c r="K232" s="6">
        <v>0</v>
      </c>
      <c r="L232" s="6">
        <v>0</v>
      </c>
      <c r="M232" s="6">
        <v>0</v>
      </c>
      <c r="N232" s="6">
        <v>1</v>
      </c>
      <c r="O232" s="6">
        <v>0</v>
      </c>
      <c r="P232" s="6">
        <v>0</v>
      </c>
      <c r="Q232" s="6">
        <v>0</v>
      </c>
      <c r="R232" s="6">
        <v>0</v>
      </c>
      <c r="S232" s="6">
        <v>0</v>
      </c>
      <c r="T232" s="6">
        <v>0</v>
      </c>
      <c r="U232" s="6">
        <v>0</v>
      </c>
      <c r="V232" s="6">
        <v>0</v>
      </c>
      <c r="W232" s="6">
        <v>1</v>
      </c>
      <c r="X232" s="6">
        <v>0</v>
      </c>
      <c r="Y232" s="6">
        <v>0</v>
      </c>
    </row>
    <row r="233" spans="1:25" ht="13">
      <c r="A233" s="6" t="s">
        <v>4290</v>
      </c>
      <c r="B233" s="6">
        <v>5</v>
      </c>
      <c r="C233" s="6">
        <v>0</v>
      </c>
      <c r="D233" s="6" t="s">
        <v>4250</v>
      </c>
      <c r="E233" s="6">
        <v>0</v>
      </c>
      <c r="F233" s="6">
        <v>0</v>
      </c>
      <c r="G233" s="6">
        <v>0</v>
      </c>
      <c r="H233" s="6">
        <v>0</v>
      </c>
      <c r="I233" s="6">
        <v>0</v>
      </c>
      <c r="J233" s="6">
        <v>0</v>
      </c>
      <c r="K233" s="6">
        <v>0</v>
      </c>
      <c r="L233" s="6">
        <v>0</v>
      </c>
      <c r="M233" s="6">
        <v>0</v>
      </c>
      <c r="N233" s="6">
        <v>0</v>
      </c>
      <c r="O233" s="6">
        <v>0</v>
      </c>
      <c r="P233" s="6">
        <v>0</v>
      </c>
      <c r="Q233" s="6">
        <v>0</v>
      </c>
      <c r="R233" s="6">
        <v>0</v>
      </c>
      <c r="S233" s="6">
        <v>0</v>
      </c>
      <c r="T233" s="6">
        <v>0</v>
      </c>
      <c r="U233" s="6">
        <v>0</v>
      </c>
      <c r="V233" s="6">
        <v>0</v>
      </c>
      <c r="W233" s="6">
        <v>0</v>
      </c>
      <c r="X233" s="6">
        <v>0</v>
      </c>
      <c r="Y233" s="6">
        <v>1</v>
      </c>
    </row>
    <row r="234" spans="1:25" ht="13">
      <c r="A234" s="6" t="s">
        <v>4294</v>
      </c>
      <c r="B234" s="6">
        <v>5</v>
      </c>
      <c r="C234" s="6">
        <v>0</v>
      </c>
      <c r="D234" s="6" t="s">
        <v>4250</v>
      </c>
      <c r="E234" s="6">
        <v>0</v>
      </c>
      <c r="F234" s="6">
        <v>0</v>
      </c>
      <c r="G234" s="6">
        <v>0</v>
      </c>
      <c r="H234" s="6">
        <v>0</v>
      </c>
      <c r="I234" s="6">
        <v>0</v>
      </c>
      <c r="J234" s="6">
        <v>0</v>
      </c>
      <c r="K234" s="6">
        <v>0</v>
      </c>
      <c r="L234" s="6">
        <v>0</v>
      </c>
      <c r="M234" s="6">
        <v>0</v>
      </c>
      <c r="N234" s="6">
        <v>0</v>
      </c>
      <c r="O234" s="6">
        <v>0</v>
      </c>
      <c r="P234" s="6">
        <v>0</v>
      </c>
      <c r="Q234" s="6">
        <v>0</v>
      </c>
      <c r="R234" s="6">
        <v>0</v>
      </c>
      <c r="S234" s="6">
        <v>0</v>
      </c>
      <c r="T234" s="6">
        <v>0</v>
      </c>
      <c r="U234" s="6">
        <v>0</v>
      </c>
      <c r="V234" s="6">
        <v>0</v>
      </c>
      <c r="W234" s="6">
        <v>0</v>
      </c>
      <c r="X234" s="6">
        <v>0</v>
      </c>
      <c r="Y234" s="6">
        <v>1</v>
      </c>
    </row>
    <row r="235" spans="1:25" ht="13">
      <c r="A235" s="6" t="s">
        <v>4297</v>
      </c>
      <c r="B235" s="6">
        <v>3</v>
      </c>
      <c r="C235" s="6">
        <v>1</v>
      </c>
      <c r="D235" s="6" t="s">
        <v>4250</v>
      </c>
      <c r="E235" s="6">
        <v>0</v>
      </c>
      <c r="F235" s="6">
        <v>0</v>
      </c>
      <c r="G235" s="6">
        <v>0</v>
      </c>
      <c r="H235" s="6">
        <v>0</v>
      </c>
      <c r="I235" s="6">
        <v>0</v>
      </c>
      <c r="J235" s="6">
        <v>0</v>
      </c>
      <c r="K235" s="6">
        <v>0</v>
      </c>
      <c r="L235" s="6">
        <v>0</v>
      </c>
      <c r="M235" s="6">
        <v>0</v>
      </c>
      <c r="N235" s="6">
        <v>0</v>
      </c>
      <c r="O235" s="6">
        <v>0</v>
      </c>
      <c r="P235" s="6">
        <v>0</v>
      </c>
      <c r="Q235" s="6">
        <v>0</v>
      </c>
      <c r="R235" s="6">
        <v>0</v>
      </c>
      <c r="S235" s="6">
        <v>0</v>
      </c>
      <c r="T235" s="6">
        <v>0</v>
      </c>
      <c r="U235" s="6">
        <v>0</v>
      </c>
      <c r="V235" s="6">
        <v>0</v>
      </c>
      <c r="W235" s="6">
        <v>0</v>
      </c>
      <c r="X235" s="6">
        <v>0</v>
      </c>
      <c r="Y235" s="6">
        <v>1</v>
      </c>
    </row>
    <row r="236" spans="1:25" ht="13">
      <c r="A236" s="6" t="s">
        <v>4299</v>
      </c>
      <c r="B236" s="6">
        <v>3</v>
      </c>
      <c r="C236" s="6">
        <v>0</v>
      </c>
      <c r="D236" s="6" t="s">
        <v>4250</v>
      </c>
      <c r="E236" s="6">
        <v>0</v>
      </c>
      <c r="F236" s="6">
        <v>0</v>
      </c>
      <c r="G236" s="6">
        <v>0</v>
      </c>
      <c r="H236" s="6">
        <v>0</v>
      </c>
      <c r="I236" s="6">
        <v>0</v>
      </c>
      <c r="J236" s="6">
        <v>0</v>
      </c>
      <c r="K236" s="6">
        <v>0</v>
      </c>
      <c r="L236" s="6">
        <v>0</v>
      </c>
      <c r="M236" s="6">
        <v>0</v>
      </c>
      <c r="N236" s="6">
        <v>0</v>
      </c>
      <c r="O236" s="6">
        <v>0</v>
      </c>
      <c r="P236" s="6">
        <v>0</v>
      </c>
      <c r="Q236" s="6">
        <v>0</v>
      </c>
      <c r="R236" s="6">
        <v>1</v>
      </c>
      <c r="S236" s="6">
        <v>0</v>
      </c>
      <c r="T236" s="6">
        <v>0</v>
      </c>
      <c r="U236" s="6">
        <v>0</v>
      </c>
      <c r="V236" s="6">
        <v>0</v>
      </c>
      <c r="W236" s="6">
        <v>0</v>
      </c>
      <c r="X236" s="6">
        <v>1</v>
      </c>
      <c r="Y236" s="6">
        <v>0</v>
      </c>
    </row>
    <row r="237" spans="1:25" ht="13">
      <c r="A237" s="6" t="s">
        <v>4303</v>
      </c>
      <c r="B237" s="6">
        <v>4</v>
      </c>
      <c r="C237" s="6">
        <v>0</v>
      </c>
      <c r="D237" s="6" t="s">
        <v>4250</v>
      </c>
      <c r="E237" s="6">
        <v>0</v>
      </c>
      <c r="F237" s="6">
        <v>0</v>
      </c>
      <c r="G237" s="6">
        <v>0</v>
      </c>
      <c r="H237" s="6">
        <v>0</v>
      </c>
      <c r="I237" s="6">
        <v>0</v>
      </c>
      <c r="J237" s="6">
        <v>0</v>
      </c>
      <c r="K237" s="6">
        <v>0</v>
      </c>
      <c r="L237" s="6">
        <v>0</v>
      </c>
      <c r="M237" s="6">
        <v>0</v>
      </c>
      <c r="N237" s="6">
        <v>0</v>
      </c>
      <c r="O237" s="6">
        <v>0</v>
      </c>
      <c r="P237" s="6">
        <v>0</v>
      </c>
      <c r="Q237" s="6">
        <v>0</v>
      </c>
      <c r="R237" s="6">
        <v>0</v>
      </c>
      <c r="S237" s="6">
        <v>0</v>
      </c>
      <c r="T237" s="6">
        <v>0</v>
      </c>
      <c r="U237" s="6">
        <v>0</v>
      </c>
      <c r="V237" s="6">
        <v>0</v>
      </c>
      <c r="W237" s="6">
        <v>0</v>
      </c>
      <c r="X237" s="6">
        <v>0</v>
      </c>
      <c r="Y237" s="6">
        <v>1</v>
      </c>
    </row>
    <row r="238" spans="1:25" ht="13">
      <c r="A238" s="6" t="s">
        <v>4307</v>
      </c>
      <c r="B238" s="6">
        <v>2</v>
      </c>
      <c r="C238" s="6">
        <v>0</v>
      </c>
      <c r="D238" s="6" t="s">
        <v>4250</v>
      </c>
      <c r="E238" s="6">
        <v>0</v>
      </c>
      <c r="F238" s="6">
        <v>0</v>
      </c>
      <c r="G238" s="6">
        <v>0</v>
      </c>
      <c r="H238" s="6">
        <v>0</v>
      </c>
      <c r="I238" s="6">
        <v>0</v>
      </c>
      <c r="J238" s="6">
        <v>0</v>
      </c>
      <c r="K238" s="6">
        <v>0</v>
      </c>
      <c r="L238" s="6">
        <v>0</v>
      </c>
      <c r="M238" s="6">
        <v>0</v>
      </c>
      <c r="N238" s="6">
        <v>0</v>
      </c>
      <c r="O238" s="6">
        <v>0</v>
      </c>
      <c r="P238" s="6">
        <v>0</v>
      </c>
      <c r="Q238" s="6">
        <v>0</v>
      </c>
      <c r="R238" s="6">
        <v>0</v>
      </c>
      <c r="S238" s="6">
        <v>0</v>
      </c>
      <c r="T238" s="6">
        <v>0</v>
      </c>
      <c r="U238" s="6">
        <v>0</v>
      </c>
      <c r="V238" s="6">
        <v>0</v>
      </c>
      <c r="W238" s="6">
        <v>0</v>
      </c>
      <c r="X238" s="6">
        <v>0</v>
      </c>
      <c r="Y238" s="6">
        <v>1</v>
      </c>
    </row>
    <row r="239" spans="1:25" ht="13">
      <c r="A239" s="6" t="s">
        <v>4309</v>
      </c>
      <c r="B239" s="6">
        <v>4</v>
      </c>
      <c r="C239" s="6">
        <v>0</v>
      </c>
      <c r="D239" s="6" t="s">
        <v>4250</v>
      </c>
      <c r="E239" s="6">
        <v>0</v>
      </c>
      <c r="F239" s="6">
        <v>0</v>
      </c>
      <c r="G239" s="6">
        <v>0</v>
      </c>
      <c r="H239" s="6">
        <v>1</v>
      </c>
      <c r="I239" s="6">
        <v>0</v>
      </c>
      <c r="J239" s="6">
        <v>0</v>
      </c>
      <c r="K239" s="6">
        <v>0</v>
      </c>
      <c r="L239" s="6">
        <v>0</v>
      </c>
      <c r="M239" s="6">
        <v>0</v>
      </c>
      <c r="N239" s="6">
        <v>0</v>
      </c>
      <c r="O239" s="6">
        <v>0</v>
      </c>
      <c r="P239" s="6">
        <v>0</v>
      </c>
      <c r="Q239" s="6">
        <v>0</v>
      </c>
      <c r="R239" s="6">
        <v>0</v>
      </c>
      <c r="S239" s="6">
        <v>0</v>
      </c>
      <c r="T239" s="6">
        <v>0</v>
      </c>
      <c r="U239" s="6">
        <v>0</v>
      </c>
      <c r="V239" s="6">
        <v>1</v>
      </c>
      <c r="W239" s="6">
        <v>0</v>
      </c>
      <c r="X239" s="6">
        <v>0</v>
      </c>
      <c r="Y239" s="6">
        <v>0</v>
      </c>
    </row>
    <row r="240" spans="1:25" ht="13">
      <c r="A240" s="6" t="s">
        <v>4313</v>
      </c>
      <c r="B240" s="6">
        <v>5</v>
      </c>
      <c r="C240" s="6">
        <v>20</v>
      </c>
      <c r="D240" s="6" t="s">
        <v>4250</v>
      </c>
      <c r="E240" s="6">
        <v>0</v>
      </c>
      <c r="F240" s="6">
        <v>0</v>
      </c>
      <c r="G240" s="6">
        <v>0</v>
      </c>
      <c r="H240" s="6">
        <v>1</v>
      </c>
      <c r="I240" s="6">
        <v>0</v>
      </c>
      <c r="J240" s="6">
        <v>0</v>
      </c>
      <c r="K240" s="6">
        <v>0</v>
      </c>
      <c r="L240" s="6">
        <v>0</v>
      </c>
      <c r="M240" s="6">
        <v>0</v>
      </c>
      <c r="N240" s="6">
        <v>0</v>
      </c>
      <c r="O240" s="6">
        <v>0</v>
      </c>
      <c r="P240" s="6">
        <v>0</v>
      </c>
      <c r="Q240" s="6">
        <v>0</v>
      </c>
      <c r="R240" s="6">
        <v>0</v>
      </c>
      <c r="S240" s="6">
        <v>0</v>
      </c>
      <c r="T240" s="6">
        <v>1</v>
      </c>
      <c r="U240" s="6">
        <v>0</v>
      </c>
      <c r="V240" s="6">
        <v>1</v>
      </c>
      <c r="W240" s="6">
        <v>0</v>
      </c>
      <c r="X240" s="6">
        <v>1</v>
      </c>
      <c r="Y240" s="6">
        <v>0</v>
      </c>
    </row>
    <row r="241" spans="1:25" ht="13">
      <c r="A241" s="6" t="s">
        <v>4317</v>
      </c>
      <c r="B241" s="6">
        <v>1</v>
      </c>
      <c r="C241" s="6">
        <v>1</v>
      </c>
      <c r="D241" s="6" t="s">
        <v>4250</v>
      </c>
      <c r="E241" s="6">
        <v>0</v>
      </c>
      <c r="F241" s="6">
        <v>1</v>
      </c>
      <c r="G241" s="6">
        <v>0</v>
      </c>
      <c r="H241" s="6">
        <v>0</v>
      </c>
      <c r="I241" s="6">
        <v>0</v>
      </c>
      <c r="J241" s="6">
        <v>0</v>
      </c>
      <c r="K241" s="6">
        <v>0</v>
      </c>
      <c r="L241" s="6">
        <v>0</v>
      </c>
      <c r="M241" s="6">
        <v>0</v>
      </c>
      <c r="N241" s="6">
        <v>0</v>
      </c>
      <c r="O241" s="6">
        <v>0</v>
      </c>
      <c r="P241" s="6">
        <v>0</v>
      </c>
      <c r="Q241" s="6">
        <v>0</v>
      </c>
      <c r="R241" s="6">
        <v>1</v>
      </c>
      <c r="S241" s="6">
        <v>0</v>
      </c>
      <c r="T241" s="6">
        <v>0</v>
      </c>
      <c r="U241" s="6">
        <v>0</v>
      </c>
      <c r="V241" s="6">
        <v>1</v>
      </c>
      <c r="W241" s="6">
        <v>0</v>
      </c>
      <c r="X241" s="6">
        <v>1</v>
      </c>
      <c r="Y241" s="6">
        <v>0</v>
      </c>
    </row>
    <row r="242" spans="1:25" ht="13">
      <c r="A242" s="6" t="s">
        <v>4321</v>
      </c>
      <c r="B242" s="6">
        <v>2</v>
      </c>
      <c r="C242" s="6">
        <v>0</v>
      </c>
      <c r="D242" s="6" t="s">
        <v>4250</v>
      </c>
      <c r="E242" s="6">
        <v>0</v>
      </c>
      <c r="F242" s="6">
        <v>0</v>
      </c>
      <c r="G242" s="6">
        <v>0</v>
      </c>
      <c r="H242" s="6">
        <v>0</v>
      </c>
      <c r="I242" s="6">
        <v>0</v>
      </c>
      <c r="J242" s="6">
        <v>0</v>
      </c>
      <c r="K242" s="6">
        <v>0</v>
      </c>
      <c r="L242" s="6">
        <v>0</v>
      </c>
      <c r="M242" s="6">
        <v>0</v>
      </c>
      <c r="N242" s="6">
        <v>0</v>
      </c>
      <c r="O242" s="6">
        <v>0</v>
      </c>
      <c r="P242" s="6">
        <v>0</v>
      </c>
      <c r="Q242" s="6">
        <v>0</v>
      </c>
      <c r="R242" s="6">
        <v>1</v>
      </c>
      <c r="S242" s="6">
        <v>0</v>
      </c>
      <c r="T242" s="6">
        <v>0</v>
      </c>
      <c r="U242" s="6">
        <v>0</v>
      </c>
      <c r="V242" s="6">
        <v>0</v>
      </c>
      <c r="W242" s="6">
        <v>0</v>
      </c>
      <c r="X242" s="6">
        <v>1</v>
      </c>
      <c r="Y242" s="6">
        <v>0</v>
      </c>
    </row>
    <row r="243" spans="1:25" ht="13">
      <c r="A243" s="6"/>
      <c r="B243" s="6"/>
      <c r="C243" s="6"/>
      <c r="D243" s="6"/>
      <c r="E243" s="6"/>
      <c r="F243" s="6"/>
      <c r="G243" s="6"/>
      <c r="H243" s="6"/>
      <c r="I243" s="6"/>
      <c r="J243" s="6"/>
      <c r="K243" s="6"/>
      <c r="L243" s="6"/>
      <c r="M243" s="6"/>
      <c r="N243" s="6"/>
      <c r="O243" s="6"/>
      <c r="P243" s="6"/>
      <c r="Q243" s="6"/>
      <c r="R243" s="6"/>
      <c r="S243" s="6"/>
      <c r="T243" s="6"/>
      <c r="U243" s="6"/>
      <c r="V243" s="6"/>
      <c r="W243" s="6"/>
      <c r="X243" s="6">
        <f>240-Y243</f>
        <v>125</v>
      </c>
      <c r="Y243" s="6">
        <f>SUM(Y3:Y242)</f>
        <v>115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R1202"/>
  <sheetViews>
    <sheetView zoomScale="69" workbookViewId="0">
      <selection activeCell="G54" sqref="G54"/>
    </sheetView>
  </sheetViews>
  <sheetFormatPr baseColWidth="10" defaultColWidth="14.5" defaultRowHeight="15.75" customHeight="1"/>
  <cols>
    <col min="1" max="1" width="39.6640625" customWidth="1"/>
    <col min="2" max="2" width="14.6640625" customWidth="1"/>
    <col min="3" max="4" width="19" customWidth="1"/>
    <col min="5" max="5" width="23.1640625" customWidth="1"/>
  </cols>
  <sheetData>
    <row r="1" spans="1:18">
      <c r="A1" s="1" t="s">
        <v>4631</v>
      </c>
      <c r="B1" s="4" t="s">
        <v>0</v>
      </c>
      <c r="C1" s="4" t="s">
        <v>1</v>
      </c>
      <c r="D1" s="4" t="s">
        <v>2</v>
      </c>
      <c r="E1" s="4" t="s">
        <v>3</v>
      </c>
      <c r="F1" s="5"/>
      <c r="G1" s="5"/>
      <c r="H1" s="5"/>
      <c r="I1" s="5"/>
      <c r="J1" s="5"/>
      <c r="K1" s="5"/>
      <c r="L1" s="5"/>
      <c r="M1" s="5"/>
      <c r="N1" s="5"/>
      <c r="O1" s="5"/>
      <c r="P1" s="5"/>
      <c r="Q1" s="5"/>
      <c r="R1" s="5"/>
    </row>
    <row r="2" spans="1:18">
      <c r="A2" s="1" t="s">
        <v>4632</v>
      </c>
      <c r="B2" s="4">
        <v>1</v>
      </c>
      <c r="C2" s="4">
        <v>0</v>
      </c>
      <c r="D2" s="4">
        <v>0</v>
      </c>
      <c r="E2" s="4">
        <v>0</v>
      </c>
      <c r="F2" s="5"/>
      <c r="G2" s="5"/>
      <c r="H2" s="5"/>
      <c r="I2" s="5"/>
      <c r="J2" s="5"/>
      <c r="K2" s="5"/>
      <c r="L2" s="5"/>
      <c r="M2" s="5"/>
      <c r="N2" s="5"/>
      <c r="O2" s="5"/>
      <c r="P2" s="5"/>
      <c r="Q2" s="5"/>
      <c r="R2" s="5"/>
    </row>
    <row r="3" spans="1:18">
      <c r="A3" s="1" t="s">
        <v>36</v>
      </c>
      <c r="B3" s="4">
        <v>0</v>
      </c>
      <c r="C3" s="4">
        <v>0</v>
      </c>
      <c r="D3" s="4">
        <v>1</v>
      </c>
      <c r="E3" s="4">
        <v>0</v>
      </c>
      <c r="F3" s="5"/>
      <c r="G3" s="5"/>
      <c r="H3" s="5"/>
      <c r="I3" s="5"/>
      <c r="J3" s="5"/>
      <c r="K3" s="5"/>
      <c r="L3" s="5"/>
      <c r="M3" s="5"/>
      <c r="N3" s="5"/>
      <c r="O3" s="5"/>
      <c r="P3" s="5"/>
      <c r="Q3" s="5"/>
      <c r="R3" s="5"/>
    </row>
    <row r="4" spans="1:18">
      <c r="A4" s="1" t="s">
        <v>4633</v>
      </c>
      <c r="B4" s="4">
        <v>0</v>
      </c>
      <c r="C4" s="4">
        <v>0</v>
      </c>
      <c r="D4" s="4">
        <v>1</v>
      </c>
      <c r="E4" s="4">
        <v>0</v>
      </c>
      <c r="F4" s="5"/>
      <c r="G4" s="5"/>
      <c r="H4" s="5"/>
      <c r="I4" s="5"/>
      <c r="J4" s="5"/>
      <c r="K4" s="5"/>
      <c r="L4" s="5"/>
      <c r="M4" s="5"/>
      <c r="N4" s="5"/>
      <c r="O4" s="5"/>
      <c r="P4" s="5"/>
      <c r="Q4" s="5"/>
      <c r="R4" s="5"/>
    </row>
    <row r="5" spans="1:18">
      <c r="A5" s="1" t="s">
        <v>44</v>
      </c>
      <c r="B5" s="4">
        <v>1</v>
      </c>
      <c r="C5" s="4">
        <v>0</v>
      </c>
      <c r="D5" s="4">
        <v>0</v>
      </c>
      <c r="E5" s="4">
        <v>0</v>
      </c>
      <c r="F5" s="5"/>
      <c r="G5" s="5"/>
      <c r="H5" s="5"/>
      <c r="I5" s="5"/>
      <c r="J5" s="5"/>
      <c r="K5" s="5"/>
      <c r="L5" s="5"/>
      <c r="M5" s="5"/>
      <c r="N5" s="5"/>
      <c r="O5" s="5"/>
      <c r="P5" s="5"/>
      <c r="Q5" s="5"/>
      <c r="R5" s="5"/>
    </row>
    <row r="6" spans="1:18">
      <c r="A6" s="1" t="s">
        <v>48</v>
      </c>
      <c r="B6" s="4">
        <v>1</v>
      </c>
      <c r="C6" s="4">
        <v>0</v>
      </c>
      <c r="D6" s="4">
        <v>0</v>
      </c>
      <c r="E6" s="4">
        <v>0</v>
      </c>
      <c r="F6" s="5"/>
      <c r="G6" s="5"/>
      <c r="H6" s="5"/>
      <c r="I6" s="5"/>
      <c r="J6" s="5"/>
      <c r="K6" s="5"/>
      <c r="L6" s="5"/>
      <c r="M6" s="5"/>
      <c r="N6" s="5"/>
      <c r="O6" s="5"/>
      <c r="P6" s="5"/>
      <c r="Q6" s="5"/>
      <c r="R6" s="5"/>
    </row>
    <row r="7" spans="1:18">
      <c r="A7" s="1" t="s">
        <v>52</v>
      </c>
      <c r="B7" s="4">
        <v>1</v>
      </c>
      <c r="C7" s="4">
        <v>0</v>
      </c>
      <c r="D7" s="4">
        <v>0</v>
      </c>
      <c r="E7" s="4">
        <v>0</v>
      </c>
      <c r="F7" s="5"/>
      <c r="G7" s="5"/>
      <c r="H7" s="5"/>
      <c r="I7" s="5"/>
      <c r="J7" s="5"/>
      <c r="K7" s="5"/>
      <c r="L7" s="5"/>
      <c r="M7" s="5"/>
      <c r="N7" s="5"/>
      <c r="O7" s="5"/>
      <c r="P7" s="5"/>
      <c r="Q7" s="5"/>
      <c r="R7" s="5"/>
    </row>
    <row r="8" spans="1:18">
      <c r="A8" s="1" t="s">
        <v>56</v>
      </c>
      <c r="B8" s="4">
        <v>1</v>
      </c>
      <c r="C8" s="4">
        <v>0</v>
      </c>
      <c r="D8" s="4">
        <v>1</v>
      </c>
      <c r="E8" s="4">
        <v>0</v>
      </c>
      <c r="F8" s="5"/>
      <c r="G8" s="5"/>
      <c r="H8" s="5"/>
      <c r="I8" s="5"/>
      <c r="J8" s="5"/>
      <c r="K8" s="5"/>
      <c r="L8" s="5"/>
      <c r="M8" s="5"/>
      <c r="N8" s="5"/>
      <c r="O8" s="5"/>
      <c r="P8" s="5"/>
      <c r="Q8" s="5"/>
      <c r="R8" s="5"/>
    </row>
    <row r="9" spans="1:18">
      <c r="A9" s="1" t="s">
        <v>60</v>
      </c>
      <c r="B9" s="4">
        <v>1</v>
      </c>
      <c r="C9" s="4">
        <v>0</v>
      </c>
      <c r="D9" s="4">
        <v>1</v>
      </c>
      <c r="E9" s="4">
        <v>0</v>
      </c>
      <c r="F9" s="5"/>
      <c r="G9" s="5"/>
      <c r="H9" s="5"/>
      <c r="I9" s="5"/>
      <c r="J9" s="5"/>
      <c r="K9" s="5"/>
      <c r="L9" s="5"/>
      <c r="M9" s="5"/>
      <c r="N9" s="5"/>
      <c r="O9" s="5"/>
      <c r="P9" s="5"/>
      <c r="Q9" s="5"/>
      <c r="R9" s="5"/>
    </row>
    <row r="10" spans="1:18">
      <c r="A10" s="1" t="s">
        <v>64</v>
      </c>
      <c r="B10" s="4">
        <v>0</v>
      </c>
      <c r="C10" s="4">
        <v>0</v>
      </c>
      <c r="D10" s="4">
        <v>0</v>
      </c>
      <c r="E10" s="4">
        <v>1</v>
      </c>
      <c r="F10" s="5"/>
      <c r="G10" s="5"/>
      <c r="H10" s="5"/>
      <c r="I10" s="5"/>
      <c r="J10" s="5"/>
      <c r="K10" s="5"/>
      <c r="L10" s="5"/>
      <c r="M10" s="5"/>
      <c r="N10" s="5"/>
      <c r="O10" s="5"/>
      <c r="P10" s="5"/>
      <c r="Q10" s="5"/>
      <c r="R10" s="5"/>
    </row>
    <row r="11" spans="1:18">
      <c r="A11" s="1" t="s">
        <v>68</v>
      </c>
      <c r="B11" s="4">
        <v>0</v>
      </c>
      <c r="C11" s="4">
        <v>0</v>
      </c>
      <c r="D11" s="4">
        <v>0</v>
      </c>
      <c r="E11" s="4">
        <v>1</v>
      </c>
      <c r="F11" s="5"/>
      <c r="G11" s="5"/>
      <c r="H11" s="5"/>
      <c r="I11" s="5"/>
      <c r="J11" s="5"/>
      <c r="K11" s="5"/>
      <c r="L11" s="5"/>
      <c r="M11" s="5"/>
      <c r="N11" s="5"/>
      <c r="O11" s="5"/>
      <c r="P11" s="5"/>
      <c r="Q11" s="5"/>
      <c r="R11" s="5"/>
    </row>
    <row r="12" spans="1:18">
      <c r="A12" s="1" t="s">
        <v>72</v>
      </c>
      <c r="B12" s="4">
        <v>0</v>
      </c>
      <c r="C12" s="4">
        <v>0</v>
      </c>
      <c r="D12" s="4">
        <v>1</v>
      </c>
      <c r="E12" s="4">
        <v>0</v>
      </c>
      <c r="F12" s="5"/>
      <c r="G12" s="5"/>
      <c r="H12" s="5"/>
      <c r="I12" s="5"/>
      <c r="J12" s="5"/>
      <c r="K12" s="5"/>
      <c r="L12" s="5"/>
      <c r="M12" s="5"/>
      <c r="N12" s="5"/>
      <c r="O12" s="5"/>
      <c r="P12" s="5"/>
      <c r="Q12" s="5"/>
      <c r="R12" s="5"/>
    </row>
    <row r="13" spans="1:18">
      <c r="A13" s="1" t="s">
        <v>76</v>
      </c>
      <c r="B13" s="4">
        <v>1</v>
      </c>
      <c r="C13" s="4">
        <v>0</v>
      </c>
      <c r="D13" s="4">
        <v>1</v>
      </c>
      <c r="E13" s="4">
        <v>0</v>
      </c>
      <c r="F13" s="5"/>
      <c r="G13" s="5"/>
      <c r="H13" s="5"/>
      <c r="I13" s="5"/>
      <c r="J13" s="5"/>
      <c r="K13" s="5"/>
      <c r="L13" s="5"/>
      <c r="M13" s="5"/>
      <c r="N13" s="5"/>
      <c r="O13" s="5"/>
      <c r="P13" s="5"/>
      <c r="Q13" s="5"/>
      <c r="R13" s="5"/>
    </row>
    <row r="14" spans="1:18" ht="15.75" customHeight="1">
      <c r="A14" s="1" t="s">
        <v>80</v>
      </c>
      <c r="B14" s="6">
        <v>1</v>
      </c>
      <c r="C14" s="6">
        <v>0</v>
      </c>
      <c r="D14" s="6">
        <v>0</v>
      </c>
      <c r="E14" s="6">
        <v>0</v>
      </c>
    </row>
    <row r="15" spans="1:18" ht="15.75" customHeight="1">
      <c r="A15" s="1" t="s">
        <v>4634</v>
      </c>
      <c r="B15" s="6">
        <v>1</v>
      </c>
      <c r="C15" s="6">
        <v>0</v>
      </c>
      <c r="D15" s="6">
        <v>0</v>
      </c>
      <c r="E15" s="6">
        <v>0</v>
      </c>
    </row>
    <row r="16" spans="1:18" ht="15.75" customHeight="1">
      <c r="A16" s="1" t="s">
        <v>88</v>
      </c>
      <c r="B16" s="6">
        <v>1</v>
      </c>
      <c r="C16" s="6">
        <v>0</v>
      </c>
      <c r="D16" s="6">
        <v>0</v>
      </c>
      <c r="E16" s="6">
        <v>0</v>
      </c>
    </row>
    <row r="17" spans="1:5" ht="15.75" customHeight="1">
      <c r="A17" s="1" t="s">
        <v>92</v>
      </c>
      <c r="B17" s="6">
        <v>0</v>
      </c>
      <c r="C17" s="6">
        <v>0</v>
      </c>
      <c r="D17" s="6">
        <v>1</v>
      </c>
      <c r="E17" s="6">
        <v>0</v>
      </c>
    </row>
    <row r="18" spans="1:5" ht="15.75" customHeight="1">
      <c r="A18" s="1" t="s">
        <v>96</v>
      </c>
      <c r="B18" s="6">
        <v>1</v>
      </c>
      <c r="C18" s="6">
        <v>0</v>
      </c>
      <c r="D18" s="6">
        <v>0</v>
      </c>
      <c r="E18" s="6">
        <v>0</v>
      </c>
    </row>
    <row r="19" spans="1:5" ht="15.75" customHeight="1">
      <c r="A19" s="1" t="s">
        <v>100</v>
      </c>
      <c r="B19" s="6">
        <v>0</v>
      </c>
      <c r="C19" s="6">
        <v>0</v>
      </c>
      <c r="D19" s="6">
        <v>1</v>
      </c>
      <c r="E19" s="6">
        <v>0</v>
      </c>
    </row>
    <row r="20" spans="1:5" ht="15.75" customHeight="1">
      <c r="A20" s="1" t="s">
        <v>104</v>
      </c>
      <c r="B20" s="6">
        <v>0</v>
      </c>
      <c r="C20" s="6">
        <v>0</v>
      </c>
      <c r="D20" s="6">
        <v>1</v>
      </c>
      <c r="E20" s="6">
        <v>0</v>
      </c>
    </row>
    <row r="21" spans="1:5" ht="15.75" customHeight="1">
      <c r="A21" s="1" t="s">
        <v>108</v>
      </c>
      <c r="B21" s="6">
        <v>1</v>
      </c>
      <c r="C21" s="6">
        <v>0</v>
      </c>
      <c r="D21" s="6">
        <v>0</v>
      </c>
      <c r="E21" s="6">
        <v>0</v>
      </c>
    </row>
    <row r="22" spans="1:5" ht="15.75" customHeight="1">
      <c r="A22" s="1" t="s">
        <v>112</v>
      </c>
      <c r="B22" s="6">
        <v>1</v>
      </c>
      <c r="C22" s="6">
        <v>0</v>
      </c>
      <c r="D22" s="6">
        <v>0</v>
      </c>
      <c r="E22" s="6">
        <v>0</v>
      </c>
    </row>
    <row r="23" spans="1:5" ht="15.75" customHeight="1">
      <c r="A23" s="1" t="s">
        <v>116</v>
      </c>
      <c r="B23" s="6">
        <v>0</v>
      </c>
      <c r="C23" s="6">
        <v>0</v>
      </c>
      <c r="D23" s="6">
        <v>1</v>
      </c>
      <c r="E23" s="6">
        <v>0</v>
      </c>
    </row>
    <row r="24" spans="1:5" ht="15.75" customHeight="1">
      <c r="A24" s="1" t="s">
        <v>120</v>
      </c>
      <c r="B24" s="6">
        <v>0</v>
      </c>
      <c r="C24" s="6">
        <v>0</v>
      </c>
      <c r="D24" s="6">
        <v>0</v>
      </c>
      <c r="E24" s="6">
        <v>1</v>
      </c>
    </row>
    <row r="25" spans="1:5" ht="15.75" customHeight="1">
      <c r="A25" s="1" t="s">
        <v>124</v>
      </c>
      <c r="B25" s="6">
        <v>0</v>
      </c>
      <c r="C25" s="6">
        <v>0</v>
      </c>
      <c r="D25" s="6">
        <v>1</v>
      </c>
      <c r="E25" s="6">
        <v>0</v>
      </c>
    </row>
    <row r="26" spans="1:5" ht="15.75" customHeight="1">
      <c r="A26" s="1" t="s">
        <v>128</v>
      </c>
      <c r="B26" s="6">
        <v>0</v>
      </c>
      <c r="C26" s="6">
        <v>0</v>
      </c>
      <c r="D26" s="6">
        <v>1</v>
      </c>
      <c r="E26" s="6">
        <v>0</v>
      </c>
    </row>
    <row r="27" spans="1:5" ht="15.75" customHeight="1">
      <c r="A27" s="1" t="s">
        <v>132</v>
      </c>
      <c r="B27" s="6">
        <v>0</v>
      </c>
      <c r="C27" s="6">
        <v>0</v>
      </c>
      <c r="D27" s="6">
        <v>1</v>
      </c>
      <c r="E27" s="6">
        <v>0</v>
      </c>
    </row>
    <row r="28" spans="1:5" ht="15.75" customHeight="1">
      <c r="A28" s="1" t="s">
        <v>136</v>
      </c>
      <c r="B28" s="6">
        <v>0</v>
      </c>
      <c r="C28" s="6">
        <v>0</v>
      </c>
      <c r="D28" s="6">
        <v>1</v>
      </c>
      <c r="E28" s="6">
        <v>0</v>
      </c>
    </row>
    <row r="29" spans="1:5" ht="15.75" customHeight="1">
      <c r="A29" s="1" t="s">
        <v>140</v>
      </c>
      <c r="B29" s="6">
        <v>1</v>
      </c>
      <c r="C29" s="6">
        <v>0</v>
      </c>
      <c r="D29" s="6">
        <v>0</v>
      </c>
      <c r="E29" s="6">
        <v>0</v>
      </c>
    </row>
    <row r="30" spans="1:5" ht="15.75" customHeight="1">
      <c r="A30" s="1" t="s">
        <v>144</v>
      </c>
      <c r="B30" s="6">
        <v>1</v>
      </c>
      <c r="C30" s="6">
        <v>0</v>
      </c>
      <c r="D30" s="6">
        <v>1</v>
      </c>
      <c r="E30" s="6">
        <v>0</v>
      </c>
    </row>
    <row r="31" spans="1:5" ht="15.75" customHeight="1">
      <c r="A31" s="1" t="s">
        <v>148</v>
      </c>
      <c r="B31" s="6">
        <v>0</v>
      </c>
      <c r="C31" s="6">
        <v>0</v>
      </c>
      <c r="D31" s="6">
        <v>1</v>
      </c>
      <c r="E31" s="6">
        <v>0</v>
      </c>
    </row>
    <row r="32" spans="1:5" ht="15.75" customHeight="1">
      <c r="A32" s="1" t="s">
        <v>152</v>
      </c>
      <c r="B32" s="6">
        <v>1</v>
      </c>
      <c r="C32" s="6">
        <v>0</v>
      </c>
      <c r="D32" s="6">
        <v>0</v>
      </c>
      <c r="E32" s="6">
        <v>0</v>
      </c>
    </row>
    <row r="33" spans="1:5" ht="15.75" customHeight="1">
      <c r="A33" s="1" t="s">
        <v>156</v>
      </c>
      <c r="B33" s="6">
        <v>1</v>
      </c>
      <c r="C33" s="6">
        <v>0</v>
      </c>
      <c r="D33" s="6">
        <v>0</v>
      </c>
      <c r="E33" s="6">
        <v>0</v>
      </c>
    </row>
    <row r="34" spans="1:5" ht="15.75" customHeight="1">
      <c r="A34" s="1" t="s">
        <v>160</v>
      </c>
      <c r="B34" s="6">
        <v>0</v>
      </c>
      <c r="C34" s="6">
        <v>0</v>
      </c>
      <c r="D34" s="6">
        <v>0</v>
      </c>
      <c r="E34" s="6">
        <v>1</v>
      </c>
    </row>
    <row r="35" spans="1:5" ht="15.75" customHeight="1">
      <c r="A35" s="1" t="s">
        <v>164</v>
      </c>
      <c r="B35" s="6">
        <v>0</v>
      </c>
      <c r="C35" s="6">
        <v>0</v>
      </c>
      <c r="D35" s="6">
        <v>0</v>
      </c>
      <c r="E35" s="6">
        <v>1</v>
      </c>
    </row>
    <row r="36" spans="1:5" ht="15.75" customHeight="1">
      <c r="A36" s="1" t="s">
        <v>168</v>
      </c>
      <c r="B36" s="6">
        <v>1</v>
      </c>
      <c r="C36" s="6">
        <v>0</v>
      </c>
      <c r="D36" s="6">
        <v>1</v>
      </c>
      <c r="E36" s="6">
        <v>0</v>
      </c>
    </row>
    <row r="37" spans="1:5" ht="15.75" customHeight="1">
      <c r="A37" s="1" t="s">
        <v>172</v>
      </c>
      <c r="B37" s="6">
        <v>0</v>
      </c>
      <c r="C37" s="6">
        <v>0</v>
      </c>
      <c r="D37" s="6">
        <v>1</v>
      </c>
      <c r="E37" s="6">
        <v>0</v>
      </c>
    </row>
    <row r="38" spans="1:5" ht="15.75" customHeight="1">
      <c r="A38" s="1" t="s">
        <v>176</v>
      </c>
      <c r="B38" s="6">
        <v>0</v>
      </c>
      <c r="C38" s="6">
        <v>0</v>
      </c>
      <c r="D38" s="6">
        <v>0</v>
      </c>
      <c r="E38" s="6">
        <v>1</v>
      </c>
    </row>
    <row r="39" spans="1:5" ht="15.75" customHeight="1">
      <c r="A39" s="1" t="s">
        <v>180</v>
      </c>
      <c r="B39" s="6">
        <v>0</v>
      </c>
      <c r="C39" s="6">
        <v>0</v>
      </c>
      <c r="D39" s="6">
        <v>0</v>
      </c>
      <c r="E39" s="6">
        <v>1</v>
      </c>
    </row>
    <row r="40" spans="1:5" ht="15.75" customHeight="1">
      <c r="A40" s="1" t="s">
        <v>184</v>
      </c>
      <c r="B40" s="6">
        <v>1</v>
      </c>
      <c r="C40" s="6">
        <v>0</v>
      </c>
      <c r="D40" s="6">
        <v>1</v>
      </c>
      <c r="E40" s="6">
        <v>0</v>
      </c>
    </row>
    <row r="41" spans="1:5" ht="15.75" customHeight="1">
      <c r="A41" s="1" t="s">
        <v>188</v>
      </c>
      <c r="B41" s="6">
        <v>0</v>
      </c>
      <c r="C41" s="6">
        <v>0</v>
      </c>
      <c r="D41" s="6">
        <v>1</v>
      </c>
      <c r="E41" s="6">
        <v>0</v>
      </c>
    </row>
    <row r="42" spans="1:5" ht="15.75" customHeight="1">
      <c r="A42" s="1" t="s">
        <v>192</v>
      </c>
      <c r="B42" s="6">
        <v>0</v>
      </c>
      <c r="C42" s="6">
        <v>0</v>
      </c>
      <c r="D42" s="6">
        <v>0</v>
      </c>
      <c r="E42" s="6">
        <v>1</v>
      </c>
    </row>
    <row r="43" spans="1:5" ht="15.75" customHeight="1">
      <c r="A43" s="1" t="s">
        <v>196</v>
      </c>
      <c r="B43" s="6">
        <v>1</v>
      </c>
      <c r="C43" s="6">
        <v>0</v>
      </c>
      <c r="D43" s="6">
        <v>0</v>
      </c>
      <c r="E43" s="6">
        <v>0</v>
      </c>
    </row>
    <row r="44" spans="1:5" ht="15.75" customHeight="1">
      <c r="A44" s="1" t="s">
        <v>200</v>
      </c>
      <c r="B44" s="6">
        <v>1</v>
      </c>
      <c r="C44" s="6">
        <v>0</v>
      </c>
      <c r="D44" s="6">
        <v>0</v>
      </c>
      <c r="E44" s="6">
        <v>0</v>
      </c>
    </row>
    <row r="45" spans="1:5" ht="15.75" customHeight="1">
      <c r="A45" s="1" t="s">
        <v>204</v>
      </c>
      <c r="B45" s="6">
        <v>0</v>
      </c>
      <c r="C45" s="6">
        <v>0</v>
      </c>
      <c r="D45" s="6">
        <v>1</v>
      </c>
      <c r="E45" s="6">
        <v>0</v>
      </c>
    </row>
    <row r="46" spans="1:5" ht="15.75" customHeight="1">
      <c r="A46" s="1" t="s">
        <v>208</v>
      </c>
      <c r="B46" s="6">
        <v>0</v>
      </c>
      <c r="C46" s="6">
        <v>0</v>
      </c>
      <c r="D46" s="6">
        <v>1</v>
      </c>
      <c r="E46" s="6">
        <v>0</v>
      </c>
    </row>
    <row r="47" spans="1:5" ht="15.75" customHeight="1">
      <c r="A47" s="1" t="s">
        <v>212</v>
      </c>
      <c r="B47" s="6">
        <v>0</v>
      </c>
      <c r="C47" s="6">
        <v>0</v>
      </c>
      <c r="D47" s="6">
        <v>0</v>
      </c>
      <c r="E47" s="6">
        <v>1</v>
      </c>
    </row>
    <row r="48" spans="1:5" ht="15.75" customHeight="1">
      <c r="A48" s="1" t="s">
        <v>216</v>
      </c>
      <c r="B48" s="6">
        <v>0</v>
      </c>
      <c r="C48" s="6">
        <v>0</v>
      </c>
      <c r="D48" s="6">
        <v>1</v>
      </c>
      <c r="E48" s="6">
        <v>0</v>
      </c>
    </row>
    <row r="49" spans="1:5" ht="13">
      <c r="A49" s="1" t="s">
        <v>220</v>
      </c>
      <c r="B49" s="6">
        <v>0</v>
      </c>
      <c r="C49" s="6">
        <v>0</v>
      </c>
      <c r="D49" s="6">
        <v>0</v>
      </c>
      <c r="E49" s="6">
        <v>1</v>
      </c>
    </row>
    <row r="50" spans="1:5" ht="13">
      <c r="A50" s="1" t="s">
        <v>224</v>
      </c>
      <c r="B50" s="6">
        <v>1</v>
      </c>
      <c r="C50" s="6">
        <v>0</v>
      </c>
      <c r="D50" s="6">
        <v>0</v>
      </c>
      <c r="E50" s="6">
        <v>0</v>
      </c>
    </row>
    <row r="51" spans="1:5" ht="13">
      <c r="A51" s="1" t="s">
        <v>228</v>
      </c>
      <c r="B51" s="6">
        <v>0</v>
      </c>
      <c r="C51" s="6">
        <v>0</v>
      </c>
      <c r="D51" s="6">
        <v>0</v>
      </c>
      <c r="E51" s="6">
        <v>1</v>
      </c>
    </row>
    <row r="52" spans="1:5" ht="13">
      <c r="A52" s="1" t="s">
        <v>232</v>
      </c>
      <c r="B52" s="6">
        <v>0</v>
      </c>
      <c r="C52" s="6">
        <v>0</v>
      </c>
      <c r="D52" s="6">
        <v>0</v>
      </c>
      <c r="E52" s="6">
        <v>1</v>
      </c>
    </row>
    <row r="53" spans="1:5" ht="13">
      <c r="A53" s="1" t="s">
        <v>236</v>
      </c>
      <c r="B53" s="6">
        <v>0</v>
      </c>
      <c r="C53" s="6">
        <v>0</v>
      </c>
      <c r="D53" s="6">
        <v>0</v>
      </c>
      <c r="E53" s="6">
        <v>1</v>
      </c>
    </row>
    <row r="54" spans="1:5" ht="13">
      <c r="A54" s="1" t="s">
        <v>240</v>
      </c>
      <c r="B54" s="6">
        <v>0</v>
      </c>
      <c r="C54" s="6">
        <v>0</v>
      </c>
      <c r="D54" s="6">
        <v>0</v>
      </c>
      <c r="E54" s="6">
        <v>1</v>
      </c>
    </row>
    <row r="55" spans="1:5" ht="13">
      <c r="A55" s="1" t="s">
        <v>244</v>
      </c>
      <c r="B55" s="6">
        <v>0</v>
      </c>
      <c r="C55" s="6">
        <v>0</v>
      </c>
      <c r="D55" s="6">
        <v>0</v>
      </c>
      <c r="E55" s="6">
        <v>1</v>
      </c>
    </row>
    <row r="56" spans="1:5" ht="13">
      <c r="A56" s="1" t="s">
        <v>248</v>
      </c>
      <c r="B56" s="6">
        <v>0</v>
      </c>
      <c r="C56" s="6">
        <v>0</v>
      </c>
      <c r="D56" s="6">
        <v>0</v>
      </c>
      <c r="E56" s="6">
        <v>1</v>
      </c>
    </row>
    <row r="57" spans="1:5" ht="13">
      <c r="A57" s="1" t="s">
        <v>252</v>
      </c>
      <c r="B57" s="6">
        <v>0</v>
      </c>
      <c r="C57" s="6">
        <v>0</v>
      </c>
      <c r="D57" s="6">
        <v>0</v>
      </c>
      <c r="E57" s="6">
        <v>1</v>
      </c>
    </row>
    <row r="58" spans="1:5" ht="13">
      <c r="A58" s="1" t="s">
        <v>256</v>
      </c>
      <c r="B58" s="6">
        <v>0</v>
      </c>
      <c r="C58" s="6">
        <v>0</v>
      </c>
      <c r="D58" s="6">
        <v>0</v>
      </c>
      <c r="E58" s="6">
        <v>1</v>
      </c>
    </row>
    <row r="59" spans="1:5" ht="13">
      <c r="A59" s="1" t="s">
        <v>260</v>
      </c>
      <c r="B59" s="6">
        <v>0</v>
      </c>
      <c r="C59" s="6">
        <v>0</v>
      </c>
      <c r="D59" s="6">
        <v>1</v>
      </c>
      <c r="E59" s="6">
        <v>0</v>
      </c>
    </row>
    <row r="60" spans="1:5" ht="13">
      <c r="A60" s="1" t="s">
        <v>264</v>
      </c>
      <c r="B60" s="6">
        <v>0</v>
      </c>
      <c r="C60" s="6">
        <v>0</v>
      </c>
      <c r="D60" s="6">
        <v>0</v>
      </c>
      <c r="E60" s="6">
        <v>1</v>
      </c>
    </row>
    <row r="61" spans="1:5" ht="13">
      <c r="A61" s="1" t="s">
        <v>268</v>
      </c>
      <c r="B61" s="6">
        <v>0</v>
      </c>
      <c r="C61" s="6">
        <v>0</v>
      </c>
      <c r="D61" s="6">
        <v>0</v>
      </c>
      <c r="E61" s="6">
        <v>1</v>
      </c>
    </row>
    <row r="62" spans="1:5" ht="13">
      <c r="A62" s="1" t="s">
        <v>272</v>
      </c>
      <c r="B62" s="6">
        <v>0</v>
      </c>
      <c r="C62" s="6">
        <v>0</v>
      </c>
      <c r="D62" s="6">
        <v>0</v>
      </c>
      <c r="E62" s="6">
        <v>1</v>
      </c>
    </row>
    <row r="63" spans="1:5" ht="13">
      <c r="A63" s="1" t="s">
        <v>276</v>
      </c>
      <c r="B63" s="6">
        <v>0</v>
      </c>
      <c r="C63" s="6">
        <v>0</v>
      </c>
      <c r="D63" s="6">
        <v>0</v>
      </c>
      <c r="E63" s="6">
        <v>1</v>
      </c>
    </row>
    <row r="64" spans="1:5" ht="13">
      <c r="A64" s="1" t="s">
        <v>280</v>
      </c>
      <c r="B64" s="6">
        <v>1</v>
      </c>
      <c r="C64" s="6">
        <v>0</v>
      </c>
      <c r="D64" s="6">
        <v>0</v>
      </c>
      <c r="E64" s="6">
        <v>0</v>
      </c>
    </row>
    <row r="65" spans="1:5" ht="13">
      <c r="A65" s="1" t="s">
        <v>284</v>
      </c>
      <c r="B65" s="6">
        <v>0</v>
      </c>
      <c r="C65" s="6">
        <v>0</v>
      </c>
      <c r="D65" s="6">
        <v>1</v>
      </c>
      <c r="E65" s="6">
        <v>0</v>
      </c>
    </row>
    <row r="66" spans="1:5" ht="13">
      <c r="A66" s="1" t="s">
        <v>288</v>
      </c>
      <c r="B66" s="6">
        <v>1</v>
      </c>
      <c r="C66" s="6">
        <v>0</v>
      </c>
      <c r="D66" s="6">
        <v>0</v>
      </c>
      <c r="E66" s="6">
        <v>0</v>
      </c>
    </row>
    <row r="67" spans="1:5" ht="13">
      <c r="A67" s="1" t="s">
        <v>292</v>
      </c>
      <c r="B67" s="6">
        <v>1</v>
      </c>
      <c r="C67" s="6">
        <v>0</v>
      </c>
      <c r="D67" s="6">
        <v>0</v>
      </c>
      <c r="E67" s="6">
        <v>0</v>
      </c>
    </row>
    <row r="68" spans="1:5" ht="13">
      <c r="A68" s="1" t="s">
        <v>296</v>
      </c>
      <c r="B68" s="6">
        <v>0</v>
      </c>
      <c r="C68" s="6">
        <v>0</v>
      </c>
      <c r="D68" s="6">
        <v>0</v>
      </c>
      <c r="E68" s="6">
        <v>1</v>
      </c>
    </row>
    <row r="69" spans="1:5" ht="13">
      <c r="A69" s="1" t="s">
        <v>300</v>
      </c>
      <c r="B69" s="6">
        <v>0</v>
      </c>
      <c r="C69" s="6">
        <v>0</v>
      </c>
      <c r="D69" s="6">
        <v>1</v>
      </c>
      <c r="E69" s="6">
        <v>0</v>
      </c>
    </row>
    <row r="70" spans="1:5" ht="13">
      <c r="A70" s="1" t="s">
        <v>304</v>
      </c>
      <c r="B70" s="6">
        <v>0</v>
      </c>
      <c r="C70" s="6">
        <v>0</v>
      </c>
      <c r="D70" s="6">
        <v>0</v>
      </c>
      <c r="E70" s="6">
        <v>1</v>
      </c>
    </row>
    <row r="71" spans="1:5" ht="13">
      <c r="A71" s="1" t="s">
        <v>308</v>
      </c>
      <c r="B71" s="6">
        <v>0</v>
      </c>
      <c r="C71" s="6">
        <v>0</v>
      </c>
      <c r="D71" s="6">
        <v>0</v>
      </c>
      <c r="E71" s="6">
        <v>1</v>
      </c>
    </row>
    <row r="72" spans="1:5" ht="13">
      <c r="A72" s="1" t="s">
        <v>312</v>
      </c>
      <c r="B72" s="6">
        <v>0</v>
      </c>
      <c r="C72" s="6">
        <v>0</v>
      </c>
      <c r="D72" s="6">
        <v>0</v>
      </c>
      <c r="E72" s="6">
        <v>1</v>
      </c>
    </row>
    <row r="73" spans="1:5" ht="13">
      <c r="A73" s="1" t="s">
        <v>316</v>
      </c>
      <c r="B73" s="6">
        <v>0</v>
      </c>
      <c r="C73" s="6">
        <v>0</v>
      </c>
      <c r="D73" s="6">
        <v>1</v>
      </c>
      <c r="E73" s="6">
        <v>0</v>
      </c>
    </row>
    <row r="74" spans="1:5" ht="13">
      <c r="A74" s="1" t="s">
        <v>320</v>
      </c>
      <c r="B74" s="6">
        <v>0</v>
      </c>
      <c r="C74" s="6">
        <v>0</v>
      </c>
      <c r="D74" s="6">
        <v>1</v>
      </c>
      <c r="E74" s="6">
        <v>0</v>
      </c>
    </row>
    <row r="75" spans="1:5" ht="13">
      <c r="A75" s="1" t="s">
        <v>324</v>
      </c>
      <c r="B75" s="6">
        <v>1</v>
      </c>
      <c r="C75" s="6">
        <v>0</v>
      </c>
      <c r="D75" s="6">
        <v>0</v>
      </c>
      <c r="E75" s="6">
        <v>0</v>
      </c>
    </row>
    <row r="76" spans="1:5" ht="13">
      <c r="A76" s="1" t="s">
        <v>328</v>
      </c>
      <c r="B76" s="6">
        <v>0</v>
      </c>
      <c r="C76" s="6">
        <v>0</v>
      </c>
      <c r="D76" s="6">
        <v>1</v>
      </c>
      <c r="E76" s="6">
        <v>0</v>
      </c>
    </row>
    <row r="77" spans="1:5" ht="13">
      <c r="A77" s="1" t="s">
        <v>4635</v>
      </c>
      <c r="B77" s="6">
        <v>0</v>
      </c>
      <c r="C77" s="6">
        <v>0</v>
      </c>
      <c r="D77" s="6">
        <v>1</v>
      </c>
      <c r="E77" s="6">
        <v>0</v>
      </c>
    </row>
    <row r="78" spans="1:5" ht="13">
      <c r="A78" s="1" t="s">
        <v>336</v>
      </c>
      <c r="B78" s="6">
        <v>1</v>
      </c>
      <c r="C78" s="6">
        <v>0</v>
      </c>
      <c r="D78" s="6">
        <v>0</v>
      </c>
      <c r="E78" s="6">
        <v>0</v>
      </c>
    </row>
    <row r="79" spans="1:5" ht="13">
      <c r="A79" s="1" t="s">
        <v>340</v>
      </c>
      <c r="B79" s="6">
        <v>0</v>
      </c>
      <c r="C79" s="6">
        <v>0</v>
      </c>
      <c r="D79" s="6">
        <v>0</v>
      </c>
      <c r="E79" s="6">
        <v>1</v>
      </c>
    </row>
    <row r="80" spans="1:5" ht="13">
      <c r="A80" s="1" t="s">
        <v>344</v>
      </c>
      <c r="B80" s="6">
        <v>1</v>
      </c>
      <c r="C80" s="6">
        <v>0</v>
      </c>
      <c r="D80" s="6">
        <v>1</v>
      </c>
      <c r="E80" s="6">
        <v>0</v>
      </c>
    </row>
    <row r="81" spans="1:5" ht="13">
      <c r="A81" s="1" t="s">
        <v>348</v>
      </c>
      <c r="B81" s="6">
        <v>1</v>
      </c>
      <c r="C81" s="6">
        <v>0</v>
      </c>
      <c r="D81" s="6">
        <v>0</v>
      </c>
      <c r="E81" s="6">
        <v>0</v>
      </c>
    </row>
    <row r="82" spans="1:5" ht="13">
      <c r="A82" s="1" t="s">
        <v>352</v>
      </c>
      <c r="B82" s="6">
        <v>1</v>
      </c>
      <c r="C82" s="6">
        <v>0</v>
      </c>
      <c r="D82" s="6">
        <v>0</v>
      </c>
      <c r="E82" s="6">
        <v>0</v>
      </c>
    </row>
    <row r="83" spans="1:5" ht="13">
      <c r="A83" s="1" t="s">
        <v>356</v>
      </c>
      <c r="B83" s="6">
        <v>1</v>
      </c>
      <c r="C83" s="6">
        <v>0</v>
      </c>
      <c r="D83" s="6">
        <v>0</v>
      </c>
      <c r="E83" s="6">
        <v>0</v>
      </c>
    </row>
    <row r="84" spans="1:5" ht="13">
      <c r="A84" s="1" t="s">
        <v>360</v>
      </c>
      <c r="B84" s="6">
        <v>0</v>
      </c>
      <c r="C84" s="6">
        <v>0</v>
      </c>
      <c r="D84" s="6">
        <v>0</v>
      </c>
      <c r="E84" s="6">
        <v>1</v>
      </c>
    </row>
    <row r="85" spans="1:5" ht="13">
      <c r="A85" s="1" t="s">
        <v>364</v>
      </c>
      <c r="B85" s="6">
        <v>0</v>
      </c>
      <c r="C85" s="6">
        <v>0</v>
      </c>
      <c r="D85" s="6">
        <v>0</v>
      </c>
      <c r="E85" s="6">
        <v>1</v>
      </c>
    </row>
    <row r="86" spans="1:5" ht="13">
      <c r="A86" s="1" t="s">
        <v>368</v>
      </c>
      <c r="B86" s="6">
        <v>0</v>
      </c>
      <c r="C86" s="6">
        <v>0</v>
      </c>
      <c r="D86" s="6">
        <v>1</v>
      </c>
      <c r="E86" s="6">
        <v>0</v>
      </c>
    </row>
    <row r="87" spans="1:5" ht="13">
      <c r="A87" s="1" t="s">
        <v>372</v>
      </c>
      <c r="B87" s="6">
        <v>0</v>
      </c>
      <c r="C87" s="6">
        <v>0</v>
      </c>
      <c r="D87" s="6">
        <v>0</v>
      </c>
      <c r="E87" s="6">
        <v>1</v>
      </c>
    </row>
    <row r="88" spans="1:5" ht="13">
      <c r="A88" s="1" t="s">
        <v>376</v>
      </c>
      <c r="B88" s="6">
        <v>1</v>
      </c>
      <c r="C88" s="6">
        <v>0</v>
      </c>
      <c r="D88" s="6">
        <v>0</v>
      </c>
      <c r="E88" s="6">
        <v>0</v>
      </c>
    </row>
    <row r="89" spans="1:5" ht="13">
      <c r="A89" s="1" t="s">
        <v>380</v>
      </c>
      <c r="B89" s="6">
        <v>0</v>
      </c>
      <c r="C89" s="6">
        <v>0</v>
      </c>
      <c r="D89" s="6">
        <v>0</v>
      </c>
      <c r="E89" s="6">
        <v>1</v>
      </c>
    </row>
    <row r="90" spans="1:5" ht="13">
      <c r="A90" s="1" t="s">
        <v>384</v>
      </c>
      <c r="B90" s="6">
        <v>0</v>
      </c>
      <c r="C90" s="6">
        <v>0</v>
      </c>
      <c r="D90" s="6">
        <v>0</v>
      </c>
      <c r="E90" s="6">
        <v>1</v>
      </c>
    </row>
    <row r="91" spans="1:5" ht="13">
      <c r="A91" s="1" t="s">
        <v>388</v>
      </c>
      <c r="B91" s="6">
        <v>0</v>
      </c>
      <c r="C91" s="6">
        <v>0</v>
      </c>
      <c r="D91" s="6">
        <v>1</v>
      </c>
      <c r="E91" s="6">
        <v>0</v>
      </c>
    </row>
    <row r="92" spans="1:5" ht="13">
      <c r="A92" s="1" t="s">
        <v>392</v>
      </c>
      <c r="B92" s="6">
        <v>1</v>
      </c>
      <c r="C92" s="6">
        <v>0</v>
      </c>
      <c r="D92" s="6">
        <v>0</v>
      </c>
      <c r="E92" s="6">
        <v>0</v>
      </c>
    </row>
    <row r="93" spans="1:5" ht="13">
      <c r="A93" s="1" t="s">
        <v>396</v>
      </c>
      <c r="B93" s="6">
        <v>0</v>
      </c>
      <c r="C93" s="6">
        <v>0</v>
      </c>
      <c r="D93" s="6">
        <v>1</v>
      </c>
      <c r="E93" s="6">
        <v>0</v>
      </c>
    </row>
    <row r="94" spans="1:5" ht="13">
      <c r="A94" s="1" t="s">
        <v>400</v>
      </c>
      <c r="B94" s="6">
        <v>0</v>
      </c>
      <c r="C94" s="6">
        <v>0</v>
      </c>
      <c r="D94" s="6">
        <v>1</v>
      </c>
      <c r="E94" s="6">
        <v>0</v>
      </c>
    </row>
    <row r="95" spans="1:5" ht="13">
      <c r="A95" s="1" t="s">
        <v>404</v>
      </c>
      <c r="B95" s="6">
        <v>0</v>
      </c>
      <c r="C95" s="6">
        <v>1</v>
      </c>
      <c r="D95" s="6">
        <v>1</v>
      </c>
      <c r="E95" s="6">
        <v>0</v>
      </c>
    </row>
    <row r="96" spans="1:5" ht="13">
      <c r="A96" s="1" t="s">
        <v>408</v>
      </c>
      <c r="B96" s="6">
        <v>0</v>
      </c>
      <c r="C96" s="6">
        <v>0</v>
      </c>
      <c r="D96" s="6">
        <v>1</v>
      </c>
      <c r="E96" s="6">
        <v>0</v>
      </c>
    </row>
    <row r="97" spans="1:5" ht="13">
      <c r="A97" s="1" t="s">
        <v>412</v>
      </c>
      <c r="B97" s="6">
        <v>0</v>
      </c>
      <c r="C97" s="6">
        <v>0</v>
      </c>
      <c r="D97" s="6">
        <v>1</v>
      </c>
      <c r="E97" s="6">
        <v>0</v>
      </c>
    </row>
    <row r="98" spans="1:5" ht="13">
      <c r="A98" s="1" t="s">
        <v>416</v>
      </c>
      <c r="B98" s="6">
        <v>1</v>
      </c>
      <c r="C98" s="6">
        <v>0</v>
      </c>
      <c r="D98" s="6">
        <v>0</v>
      </c>
      <c r="E98" s="6">
        <v>0</v>
      </c>
    </row>
    <row r="99" spans="1:5" ht="13">
      <c r="A99" s="1" t="s">
        <v>420</v>
      </c>
      <c r="B99" s="6">
        <v>0</v>
      </c>
      <c r="C99" s="6">
        <v>0</v>
      </c>
      <c r="D99" s="6">
        <v>0</v>
      </c>
      <c r="E99" s="6">
        <v>1</v>
      </c>
    </row>
    <row r="100" spans="1:5" ht="13">
      <c r="A100" s="1" t="s">
        <v>424</v>
      </c>
      <c r="B100" s="6">
        <v>1</v>
      </c>
      <c r="C100" s="6">
        <v>0</v>
      </c>
      <c r="D100" s="6">
        <v>0</v>
      </c>
      <c r="E100" s="6">
        <v>0</v>
      </c>
    </row>
    <row r="101" spans="1:5" ht="13">
      <c r="A101" s="1" t="s">
        <v>428</v>
      </c>
      <c r="B101" s="6">
        <v>0</v>
      </c>
      <c r="C101" s="6">
        <v>0</v>
      </c>
      <c r="D101" s="6">
        <v>0</v>
      </c>
      <c r="E101" s="6">
        <v>1</v>
      </c>
    </row>
    <row r="102" spans="1:5" ht="16">
      <c r="A102" s="2" t="s">
        <v>432</v>
      </c>
      <c r="B102" s="6">
        <v>0</v>
      </c>
      <c r="C102" s="6">
        <v>0</v>
      </c>
      <c r="D102" s="6">
        <v>0</v>
      </c>
      <c r="E102" s="6">
        <v>1</v>
      </c>
    </row>
    <row r="103" spans="1:5" ht="16">
      <c r="A103" s="2" t="s">
        <v>437</v>
      </c>
      <c r="B103" s="6">
        <v>1</v>
      </c>
      <c r="C103" s="6">
        <v>0</v>
      </c>
      <c r="D103" s="6">
        <v>0</v>
      </c>
      <c r="E103" s="6">
        <v>0</v>
      </c>
    </row>
    <row r="104" spans="1:5" ht="16">
      <c r="A104" s="2" t="s">
        <v>441</v>
      </c>
      <c r="B104" s="6">
        <v>1</v>
      </c>
      <c r="C104" s="6">
        <v>0</v>
      </c>
      <c r="D104" s="6">
        <v>0</v>
      </c>
      <c r="E104" s="6">
        <v>0</v>
      </c>
    </row>
    <row r="105" spans="1:5" ht="16">
      <c r="A105" s="2" t="s">
        <v>445</v>
      </c>
      <c r="B105" s="6">
        <v>0</v>
      </c>
      <c r="C105" s="6">
        <v>0</v>
      </c>
      <c r="D105" s="6">
        <v>0</v>
      </c>
      <c r="E105" s="6">
        <v>1</v>
      </c>
    </row>
    <row r="106" spans="1:5" ht="16">
      <c r="A106" s="2" t="s">
        <v>449</v>
      </c>
      <c r="B106" s="6">
        <v>0</v>
      </c>
      <c r="C106" s="6">
        <v>0</v>
      </c>
      <c r="D106" s="6">
        <v>1</v>
      </c>
      <c r="E106" s="6">
        <v>0</v>
      </c>
    </row>
    <row r="107" spans="1:5" ht="16">
      <c r="A107" s="2" t="s">
        <v>453</v>
      </c>
      <c r="B107" s="6">
        <v>0</v>
      </c>
      <c r="C107" s="6">
        <v>0</v>
      </c>
      <c r="D107" s="6">
        <v>0</v>
      </c>
      <c r="E107" s="6">
        <v>1</v>
      </c>
    </row>
    <row r="108" spans="1:5" ht="16">
      <c r="A108" s="2" t="s">
        <v>4636</v>
      </c>
      <c r="B108" s="6">
        <v>1</v>
      </c>
      <c r="C108" s="6">
        <v>0</v>
      </c>
      <c r="D108" s="6">
        <v>0</v>
      </c>
      <c r="E108" s="6">
        <v>0</v>
      </c>
    </row>
    <row r="109" spans="1:5" ht="16">
      <c r="A109" s="2" t="s">
        <v>461</v>
      </c>
      <c r="B109" s="6">
        <v>0</v>
      </c>
      <c r="C109" s="6">
        <v>0</v>
      </c>
      <c r="D109" s="6">
        <v>0</v>
      </c>
      <c r="E109" s="6">
        <v>1</v>
      </c>
    </row>
    <row r="110" spans="1:5" ht="16">
      <c r="A110" s="2" t="s">
        <v>465</v>
      </c>
      <c r="B110" s="6">
        <v>0</v>
      </c>
      <c r="C110" s="6">
        <v>0</v>
      </c>
      <c r="D110" s="6">
        <v>0</v>
      </c>
      <c r="E110" s="6">
        <v>1</v>
      </c>
    </row>
    <row r="111" spans="1:5" ht="16">
      <c r="A111" s="2" t="s">
        <v>469</v>
      </c>
      <c r="B111" s="6">
        <v>1</v>
      </c>
      <c r="C111" s="6">
        <v>0</v>
      </c>
      <c r="D111" s="6">
        <v>0</v>
      </c>
      <c r="E111" s="6">
        <v>0</v>
      </c>
    </row>
    <row r="112" spans="1:5" ht="16">
      <c r="A112" s="2" t="s">
        <v>473</v>
      </c>
      <c r="B112" s="6">
        <v>0</v>
      </c>
      <c r="C112" s="6">
        <v>0</v>
      </c>
      <c r="D112" s="6">
        <v>0</v>
      </c>
      <c r="E112" s="6">
        <v>1</v>
      </c>
    </row>
    <row r="113" spans="1:5" ht="16">
      <c r="A113" s="2" t="s">
        <v>477</v>
      </c>
      <c r="B113" s="6">
        <v>1</v>
      </c>
      <c r="C113" s="6">
        <v>0</v>
      </c>
      <c r="D113" s="6">
        <v>0</v>
      </c>
      <c r="E113" s="6">
        <v>0</v>
      </c>
    </row>
    <row r="114" spans="1:5" ht="16">
      <c r="A114" s="2" t="s">
        <v>481</v>
      </c>
      <c r="B114" s="6">
        <v>0</v>
      </c>
      <c r="C114" s="6">
        <v>0</v>
      </c>
      <c r="D114" s="6">
        <v>0</v>
      </c>
      <c r="E114" s="6">
        <v>1</v>
      </c>
    </row>
    <row r="115" spans="1:5" ht="16">
      <c r="A115" s="2" t="s">
        <v>485</v>
      </c>
      <c r="B115" s="6">
        <v>1</v>
      </c>
      <c r="C115" s="6">
        <v>0</v>
      </c>
      <c r="D115" s="6">
        <v>0</v>
      </c>
      <c r="E115" s="6">
        <v>0</v>
      </c>
    </row>
    <row r="116" spans="1:5" ht="16">
      <c r="A116" s="2" t="s">
        <v>489</v>
      </c>
      <c r="B116" s="6">
        <v>0</v>
      </c>
      <c r="C116" s="6">
        <v>1</v>
      </c>
      <c r="D116" s="6">
        <v>0</v>
      </c>
      <c r="E116" s="6">
        <v>0</v>
      </c>
    </row>
    <row r="117" spans="1:5" ht="16">
      <c r="A117" s="2" t="s">
        <v>493</v>
      </c>
      <c r="B117" s="6">
        <v>1</v>
      </c>
      <c r="C117" s="6">
        <v>0</v>
      </c>
      <c r="D117" s="6">
        <v>0</v>
      </c>
      <c r="E117" s="6">
        <v>0</v>
      </c>
    </row>
    <row r="118" spans="1:5" ht="16">
      <c r="A118" s="2" t="s">
        <v>497</v>
      </c>
      <c r="B118" s="6">
        <v>1</v>
      </c>
      <c r="C118" s="6">
        <v>0</v>
      </c>
      <c r="D118" s="6">
        <v>0</v>
      </c>
      <c r="E118" s="6">
        <v>0</v>
      </c>
    </row>
    <row r="119" spans="1:5" ht="16">
      <c r="A119" s="2" t="s">
        <v>501</v>
      </c>
      <c r="B119" s="6">
        <v>0</v>
      </c>
      <c r="C119" s="6">
        <v>0</v>
      </c>
      <c r="D119" s="6">
        <v>0</v>
      </c>
      <c r="E119" s="6">
        <v>1</v>
      </c>
    </row>
    <row r="120" spans="1:5" ht="16">
      <c r="A120" s="2" t="s">
        <v>505</v>
      </c>
      <c r="B120" s="6">
        <v>1</v>
      </c>
      <c r="C120" s="6">
        <v>0</v>
      </c>
      <c r="D120" s="6">
        <v>0</v>
      </c>
      <c r="E120" s="6">
        <v>0</v>
      </c>
    </row>
    <row r="121" spans="1:5" ht="16">
      <c r="A121" s="2" t="s">
        <v>509</v>
      </c>
      <c r="B121" s="6">
        <v>1</v>
      </c>
      <c r="C121" s="6">
        <v>0</v>
      </c>
      <c r="D121" s="6">
        <v>0</v>
      </c>
      <c r="E121" s="6">
        <v>0</v>
      </c>
    </row>
    <row r="122" spans="1:5" ht="16">
      <c r="A122" s="2" t="s">
        <v>513</v>
      </c>
      <c r="B122" s="6">
        <v>0</v>
      </c>
      <c r="C122" s="6">
        <v>0</v>
      </c>
      <c r="D122" s="6">
        <v>0</v>
      </c>
      <c r="E122" s="6">
        <v>1</v>
      </c>
    </row>
    <row r="123" spans="1:5" ht="16">
      <c r="A123" s="2" t="s">
        <v>517</v>
      </c>
      <c r="B123" s="6">
        <v>1</v>
      </c>
      <c r="C123" s="6">
        <v>0</v>
      </c>
      <c r="D123" s="6">
        <v>0</v>
      </c>
      <c r="E123" s="6">
        <v>0</v>
      </c>
    </row>
    <row r="124" spans="1:5" ht="16">
      <c r="A124" s="2" t="s">
        <v>4637</v>
      </c>
      <c r="B124" s="6">
        <v>0</v>
      </c>
      <c r="C124" s="6">
        <v>1</v>
      </c>
      <c r="D124" s="6">
        <v>0</v>
      </c>
      <c r="E124" s="6">
        <v>0</v>
      </c>
    </row>
    <row r="125" spans="1:5" ht="16">
      <c r="A125" s="2" t="s">
        <v>525</v>
      </c>
      <c r="B125" s="6">
        <v>0</v>
      </c>
      <c r="C125" s="6">
        <v>0</v>
      </c>
      <c r="D125" s="6">
        <v>0</v>
      </c>
      <c r="E125" s="6">
        <v>1</v>
      </c>
    </row>
    <row r="126" spans="1:5" ht="16">
      <c r="A126" s="2" t="s">
        <v>529</v>
      </c>
      <c r="B126" s="6">
        <v>1</v>
      </c>
      <c r="C126" s="6">
        <v>0</v>
      </c>
      <c r="D126" s="6">
        <v>1</v>
      </c>
      <c r="E126" s="6">
        <v>0</v>
      </c>
    </row>
    <row r="127" spans="1:5" ht="16">
      <c r="A127" s="2" t="s">
        <v>533</v>
      </c>
      <c r="B127" s="6">
        <v>0</v>
      </c>
      <c r="C127" s="6">
        <v>0</v>
      </c>
      <c r="D127" s="6">
        <v>0</v>
      </c>
      <c r="E127" s="6">
        <v>1</v>
      </c>
    </row>
    <row r="128" spans="1:5" ht="16">
      <c r="A128" s="2" t="s">
        <v>537</v>
      </c>
      <c r="B128" s="6">
        <v>0</v>
      </c>
      <c r="C128" s="6">
        <v>0</v>
      </c>
      <c r="D128" s="6">
        <v>0</v>
      </c>
      <c r="E128" s="6">
        <v>1</v>
      </c>
    </row>
    <row r="129" spans="1:5" ht="16">
      <c r="A129" s="2" t="s">
        <v>541</v>
      </c>
      <c r="B129" s="6">
        <v>1</v>
      </c>
      <c r="C129" s="6">
        <v>0</v>
      </c>
      <c r="D129" s="6">
        <v>1</v>
      </c>
      <c r="E129" s="6">
        <v>0</v>
      </c>
    </row>
    <row r="130" spans="1:5" ht="16">
      <c r="A130" s="2" t="s">
        <v>545</v>
      </c>
      <c r="B130" s="6">
        <v>0</v>
      </c>
      <c r="C130" s="6">
        <v>0</v>
      </c>
      <c r="D130" s="6">
        <v>0</v>
      </c>
      <c r="E130" s="6">
        <v>1</v>
      </c>
    </row>
    <row r="131" spans="1:5" ht="16">
      <c r="A131" s="2" t="s">
        <v>549</v>
      </c>
      <c r="B131" s="6">
        <v>0</v>
      </c>
      <c r="C131" s="6">
        <v>0</v>
      </c>
      <c r="D131" s="6">
        <v>1</v>
      </c>
      <c r="E131" s="6">
        <v>0</v>
      </c>
    </row>
    <row r="132" spans="1:5" ht="16">
      <c r="A132" s="2" t="s">
        <v>553</v>
      </c>
      <c r="B132" s="6">
        <v>1</v>
      </c>
      <c r="C132" s="6">
        <v>0</v>
      </c>
      <c r="D132" s="6">
        <v>1</v>
      </c>
      <c r="E132" s="6">
        <v>0</v>
      </c>
    </row>
    <row r="133" spans="1:5" ht="16">
      <c r="A133" s="2" t="s">
        <v>557</v>
      </c>
      <c r="B133" s="6">
        <v>0</v>
      </c>
      <c r="C133" s="6">
        <v>1</v>
      </c>
      <c r="D133" s="6">
        <v>1</v>
      </c>
      <c r="E133" s="6">
        <v>0</v>
      </c>
    </row>
    <row r="134" spans="1:5" ht="16">
      <c r="A134" s="2" t="s">
        <v>561</v>
      </c>
      <c r="B134" s="6">
        <v>0</v>
      </c>
      <c r="C134" s="6">
        <v>0</v>
      </c>
      <c r="D134" s="6">
        <v>0</v>
      </c>
      <c r="E134" s="6">
        <v>1</v>
      </c>
    </row>
    <row r="135" spans="1:5" ht="16">
      <c r="A135" s="2" t="s">
        <v>565</v>
      </c>
      <c r="B135" s="6">
        <v>1</v>
      </c>
      <c r="C135" s="6">
        <v>0</v>
      </c>
      <c r="D135" s="6">
        <v>0</v>
      </c>
      <c r="E135" s="6">
        <v>0</v>
      </c>
    </row>
    <row r="136" spans="1:5" ht="16">
      <c r="A136" s="2" t="s">
        <v>569</v>
      </c>
      <c r="B136" s="6">
        <v>1</v>
      </c>
      <c r="C136" s="6">
        <v>0</v>
      </c>
      <c r="D136" s="6">
        <v>0</v>
      </c>
      <c r="E136" s="6">
        <v>0</v>
      </c>
    </row>
    <row r="137" spans="1:5" ht="16">
      <c r="A137" s="2" t="s">
        <v>573</v>
      </c>
      <c r="B137" s="6">
        <v>0</v>
      </c>
      <c r="C137" s="6">
        <v>0</v>
      </c>
      <c r="D137" s="6">
        <v>0</v>
      </c>
      <c r="E137" s="6">
        <v>1</v>
      </c>
    </row>
    <row r="138" spans="1:5" ht="16">
      <c r="A138" s="2" t="s">
        <v>577</v>
      </c>
      <c r="B138" s="6">
        <v>1</v>
      </c>
      <c r="C138" s="6">
        <v>0</v>
      </c>
      <c r="D138" s="6">
        <v>0</v>
      </c>
      <c r="E138" s="6">
        <v>0</v>
      </c>
    </row>
    <row r="139" spans="1:5" ht="16">
      <c r="A139" s="2" t="s">
        <v>581</v>
      </c>
      <c r="B139" s="6">
        <v>1</v>
      </c>
      <c r="C139" s="6">
        <v>0</v>
      </c>
      <c r="D139" s="6">
        <v>0</v>
      </c>
      <c r="E139" s="6">
        <v>0</v>
      </c>
    </row>
    <row r="140" spans="1:5" ht="16">
      <c r="A140" s="2" t="s">
        <v>585</v>
      </c>
      <c r="B140" s="6">
        <v>1</v>
      </c>
      <c r="C140" s="6">
        <v>0</v>
      </c>
      <c r="D140" s="6">
        <v>0</v>
      </c>
      <c r="E140" s="6">
        <v>0</v>
      </c>
    </row>
    <row r="141" spans="1:5" ht="16">
      <c r="A141" s="2" t="s">
        <v>589</v>
      </c>
      <c r="B141" s="6">
        <v>1</v>
      </c>
      <c r="C141" s="6">
        <v>0</v>
      </c>
      <c r="D141" s="6">
        <v>0</v>
      </c>
      <c r="E141" s="6">
        <v>0</v>
      </c>
    </row>
    <row r="142" spans="1:5" ht="16">
      <c r="A142" s="2" t="s">
        <v>593</v>
      </c>
      <c r="B142" s="6">
        <v>1</v>
      </c>
      <c r="C142" s="6">
        <v>0</v>
      </c>
      <c r="D142" s="6">
        <v>0</v>
      </c>
      <c r="E142" s="6">
        <v>0</v>
      </c>
    </row>
    <row r="143" spans="1:5" ht="16">
      <c r="A143" s="2" t="s">
        <v>597</v>
      </c>
      <c r="B143" s="6">
        <v>0</v>
      </c>
      <c r="C143" s="6">
        <v>0</v>
      </c>
      <c r="D143" s="6">
        <v>0</v>
      </c>
      <c r="E143" s="6">
        <v>1</v>
      </c>
    </row>
    <row r="144" spans="1:5" ht="16">
      <c r="A144" s="2" t="s">
        <v>601</v>
      </c>
      <c r="B144" s="6">
        <v>0</v>
      </c>
      <c r="C144" s="6">
        <v>0</v>
      </c>
      <c r="D144" s="6">
        <v>0</v>
      </c>
      <c r="E144" s="6">
        <v>1</v>
      </c>
    </row>
    <row r="145" spans="1:5" ht="16">
      <c r="A145" s="2" t="s">
        <v>605</v>
      </c>
      <c r="B145" s="6">
        <v>1</v>
      </c>
      <c r="C145" s="6">
        <v>0</v>
      </c>
      <c r="D145" s="6">
        <v>0</v>
      </c>
      <c r="E145" s="6">
        <v>0</v>
      </c>
    </row>
    <row r="146" spans="1:5" ht="16">
      <c r="A146" s="2" t="s">
        <v>609</v>
      </c>
      <c r="B146" s="6">
        <v>0</v>
      </c>
      <c r="C146" s="6">
        <v>0</v>
      </c>
      <c r="D146" s="6">
        <v>0</v>
      </c>
      <c r="E146" s="6">
        <v>1</v>
      </c>
    </row>
    <row r="147" spans="1:5" ht="16">
      <c r="A147" s="2" t="s">
        <v>613</v>
      </c>
      <c r="B147" s="6">
        <v>1</v>
      </c>
      <c r="C147" s="6">
        <v>0</v>
      </c>
      <c r="D147" s="6">
        <v>0</v>
      </c>
      <c r="E147" s="6">
        <v>0</v>
      </c>
    </row>
    <row r="148" spans="1:5" ht="16">
      <c r="A148" s="2" t="s">
        <v>617</v>
      </c>
      <c r="B148" s="6">
        <v>0</v>
      </c>
      <c r="C148" s="6">
        <v>0</v>
      </c>
      <c r="D148" s="6">
        <v>1</v>
      </c>
      <c r="E148" s="6">
        <v>0</v>
      </c>
    </row>
    <row r="149" spans="1:5" ht="16">
      <c r="A149" s="2" t="s">
        <v>621</v>
      </c>
      <c r="B149" s="6">
        <v>0</v>
      </c>
      <c r="C149" s="6">
        <v>0</v>
      </c>
      <c r="D149" s="6">
        <v>0</v>
      </c>
      <c r="E149" s="6">
        <v>1</v>
      </c>
    </row>
    <row r="150" spans="1:5" ht="16">
      <c r="A150" s="2" t="s">
        <v>625</v>
      </c>
      <c r="B150" s="6">
        <v>0</v>
      </c>
      <c r="C150" s="6">
        <v>0</v>
      </c>
      <c r="D150" s="6">
        <v>0</v>
      </c>
      <c r="E150" s="6">
        <v>1</v>
      </c>
    </row>
    <row r="151" spans="1:5" ht="16">
      <c r="A151" s="2" t="s">
        <v>629</v>
      </c>
      <c r="B151" s="6">
        <v>0</v>
      </c>
      <c r="C151" s="6">
        <v>0</v>
      </c>
      <c r="D151" s="6">
        <v>1</v>
      </c>
      <c r="E151" s="6">
        <v>0</v>
      </c>
    </row>
    <row r="152" spans="1:5" ht="16">
      <c r="A152" s="2" t="s">
        <v>633</v>
      </c>
      <c r="B152" s="6">
        <v>0</v>
      </c>
      <c r="C152" s="6">
        <v>0</v>
      </c>
      <c r="D152" s="6">
        <v>0</v>
      </c>
      <c r="E152" s="6">
        <v>1</v>
      </c>
    </row>
    <row r="153" spans="1:5" ht="16">
      <c r="A153" s="2" t="s">
        <v>637</v>
      </c>
      <c r="B153" s="6">
        <v>0</v>
      </c>
      <c r="C153" s="6">
        <v>0</v>
      </c>
      <c r="D153" s="6">
        <v>0</v>
      </c>
      <c r="E153" s="6">
        <v>1</v>
      </c>
    </row>
    <row r="154" spans="1:5" ht="16">
      <c r="A154" s="2" t="s">
        <v>4638</v>
      </c>
      <c r="B154" s="6">
        <v>1</v>
      </c>
      <c r="C154" s="6">
        <v>0</v>
      </c>
      <c r="D154" s="6">
        <v>0</v>
      </c>
      <c r="E154" s="6">
        <v>0</v>
      </c>
    </row>
    <row r="155" spans="1:5" ht="16">
      <c r="A155" s="2" t="s">
        <v>645</v>
      </c>
      <c r="B155" s="6">
        <v>0</v>
      </c>
      <c r="C155" s="6">
        <v>0</v>
      </c>
      <c r="D155" s="6">
        <v>1</v>
      </c>
      <c r="E155" s="6">
        <v>0</v>
      </c>
    </row>
    <row r="156" spans="1:5" ht="16">
      <c r="A156" s="2" t="s">
        <v>649</v>
      </c>
      <c r="B156" s="6">
        <v>0</v>
      </c>
      <c r="C156" s="6">
        <v>0</v>
      </c>
      <c r="D156" s="6">
        <v>1</v>
      </c>
      <c r="E156" s="6">
        <v>0</v>
      </c>
    </row>
    <row r="157" spans="1:5" ht="16">
      <c r="A157" s="2" t="s">
        <v>653</v>
      </c>
      <c r="B157" s="6">
        <v>1</v>
      </c>
      <c r="C157" s="6">
        <v>0</v>
      </c>
      <c r="D157" s="6">
        <v>0</v>
      </c>
      <c r="E157" s="6">
        <v>0</v>
      </c>
    </row>
    <row r="158" spans="1:5" ht="16">
      <c r="A158" s="2" t="s">
        <v>657</v>
      </c>
      <c r="B158" s="6">
        <v>0</v>
      </c>
      <c r="C158" s="6">
        <v>0</v>
      </c>
      <c r="D158" s="6">
        <v>0</v>
      </c>
      <c r="E158" s="6">
        <v>1</v>
      </c>
    </row>
    <row r="159" spans="1:5" ht="16">
      <c r="A159" s="2" t="s">
        <v>661</v>
      </c>
      <c r="B159" s="6">
        <v>1</v>
      </c>
      <c r="C159" s="6">
        <v>0</v>
      </c>
      <c r="D159" s="6">
        <v>0</v>
      </c>
      <c r="E159" s="6">
        <v>0</v>
      </c>
    </row>
    <row r="160" spans="1:5" ht="16">
      <c r="A160" s="2" t="s">
        <v>665</v>
      </c>
      <c r="B160" s="6">
        <v>0</v>
      </c>
      <c r="C160" s="6">
        <v>0</v>
      </c>
      <c r="D160" s="6">
        <v>0</v>
      </c>
      <c r="E160" s="6">
        <v>1</v>
      </c>
    </row>
    <row r="161" spans="1:5" ht="16">
      <c r="A161" s="2" t="s">
        <v>669</v>
      </c>
      <c r="B161" s="6">
        <v>1</v>
      </c>
      <c r="C161" s="6">
        <v>0</v>
      </c>
      <c r="D161" s="6">
        <v>0</v>
      </c>
      <c r="E161" s="6">
        <v>0</v>
      </c>
    </row>
    <row r="162" spans="1:5" ht="16">
      <c r="A162" s="2" t="s">
        <v>673</v>
      </c>
      <c r="B162" s="6">
        <v>1</v>
      </c>
      <c r="C162" s="6">
        <v>0</v>
      </c>
      <c r="D162" s="6">
        <v>0</v>
      </c>
      <c r="E162" s="6">
        <v>0</v>
      </c>
    </row>
    <row r="163" spans="1:5" ht="16">
      <c r="A163" s="2" t="s">
        <v>677</v>
      </c>
      <c r="B163" s="6">
        <v>0</v>
      </c>
      <c r="C163" s="6">
        <v>0</v>
      </c>
      <c r="D163" s="6">
        <v>0</v>
      </c>
      <c r="E163" s="6">
        <v>1</v>
      </c>
    </row>
    <row r="164" spans="1:5" ht="16">
      <c r="A164" s="2" t="s">
        <v>681</v>
      </c>
      <c r="B164" s="6">
        <v>0</v>
      </c>
      <c r="C164" s="6">
        <v>0</v>
      </c>
      <c r="D164" s="6">
        <v>1</v>
      </c>
      <c r="E164" s="6">
        <v>0</v>
      </c>
    </row>
    <row r="165" spans="1:5" ht="16">
      <c r="A165" s="2" t="s">
        <v>685</v>
      </c>
      <c r="B165" s="6">
        <v>1</v>
      </c>
      <c r="C165" s="6">
        <v>0</v>
      </c>
      <c r="D165" s="6">
        <v>1</v>
      </c>
      <c r="E165" s="6">
        <v>0</v>
      </c>
    </row>
    <row r="166" spans="1:5" ht="16">
      <c r="A166" s="2" t="s">
        <v>689</v>
      </c>
      <c r="B166" s="6">
        <v>0</v>
      </c>
      <c r="C166" s="6">
        <v>0</v>
      </c>
      <c r="D166" s="6">
        <v>0</v>
      </c>
      <c r="E166" s="6">
        <v>1</v>
      </c>
    </row>
    <row r="167" spans="1:5" ht="16">
      <c r="A167" s="2" t="s">
        <v>693</v>
      </c>
      <c r="B167" s="6">
        <v>1</v>
      </c>
      <c r="C167" s="6">
        <v>0</v>
      </c>
      <c r="D167" s="6">
        <v>0</v>
      </c>
      <c r="E167" s="6">
        <v>0</v>
      </c>
    </row>
    <row r="168" spans="1:5" ht="16">
      <c r="A168" s="2" t="s">
        <v>697</v>
      </c>
      <c r="B168" s="6">
        <v>0</v>
      </c>
      <c r="C168" s="6">
        <v>0</v>
      </c>
      <c r="D168" s="6">
        <v>0</v>
      </c>
      <c r="E168" s="6">
        <v>1</v>
      </c>
    </row>
    <row r="169" spans="1:5" ht="16">
      <c r="A169" s="2" t="s">
        <v>701</v>
      </c>
      <c r="B169" s="6">
        <v>1</v>
      </c>
      <c r="C169" s="6">
        <v>0</v>
      </c>
      <c r="D169" s="6">
        <v>0</v>
      </c>
      <c r="E169" s="6">
        <v>0</v>
      </c>
    </row>
    <row r="170" spans="1:5" ht="16">
      <c r="A170" s="2" t="s">
        <v>705</v>
      </c>
      <c r="B170" s="6">
        <v>1</v>
      </c>
      <c r="C170" s="6">
        <v>0</v>
      </c>
      <c r="D170" s="6">
        <v>1</v>
      </c>
      <c r="E170" s="6">
        <v>0</v>
      </c>
    </row>
    <row r="171" spans="1:5" ht="16">
      <c r="A171" s="2" t="s">
        <v>709</v>
      </c>
      <c r="B171" s="6">
        <v>0</v>
      </c>
      <c r="C171" s="6">
        <v>0</v>
      </c>
      <c r="D171" s="6">
        <v>0</v>
      </c>
      <c r="E171" s="6">
        <v>1</v>
      </c>
    </row>
    <row r="172" spans="1:5" ht="16">
      <c r="A172" s="2" t="s">
        <v>713</v>
      </c>
      <c r="B172" s="6">
        <v>0</v>
      </c>
      <c r="C172" s="6">
        <v>0</v>
      </c>
      <c r="D172" s="6">
        <v>0</v>
      </c>
      <c r="E172" s="6">
        <v>1</v>
      </c>
    </row>
    <row r="173" spans="1:5" ht="16">
      <c r="A173" s="2" t="s">
        <v>717</v>
      </c>
      <c r="B173" s="6">
        <v>1</v>
      </c>
      <c r="C173" s="6">
        <v>0</v>
      </c>
      <c r="D173" s="6">
        <v>0</v>
      </c>
      <c r="E173" s="6">
        <v>0</v>
      </c>
    </row>
    <row r="174" spans="1:5" ht="16">
      <c r="A174" s="2" t="s">
        <v>721</v>
      </c>
      <c r="B174" s="6">
        <v>1</v>
      </c>
      <c r="C174" s="6">
        <v>0</v>
      </c>
      <c r="D174" s="6">
        <v>0</v>
      </c>
      <c r="E174" s="6">
        <v>0</v>
      </c>
    </row>
    <row r="175" spans="1:5" ht="16">
      <c r="A175" s="2" t="s">
        <v>725</v>
      </c>
      <c r="B175" s="6">
        <v>1</v>
      </c>
      <c r="C175" s="6">
        <v>0</v>
      </c>
      <c r="D175" s="6">
        <v>0</v>
      </c>
      <c r="E175" s="6">
        <v>0</v>
      </c>
    </row>
    <row r="176" spans="1:5" ht="16">
      <c r="A176" s="2" t="s">
        <v>729</v>
      </c>
      <c r="B176" s="6">
        <v>1</v>
      </c>
      <c r="C176" s="6">
        <v>0</v>
      </c>
      <c r="D176" s="6">
        <v>0</v>
      </c>
      <c r="E176" s="6">
        <v>0</v>
      </c>
    </row>
    <row r="177" spans="1:5" ht="16">
      <c r="A177" s="2" t="s">
        <v>733</v>
      </c>
      <c r="B177" s="6">
        <v>1</v>
      </c>
      <c r="C177" s="6">
        <v>0</v>
      </c>
      <c r="D177" s="6">
        <v>1</v>
      </c>
      <c r="E177" s="6">
        <v>0</v>
      </c>
    </row>
    <row r="178" spans="1:5" ht="16">
      <c r="A178" s="2" t="s">
        <v>737</v>
      </c>
      <c r="B178" s="6">
        <v>1</v>
      </c>
      <c r="C178" s="6">
        <v>0</v>
      </c>
      <c r="D178" s="6">
        <v>0</v>
      </c>
      <c r="E178" s="6">
        <v>0</v>
      </c>
    </row>
    <row r="179" spans="1:5" ht="16">
      <c r="A179" s="2" t="s">
        <v>741</v>
      </c>
      <c r="B179" s="6">
        <v>0</v>
      </c>
      <c r="C179" s="6">
        <v>0</v>
      </c>
      <c r="D179" s="6">
        <v>0</v>
      </c>
      <c r="E179" s="6">
        <v>1</v>
      </c>
    </row>
    <row r="180" spans="1:5" ht="16">
      <c r="A180" s="2" t="s">
        <v>745</v>
      </c>
      <c r="B180" s="6">
        <v>0</v>
      </c>
      <c r="C180" s="6">
        <v>0</v>
      </c>
      <c r="D180" s="6">
        <v>1</v>
      </c>
      <c r="E180" s="6">
        <v>0</v>
      </c>
    </row>
    <row r="181" spans="1:5" ht="16">
      <c r="A181" s="2" t="s">
        <v>749</v>
      </c>
      <c r="B181" s="6">
        <v>1</v>
      </c>
      <c r="C181" s="6">
        <v>0</v>
      </c>
      <c r="D181" s="6">
        <v>0</v>
      </c>
      <c r="E181" s="6">
        <v>0</v>
      </c>
    </row>
    <row r="182" spans="1:5" ht="16">
      <c r="A182" s="2" t="s">
        <v>753</v>
      </c>
      <c r="B182" s="6">
        <v>0</v>
      </c>
      <c r="C182" s="6">
        <v>0</v>
      </c>
      <c r="D182" s="6">
        <v>0</v>
      </c>
      <c r="E182" s="6">
        <v>1</v>
      </c>
    </row>
    <row r="183" spans="1:5" ht="16">
      <c r="A183" s="2" t="s">
        <v>757</v>
      </c>
      <c r="B183" s="6">
        <v>0</v>
      </c>
      <c r="C183" s="6">
        <v>0</v>
      </c>
      <c r="D183" s="6">
        <v>0</v>
      </c>
      <c r="E183" s="6">
        <v>1</v>
      </c>
    </row>
    <row r="184" spans="1:5" ht="16">
      <c r="A184" s="2" t="s">
        <v>761</v>
      </c>
      <c r="B184" s="6">
        <v>0</v>
      </c>
      <c r="C184" s="6">
        <v>0</v>
      </c>
      <c r="D184" s="6">
        <v>0</v>
      </c>
      <c r="E184" s="6">
        <v>1</v>
      </c>
    </row>
    <row r="185" spans="1:5" ht="16">
      <c r="A185" s="2" t="s">
        <v>4639</v>
      </c>
      <c r="B185" s="6">
        <v>1</v>
      </c>
      <c r="C185" s="6">
        <v>0</v>
      </c>
      <c r="D185" s="6">
        <v>0</v>
      </c>
      <c r="E185" s="6">
        <v>0</v>
      </c>
    </row>
    <row r="186" spans="1:5" ht="16">
      <c r="A186" s="2" t="s">
        <v>769</v>
      </c>
      <c r="B186" s="6">
        <v>0</v>
      </c>
      <c r="C186" s="6">
        <v>0</v>
      </c>
      <c r="D186" s="6">
        <v>0</v>
      </c>
      <c r="E186" s="6">
        <v>1</v>
      </c>
    </row>
    <row r="187" spans="1:5" ht="16">
      <c r="A187" s="2" t="s">
        <v>773</v>
      </c>
      <c r="B187" s="6">
        <v>0</v>
      </c>
      <c r="C187" s="6">
        <v>0</v>
      </c>
      <c r="D187" s="6">
        <v>0</v>
      </c>
      <c r="E187" s="6">
        <v>1</v>
      </c>
    </row>
    <row r="188" spans="1:5" ht="16">
      <c r="A188" s="2" t="s">
        <v>777</v>
      </c>
      <c r="B188" s="6">
        <v>0</v>
      </c>
      <c r="C188" s="6">
        <v>0</v>
      </c>
      <c r="D188" s="6">
        <v>0</v>
      </c>
      <c r="E188" s="6">
        <v>1</v>
      </c>
    </row>
    <row r="189" spans="1:5" ht="16">
      <c r="A189" s="2" t="s">
        <v>781</v>
      </c>
      <c r="B189" s="6">
        <v>1</v>
      </c>
      <c r="C189" s="6">
        <v>0</v>
      </c>
      <c r="D189" s="6">
        <v>0</v>
      </c>
      <c r="E189" s="6">
        <v>0</v>
      </c>
    </row>
    <row r="190" spans="1:5" ht="16">
      <c r="A190" s="2" t="s">
        <v>785</v>
      </c>
      <c r="B190" s="6">
        <v>0</v>
      </c>
      <c r="C190" s="6">
        <v>0</v>
      </c>
      <c r="D190" s="6">
        <v>0</v>
      </c>
      <c r="E190" s="6">
        <v>1</v>
      </c>
    </row>
    <row r="191" spans="1:5" ht="16">
      <c r="A191" s="2" t="s">
        <v>789</v>
      </c>
      <c r="B191" s="6">
        <v>0</v>
      </c>
      <c r="C191" s="6">
        <v>1</v>
      </c>
      <c r="D191" s="6">
        <v>0</v>
      </c>
      <c r="E191" s="6">
        <v>0</v>
      </c>
    </row>
    <row r="192" spans="1:5" ht="16">
      <c r="A192" s="2" t="s">
        <v>793</v>
      </c>
      <c r="B192" s="6">
        <v>0</v>
      </c>
      <c r="C192" s="6">
        <v>0</v>
      </c>
      <c r="D192" s="6">
        <v>1</v>
      </c>
      <c r="E192" s="6">
        <v>0</v>
      </c>
    </row>
    <row r="193" spans="1:5" ht="16">
      <c r="A193" s="2" t="s">
        <v>797</v>
      </c>
      <c r="B193" s="6">
        <v>1</v>
      </c>
      <c r="C193" s="6">
        <v>0</v>
      </c>
      <c r="D193" s="6">
        <v>0</v>
      </c>
      <c r="E193" s="6">
        <v>0</v>
      </c>
    </row>
    <row r="194" spans="1:5" ht="16">
      <c r="A194" s="2" t="s">
        <v>801</v>
      </c>
      <c r="B194" s="6">
        <v>1</v>
      </c>
      <c r="C194" s="6">
        <v>0</v>
      </c>
      <c r="D194" s="6">
        <v>0</v>
      </c>
      <c r="E194" s="6">
        <v>0</v>
      </c>
    </row>
    <row r="195" spans="1:5" ht="16">
      <c r="A195" s="2" t="s">
        <v>805</v>
      </c>
      <c r="B195" s="6">
        <v>0</v>
      </c>
      <c r="C195" s="6">
        <v>0</v>
      </c>
      <c r="D195" s="6">
        <v>0</v>
      </c>
      <c r="E195" s="6">
        <v>1</v>
      </c>
    </row>
    <row r="196" spans="1:5" ht="16">
      <c r="A196" s="2" t="s">
        <v>809</v>
      </c>
      <c r="B196" s="6">
        <v>0</v>
      </c>
      <c r="C196" s="6">
        <v>0</v>
      </c>
      <c r="D196" s="6">
        <v>0</v>
      </c>
      <c r="E196" s="6">
        <v>1</v>
      </c>
    </row>
    <row r="197" spans="1:5" ht="16">
      <c r="A197" s="2" t="s">
        <v>813</v>
      </c>
      <c r="B197" s="6">
        <v>0</v>
      </c>
      <c r="C197" s="6">
        <v>0</v>
      </c>
      <c r="D197" s="6">
        <v>0</v>
      </c>
      <c r="E197" s="6">
        <v>1</v>
      </c>
    </row>
    <row r="198" spans="1:5" ht="16">
      <c r="A198" s="2" t="s">
        <v>817</v>
      </c>
      <c r="B198" s="6">
        <v>1</v>
      </c>
      <c r="C198" s="6">
        <v>0</v>
      </c>
      <c r="D198" s="6">
        <v>0</v>
      </c>
      <c r="E198" s="6">
        <v>0</v>
      </c>
    </row>
    <row r="199" spans="1:5" ht="16">
      <c r="A199" s="2" t="s">
        <v>821</v>
      </c>
      <c r="B199" s="6">
        <v>0</v>
      </c>
      <c r="C199" s="6">
        <v>0</v>
      </c>
      <c r="D199" s="6">
        <v>0</v>
      </c>
      <c r="E199" s="6">
        <v>1</v>
      </c>
    </row>
    <row r="200" spans="1:5" ht="16">
      <c r="A200" s="2" t="s">
        <v>825</v>
      </c>
      <c r="B200" s="6">
        <v>1</v>
      </c>
      <c r="C200" s="6">
        <v>0</v>
      </c>
      <c r="D200" s="6">
        <v>0</v>
      </c>
      <c r="E200" s="6">
        <v>0</v>
      </c>
    </row>
    <row r="201" spans="1:5" ht="16">
      <c r="A201" s="2" t="s">
        <v>829</v>
      </c>
      <c r="B201" s="6">
        <v>0</v>
      </c>
      <c r="C201" s="6">
        <v>0</v>
      </c>
      <c r="D201" s="6">
        <v>0</v>
      </c>
      <c r="E201" s="6">
        <v>1</v>
      </c>
    </row>
    <row r="202" spans="1:5" ht="16">
      <c r="A202" s="2" t="s">
        <v>833</v>
      </c>
      <c r="B202" s="6">
        <v>1</v>
      </c>
      <c r="C202" s="6">
        <v>0</v>
      </c>
      <c r="D202" s="6">
        <v>0</v>
      </c>
      <c r="E202" s="6">
        <v>0</v>
      </c>
    </row>
    <row r="203" spans="1:5" ht="16">
      <c r="A203" s="2" t="s">
        <v>838</v>
      </c>
      <c r="B203" s="6">
        <v>0</v>
      </c>
      <c r="C203" s="6">
        <v>0</v>
      </c>
      <c r="D203" s="6">
        <v>0</v>
      </c>
      <c r="E203" s="6">
        <v>1</v>
      </c>
    </row>
    <row r="204" spans="1:5" ht="16">
      <c r="A204" s="2" t="s">
        <v>842</v>
      </c>
      <c r="B204" s="6">
        <v>0</v>
      </c>
      <c r="C204" s="6">
        <v>0</v>
      </c>
      <c r="D204" s="6">
        <v>0</v>
      </c>
      <c r="E204" s="6">
        <v>1</v>
      </c>
    </row>
    <row r="205" spans="1:5" ht="16">
      <c r="A205" s="2" t="s">
        <v>846</v>
      </c>
      <c r="B205" s="6">
        <v>1</v>
      </c>
      <c r="C205" s="6">
        <v>0</v>
      </c>
      <c r="D205" s="6">
        <v>0</v>
      </c>
      <c r="E205" s="6">
        <v>0</v>
      </c>
    </row>
    <row r="206" spans="1:5" ht="16">
      <c r="A206" s="2" t="s">
        <v>850</v>
      </c>
      <c r="B206" s="6">
        <v>0</v>
      </c>
      <c r="C206" s="6">
        <v>0</v>
      </c>
      <c r="D206" s="6">
        <v>1</v>
      </c>
      <c r="E206" s="6">
        <v>0</v>
      </c>
    </row>
    <row r="207" spans="1:5" ht="16">
      <c r="A207" s="2" t="s">
        <v>854</v>
      </c>
      <c r="B207" s="6">
        <v>0</v>
      </c>
      <c r="C207" s="6">
        <v>0</v>
      </c>
      <c r="D207" s="6">
        <v>0</v>
      </c>
      <c r="E207" s="6">
        <v>1</v>
      </c>
    </row>
    <row r="208" spans="1:5" ht="16">
      <c r="A208" s="2" t="s">
        <v>858</v>
      </c>
      <c r="B208" s="6">
        <v>1</v>
      </c>
      <c r="C208" s="6">
        <v>0</v>
      </c>
      <c r="D208" s="6">
        <v>1</v>
      </c>
      <c r="E208" s="6">
        <v>0</v>
      </c>
    </row>
    <row r="209" spans="1:5" ht="16">
      <c r="A209" s="2" t="s">
        <v>862</v>
      </c>
      <c r="B209" s="6">
        <v>1</v>
      </c>
      <c r="C209" s="6">
        <v>0</v>
      </c>
      <c r="D209" s="6">
        <v>0</v>
      </c>
      <c r="E209" s="6">
        <v>0</v>
      </c>
    </row>
    <row r="210" spans="1:5" ht="16">
      <c r="A210" s="2" t="s">
        <v>866</v>
      </c>
      <c r="B210" s="6">
        <v>0</v>
      </c>
      <c r="C210" s="6">
        <v>0</v>
      </c>
      <c r="D210" s="6">
        <v>0</v>
      </c>
      <c r="E210" s="6">
        <v>1</v>
      </c>
    </row>
    <row r="211" spans="1:5" ht="16">
      <c r="A211" s="2" t="s">
        <v>870</v>
      </c>
      <c r="B211" s="6">
        <v>0</v>
      </c>
      <c r="C211" s="6">
        <v>0</v>
      </c>
      <c r="D211" s="6">
        <v>0</v>
      </c>
      <c r="E211" s="6">
        <v>1</v>
      </c>
    </row>
    <row r="212" spans="1:5" ht="16">
      <c r="A212" s="2" t="s">
        <v>874</v>
      </c>
      <c r="B212" s="6">
        <v>1</v>
      </c>
      <c r="C212" s="6">
        <v>0</v>
      </c>
      <c r="D212" s="6">
        <v>0</v>
      </c>
      <c r="E212" s="6">
        <v>0</v>
      </c>
    </row>
    <row r="213" spans="1:5" ht="16">
      <c r="A213" s="2" t="s">
        <v>878</v>
      </c>
      <c r="B213" s="6">
        <v>0</v>
      </c>
      <c r="C213" s="6">
        <v>0</v>
      </c>
      <c r="D213" s="6">
        <v>0</v>
      </c>
      <c r="E213" s="6">
        <v>1</v>
      </c>
    </row>
    <row r="214" spans="1:5" ht="16">
      <c r="A214" s="2" t="s">
        <v>882</v>
      </c>
      <c r="B214" s="6">
        <v>0</v>
      </c>
      <c r="C214" s="6">
        <v>0</v>
      </c>
      <c r="D214" s="6">
        <v>0</v>
      </c>
      <c r="E214" s="6">
        <v>1</v>
      </c>
    </row>
    <row r="215" spans="1:5" ht="16">
      <c r="A215" s="2" t="s">
        <v>886</v>
      </c>
      <c r="B215" s="6">
        <v>0</v>
      </c>
      <c r="C215" s="6">
        <v>0</v>
      </c>
      <c r="D215" s="6">
        <v>0</v>
      </c>
      <c r="E215" s="6">
        <v>1</v>
      </c>
    </row>
    <row r="216" spans="1:5" ht="16">
      <c r="A216" s="2" t="s">
        <v>890</v>
      </c>
      <c r="B216" s="6">
        <v>0</v>
      </c>
      <c r="C216" s="6">
        <v>0</v>
      </c>
      <c r="D216" s="6">
        <v>0</v>
      </c>
      <c r="E216" s="6">
        <v>1</v>
      </c>
    </row>
    <row r="217" spans="1:5" ht="16">
      <c r="A217" s="2" t="s">
        <v>894</v>
      </c>
      <c r="B217" s="6">
        <v>0</v>
      </c>
      <c r="C217" s="6">
        <v>0</v>
      </c>
      <c r="D217" s="6">
        <v>0</v>
      </c>
      <c r="E217" s="6">
        <v>1</v>
      </c>
    </row>
    <row r="218" spans="1:5" ht="16">
      <c r="A218" s="2" t="s">
        <v>898</v>
      </c>
      <c r="B218" s="6">
        <v>0</v>
      </c>
      <c r="C218" s="6">
        <v>0</v>
      </c>
      <c r="D218" s="6">
        <v>0</v>
      </c>
      <c r="E218" s="6">
        <v>1</v>
      </c>
    </row>
    <row r="219" spans="1:5" ht="16">
      <c r="A219" s="2" t="s">
        <v>902</v>
      </c>
      <c r="B219" s="6">
        <v>0</v>
      </c>
      <c r="C219" s="6">
        <v>0</v>
      </c>
      <c r="D219" s="6">
        <v>0</v>
      </c>
      <c r="E219" s="6">
        <v>1</v>
      </c>
    </row>
    <row r="220" spans="1:5" ht="16">
      <c r="A220" s="2" t="s">
        <v>906</v>
      </c>
      <c r="B220" s="6">
        <v>1</v>
      </c>
      <c r="C220" s="6">
        <v>0</v>
      </c>
      <c r="D220" s="6">
        <v>0</v>
      </c>
      <c r="E220" s="6">
        <v>0</v>
      </c>
    </row>
    <row r="221" spans="1:5" ht="16">
      <c r="A221" s="2" t="s">
        <v>910</v>
      </c>
      <c r="B221" s="6">
        <v>0</v>
      </c>
      <c r="C221" s="6">
        <v>0</v>
      </c>
      <c r="D221" s="6">
        <v>1</v>
      </c>
      <c r="E221" s="6">
        <v>0</v>
      </c>
    </row>
    <row r="222" spans="1:5" ht="16">
      <c r="A222" s="2" t="s">
        <v>914</v>
      </c>
      <c r="B222" s="6">
        <v>0</v>
      </c>
      <c r="C222" s="6">
        <v>0</v>
      </c>
      <c r="D222" s="6">
        <v>0</v>
      </c>
      <c r="E222" s="6">
        <v>1</v>
      </c>
    </row>
    <row r="223" spans="1:5" ht="16">
      <c r="A223" s="2" t="s">
        <v>918</v>
      </c>
      <c r="B223" s="6">
        <v>0</v>
      </c>
      <c r="C223" s="6">
        <v>0</v>
      </c>
      <c r="D223" s="6">
        <v>0</v>
      </c>
      <c r="E223" s="6">
        <v>1</v>
      </c>
    </row>
    <row r="224" spans="1:5" ht="16">
      <c r="A224" s="2" t="s">
        <v>922</v>
      </c>
      <c r="B224" s="6">
        <v>1</v>
      </c>
      <c r="C224" s="6">
        <v>0</v>
      </c>
      <c r="D224" s="6">
        <v>0</v>
      </c>
      <c r="E224" s="6">
        <v>0</v>
      </c>
    </row>
    <row r="225" spans="1:5" ht="16">
      <c r="A225" s="2" t="s">
        <v>926</v>
      </c>
      <c r="B225" s="6">
        <v>0</v>
      </c>
      <c r="C225" s="6">
        <v>0</v>
      </c>
      <c r="D225" s="6">
        <v>0</v>
      </c>
      <c r="E225" s="6">
        <v>1</v>
      </c>
    </row>
    <row r="226" spans="1:5" ht="16">
      <c r="A226" s="2" t="s">
        <v>930</v>
      </c>
      <c r="B226" s="6">
        <v>0</v>
      </c>
      <c r="C226" s="6">
        <v>0</v>
      </c>
      <c r="D226" s="6">
        <v>0</v>
      </c>
      <c r="E226" s="6">
        <v>1</v>
      </c>
    </row>
    <row r="227" spans="1:5" ht="16">
      <c r="A227" s="2" t="s">
        <v>934</v>
      </c>
      <c r="B227" s="6">
        <v>0</v>
      </c>
      <c r="C227" s="6">
        <v>0</v>
      </c>
      <c r="D227" s="6">
        <v>0</v>
      </c>
      <c r="E227" s="6">
        <v>1</v>
      </c>
    </row>
    <row r="228" spans="1:5" ht="16">
      <c r="A228" s="2" t="s">
        <v>938</v>
      </c>
      <c r="B228" s="6">
        <v>0</v>
      </c>
      <c r="C228" s="6">
        <v>0</v>
      </c>
      <c r="D228" s="6">
        <v>0</v>
      </c>
      <c r="E228" s="6">
        <v>1</v>
      </c>
    </row>
    <row r="229" spans="1:5" ht="16">
      <c r="A229" s="2" t="s">
        <v>942</v>
      </c>
      <c r="B229" s="6">
        <v>0</v>
      </c>
      <c r="C229" s="6">
        <v>0</v>
      </c>
      <c r="D229" s="6">
        <v>1</v>
      </c>
      <c r="E229" s="6">
        <v>0</v>
      </c>
    </row>
    <row r="230" spans="1:5" ht="16">
      <c r="A230" s="2" t="s">
        <v>946</v>
      </c>
      <c r="B230" s="6">
        <v>1</v>
      </c>
      <c r="C230" s="6">
        <v>0</v>
      </c>
      <c r="D230" s="6">
        <v>0</v>
      </c>
      <c r="E230" s="6">
        <v>0</v>
      </c>
    </row>
    <row r="231" spans="1:5" ht="16">
      <c r="A231" s="2" t="s">
        <v>4640</v>
      </c>
      <c r="B231" s="6">
        <v>1</v>
      </c>
      <c r="C231" s="6">
        <v>0</v>
      </c>
      <c r="D231" s="6">
        <v>1</v>
      </c>
      <c r="E231" s="6">
        <v>0</v>
      </c>
    </row>
    <row r="232" spans="1:5" ht="16">
      <c r="A232" s="2" t="s">
        <v>4641</v>
      </c>
      <c r="B232" s="6">
        <v>1</v>
      </c>
      <c r="C232" s="6">
        <v>0</v>
      </c>
      <c r="D232" s="6">
        <v>1</v>
      </c>
      <c r="E232" s="6">
        <v>0</v>
      </c>
    </row>
    <row r="233" spans="1:5" ht="16">
      <c r="A233" s="2" t="s">
        <v>958</v>
      </c>
      <c r="B233" s="6">
        <v>0</v>
      </c>
      <c r="C233" s="6">
        <v>0</v>
      </c>
      <c r="D233" s="6">
        <v>1</v>
      </c>
      <c r="E233" s="6">
        <v>0</v>
      </c>
    </row>
    <row r="234" spans="1:5" ht="16">
      <c r="A234" s="2" t="s">
        <v>962</v>
      </c>
      <c r="B234" s="6">
        <v>1</v>
      </c>
      <c r="C234" s="6">
        <v>0</v>
      </c>
      <c r="D234" s="6">
        <v>0</v>
      </c>
      <c r="E234" s="6">
        <v>0</v>
      </c>
    </row>
    <row r="235" spans="1:5" ht="16">
      <c r="A235" s="2" t="s">
        <v>966</v>
      </c>
      <c r="B235" s="6">
        <v>0</v>
      </c>
      <c r="C235" s="6">
        <v>0</v>
      </c>
      <c r="D235" s="6">
        <v>0</v>
      </c>
      <c r="E235" s="6">
        <v>1</v>
      </c>
    </row>
    <row r="236" spans="1:5" ht="16">
      <c r="A236" s="2" t="s">
        <v>970</v>
      </c>
      <c r="B236" s="6">
        <v>1</v>
      </c>
      <c r="C236" s="6">
        <v>0</v>
      </c>
      <c r="D236" s="6">
        <v>0</v>
      </c>
      <c r="E236" s="6">
        <v>0</v>
      </c>
    </row>
    <row r="237" spans="1:5" ht="16">
      <c r="A237" s="2" t="s">
        <v>974</v>
      </c>
      <c r="B237" s="6">
        <v>1</v>
      </c>
      <c r="C237" s="6">
        <v>0</v>
      </c>
      <c r="D237" s="6">
        <v>0</v>
      </c>
      <c r="E237" s="6">
        <v>0</v>
      </c>
    </row>
    <row r="238" spans="1:5" ht="16">
      <c r="A238" s="2" t="s">
        <v>978</v>
      </c>
      <c r="B238" s="6">
        <v>0</v>
      </c>
      <c r="C238" s="6">
        <v>0</v>
      </c>
      <c r="D238" s="6">
        <v>0</v>
      </c>
      <c r="E238" s="6">
        <v>1</v>
      </c>
    </row>
    <row r="239" spans="1:5" ht="16">
      <c r="A239" s="2" t="s">
        <v>982</v>
      </c>
      <c r="B239" s="6">
        <v>0</v>
      </c>
      <c r="C239" s="6">
        <v>0</v>
      </c>
      <c r="D239" s="6">
        <v>0</v>
      </c>
      <c r="E239" s="6">
        <v>1</v>
      </c>
    </row>
    <row r="240" spans="1:5" ht="16">
      <c r="A240" s="2" t="s">
        <v>986</v>
      </c>
      <c r="B240" s="6">
        <v>0</v>
      </c>
      <c r="C240" s="6">
        <v>0</v>
      </c>
      <c r="D240" s="6">
        <v>0</v>
      </c>
      <c r="E240" s="6">
        <v>1</v>
      </c>
    </row>
    <row r="241" spans="1:5" ht="16">
      <c r="A241" s="2" t="s">
        <v>990</v>
      </c>
      <c r="B241" s="6">
        <v>0</v>
      </c>
      <c r="C241" s="6">
        <v>0</v>
      </c>
      <c r="D241" s="6">
        <v>0</v>
      </c>
      <c r="E241" s="6">
        <v>1</v>
      </c>
    </row>
    <row r="242" spans="1:5" ht="16">
      <c r="A242" s="2" t="s">
        <v>994</v>
      </c>
      <c r="B242" s="6">
        <v>0</v>
      </c>
      <c r="C242" s="6">
        <v>0</v>
      </c>
      <c r="D242" s="6">
        <v>0</v>
      </c>
      <c r="E242" s="6">
        <v>1</v>
      </c>
    </row>
    <row r="243" spans="1:5" ht="16">
      <c r="A243" s="2" t="s">
        <v>998</v>
      </c>
      <c r="B243" s="6">
        <v>0</v>
      </c>
      <c r="C243" s="6">
        <v>0</v>
      </c>
      <c r="D243" s="6">
        <v>0</v>
      </c>
      <c r="E243" s="6">
        <v>1</v>
      </c>
    </row>
    <row r="244" spans="1:5" ht="16">
      <c r="A244" s="2" t="s">
        <v>1002</v>
      </c>
      <c r="B244" s="6">
        <v>0</v>
      </c>
      <c r="C244" s="6">
        <v>0</v>
      </c>
      <c r="D244" s="6">
        <v>0</v>
      </c>
      <c r="E244" s="6">
        <v>1</v>
      </c>
    </row>
    <row r="245" spans="1:5" ht="16">
      <c r="A245" s="2" t="s">
        <v>4642</v>
      </c>
      <c r="B245" s="6">
        <v>0</v>
      </c>
      <c r="C245" s="6">
        <v>1</v>
      </c>
      <c r="D245" s="6">
        <v>0</v>
      </c>
      <c r="E245" s="6">
        <v>0</v>
      </c>
    </row>
    <row r="246" spans="1:5" ht="16">
      <c r="A246" s="2" t="s">
        <v>1010</v>
      </c>
      <c r="B246" s="6">
        <v>0</v>
      </c>
      <c r="C246" s="6">
        <v>0</v>
      </c>
      <c r="D246" s="6">
        <v>1</v>
      </c>
      <c r="E246" s="6">
        <v>0</v>
      </c>
    </row>
    <row r="247" spans="1:5" ht="16">
      <c r="A247" s="2" t="s">
        <v>1014</v>
      </c>
      <c r="B247" s="6">
        <v>0</v>
      </c>
      <c r="C247" s="6">
        <v>0</v>
      </c>
      <c r="D247" s="6">
        <v>0</v>
      </c>
      <c r="E247" s="6">
        <v>1</v>
      </c>
    </row>
    <row r="248" spans="1:5" ht="16">
      <c r="A248" s="2" t="s">
        <v>1018</v>
      </c>
      <c r="B248" s="6">
        <v>1</v>
      </c>
      <c r="C248" s="6">
        <v>0</v>
      </c>
      <c r="D248" s="6">
        <v>0</v>
      </c>
      <c r="E248" s="6">
        <v>0</v>
      </c>
    </row>
    <row r="249" spans="1:5" ht="16">
      <c r="A249" s="2" t="s">
        <v>1022</v>
      </c>
      <c r="B249" s="6">
        <v>0</v>
      </c>
      <c r="C249" s="6">
        <v>0</v>
      </c>
      <c r="D249" s="6">
        <v>0</v>
      </c>
      <c r="E249" s="6">
        <v>1</v>
      </c>
    </row>
    <row r="250" spans="1:5" ht="16">
      <c r="A250" s="2" t="s">
        <v>1026</v>
      </c>
      <c r="B250" s="6">
        <v>0</v>
      </c>
      <c r="C250" s="6">
        <v>0</v>
      </c>
      <c r="D250" s="6">
        <v>0</v>
      </c>
      <c r="E250" s="6">
        <v>1</v>
      </c>
    </row>
    <row r="251" spans="1:5" ht="16">
      <c r="A251" s="2" t="s">
        <v>1030</v>
      </c>
      <c r="B251" s="6">
        <v>0</v>
      </c>
      <c r="C251" s="6">
        <v>0</v>
      </c>
      <c r="D251" s="6">
        <v>1</v>
      </c>
      <c r="E251" s="6">
        <v>0</v>
      </c>
    </row>
    <row r="252" spans="1:5" ht="16">
      <c r="A252" s="2" t="s">
        <v>1034</v>
      </c>
      <c r="B252" s="6">
        <v>1</v>
      </c>
      <c r="C252" s="6">
        <v>0</v>
      </c>
      <c r="D252" s="6">
        <v>0</v>
      </c>
      <c r="E252" s="6">
        <v>0</v>
      </c>
    </row>
    <row r="253" spans="1:5" ht="16">
      <c r="A253" s="2" t="s">
        <v>1038</v>
      </c>
      <c r="B253" s="6">
        <v>1</v>
      </c>
      <c r="C253" s="6">
        <v>0</v>
      </c>
      <c r="D253" s="6">
        <v>0</v>
      </c>
      <c r="E253" s="6">
        <v>0</v>
      </c>
    </row>
    <row r="254" spans="1:5" ht="16">
      <c r="A254" s="2" t="s">
        <v>1042</v>
      </c>
      <c r="B254" s="6">
        <v>0</v>
      </c>
      <c r="C254" s="6">
        <v>0</v>
      </c>
      <c r="D254" s="6">
        <v>0</v>
      </c>
      <c r="E254" s="6">
        <v>1</v>
      </c>
    </row>
    <row r="255" spans="1:5" ht="16">
      <c r="A255" s="2" t="s">
        <v>1046</v>
      </c>
      <c r="B255" s="6">
        <v>0</v>
      </c>
      <c r="C255" s="6">
        <v>0</v>
      </c>
      <c r="D255" s="6">
        <v>0</v>
      </c>
      <c r="E255" s="6">
        <v>1</v>
      </c>
    </row>
    <row r="256" spans="1:5" ht="16">
      <c r="A256" s="2" t="s">
        <v>1050</v>
      </c>
      <c r="B256" s="6">
        <v>1</v>
      </c>
      <c r="C256" s="6">
        <v>0</v>
      </c>
      <c r="D256" s="6">
        <v>0</v>
      </c>
      <c r="E256" s="6">
        <v>0</v>
      </c>
    </row>
    <row r="257" spans="1:5" ht="16">
      <c r="A257" s="2" t="s">
        <v>1054</v>
      </c>
      <c r="B257" s="6">
        <v>0</v>
      </c>
      <c r="C257" s="6">
        <v>0</v>
      </c>
      <c r="D257" s="6">
        <v>1</v>
      </c>
      <c r="E257" s="6">
        <v>0</v>
      </c>
    </row>
    <row r="258" spans="1:5" ht="16">
      <c r="A258" s="2" t="s">
        <v>1058</v>
      </c>
      <c r="B258" s="6">
        <v>1</v>
      </c>
      <c r="C258" s="6">
        <v>0</v>
      </c>
      <c r="D258" s="6">
        <v>0</v>
      </c>
      <c r="E258" s="6">
        <v>0</v>
      </c>
    </row>
    <row r="259" spans="1:5" ht="16">
      <c r="A259" s="2" t="s">
        <v>1062</v>
      </c>
      <c r="B259" s="6">
        <v>1</v>
      </c>
      <c r="C259" s="6">
        <v>0</v>
      </c>
      <c r="D259" s="6">
        <v>0</v>
      </c>
      <c r="E259" s="6">
        <v>0</v>
      </c>
    </row>
    <row r="260" spans="1:5" ht="16">
      <c r="A260" s="2" t="s">
        <v>1066</v>
      </c>
      <c r="B260" s="6">
        <v>0</v>
      </c>
      <c r="C260" s="6">
        <v>0</v>
      </c>
      <c r="D260" s="6">
        <v>0</v>
      </c>
      <c r="E260" s="6">
        <v>1</v>
      </c>
    </row>
    <row r="261" spans="1:5" ht="16">
      <c r="A261" s="2" t="s">
        <v>1070</v>
      </c>
      <c r="B261" s="6">
        <v>0</v>
      </c>
      <c r="C261" s="6">
        <v>0</v>
      </c>
      <c r="D261" s="6">
        <v>1</v>
      </c>
      <c r="E261" s="6">
        <v>0</v>
      </c>
    </row>
    <row r="262" spans="1:5" ht="16">
      <c r="A262" s="2" t="s">
        <v>1074</v>
      </c>
      <c r="B262" s="6">
        <v>0</v>
      </c>
      <c r="C262" s="6">
        <v>0</v>
      </c>
      <c r="D262" s="6">
        <v>1</v>
      </c>
      <c r="E262" s="6">
        <v>0</v>
      </c>
    </row>
    <row r="263" spans="1:5" ht="16">
      <c r="A263" s="2" t="s">
        <v>1077</v>
      </c>
      <c r="B263" s="6">
        <v>1</v>
      </c>
      <c r="C263" s="6">
        <v>0</v>
      </c>
      <c r="D263" s="6">
        <v>0</v>
      </c>
      <c r="E263" s="6">
        <v>0</v>
      </c>
    </row>
    <row r="264" spans="1:5" ht="16">
      <c r="A264" s="2" t="s">
        <v>1081</v>
      </c>
      <c r="B264" s="6">
        <v>0</v>
      </c>
      <c r="C264" s="6">
        <v>0</v>
      </c>
      <c r="D264" s="6">
        <v>0</v>
      </c>
      <c r="E264" s="6">
        <v>1</v>
      </c>
    </row>
    <row r="265" spans="1:5" ht="16">
      <c r="A265" s="2" t="s">
        <v>1085</v>
      </c>
      <c r="B265" s="6">
        <v>0</v>
      </c>
      <c r="C265" s="6">
        <v>0</v>
      </c>
      <c r="D265" s="6">
        <v>0</v>
      </c>
      <c r="E265" s="6">
        <v>1</v>
      </c>
    </row>
    <row r="266" spans="1:5" ht="16">
      <c r="A266" s="2" t="s">
        <v>1089</v>
      </c>
      <c r="B266" s="6">
        <v>0</v>
      </c>
      <c r="C266" s="6">
        <v>0</v>
      </c>
      <c r="D266" s="6">
        <v>1</v>
      </c>
      <c r="E266" s="6">
        <v>0</v>
      </c>
    </row>
    <row r="267" spans="1:5" ht="16">
      <c r="A267" s="2" t="s">
        <v>1093</v>
      </c>
      <c r="B267" s="6">
        <v>0</v>
      </c>
      <c r="C267" s="6">
        <v>0</v>
      </c>
      <c r="D267" s="6">
        <v>0</v>
      </c>
      <c r="E267" s="6">
        <v>1</v>
      </c>
    </row>
    <row r="268" spans="1:5" ht="16">
      <c r="A268" s="2" t="s">
        <v>1097</v>
      </c>
      <c r="B268" s="6">
        <v>1</v>
      </c>
      <c r="C268" s="6">
        <v>0</v>
      </c>
      <c r="D268" s="6">
        <v>0</v>
      </c>
      <c r="E268" s="6">
        <v>0</v>
      </c>
    </row>
    <row r="269" spans="1:5" ht="16">
      <c r="A269" s="2" t="s">
        <v>4643</v>
      </c>
      <c r="B269" s="6">
        <v>1</v>
      </c>
      <c r="C269" s="6">
        <v>0</v>
      </c>
      <c r="D269" s="6">
        <v>0</v>
      </c>
      <c r="E269" s="6">
        <v>0</v>
      </c>
    </row>
    <row r="270" spans="1:5" ht="16">
      <c r="A270" s="2" t="s">
        <v>1105</v>
      </c>
      <c r="B270" s="6">
        <v>0</v>
      </c>
      <c r="C270" s="6">
        <v>0</v>
      </c>
      <c r="D270" s="6">
        <v>0</v>
      </c>
      <c r="E270" s="6">
        <v>1</v>
      </c>
    </row>
    <row r="271" spans="1:5" ht="16">
      <c r="A271" s="2" t="s">
        <v>1109</v>
      </c>
      <c r="B271" s="6">
        <v>0</v>
      </c>
      <c r="C271" s="6">
        <v>0</v>
      </c>
      <c r="D271" s="6">
        <v>0</v>
      </c>
      <c r="E271" s="6">
        <v>1</v>
      </c>
    </row>
    <row r="272" spans="1:5" ht="16">
      <c r="A272" s="2" t="s">
        <v>1113</v>
      </c>
      <c r="B272" s="6">
        <v>1</v>
      </c>
      <c r="C272" s="6">
        <v>0</v>
      </c>
      <c r="D272" s="6">
        <v>0</v>
      </c>
      <c r="E272" s="6">
        <v>0</v>
      </c>
    </row>
    <row r="273" spans="1:5" ht="16">
      <c r="A273" s="2" t="s">
        <v>1117</v>
      </c>
      <c r="B273" s="6">
        <v>0</v>
      </c>
      <c r="C273" s="6">
        <v>0</v>
      </c>
      <c r="D273" s="6">
        <v>0</v>
      </c>
      <c r="E273" s="6">
        <v>1</v>
      </c>
    </row>
    <row r="274" spans="1:5" ht="16">
      <c r="A274" s="2" t="s">
        <v>1121</v>
      </c>
      <c r="B274" s="6">
        <v>1</v>
      </c>
      <c r="C274" s="6">
        <v>0</v>
      </c>
      <c r="D274" s="6">
        <v>0</v>
      </c>
      <c r="E274" s="6">
        <v>0</v>
      </c>
    </row>
    <row r="275" spans="1:5" ht="16">
      <c r="A275" s="2" t="s">
        <v>1125</v>
      </c>
      <c r="B275" s="6">
        <v>0</v>
      </c>
      <c r="C275" s="6">
        <v>0</v>
      </c>
      <c r="D275" s="6">
        <v>1</v>
      </c>
      <c r="E275" s="6">
        <v>0</v>
      </c>
    </row>
    <row r="276" spans="1:5" ht="16">
      <c r="A276" s="2" t="s">
        <v>1129</v>
      </c>
      <c r="B276" s="6">
        <v>0</v>
      </c>
      <c r="C276" s="6">
        <v>0</v>
      </c>
      <c r="D276" s="6">
        <v>0</v>
      </c>
      <c r="E276" s="6">
        <v>1</v>
      </c>
    </row>
    <row r="277" spans="1:5" ht="16">
      <c r="A277" s="2" t="s">
        <v>1133</v>
      </c>
      <c r="B277" s="6">
        <v>1</v>
      </c>
      <c r="C277" s="6">
        <v>0</v>
      </c>
      <c r="D277" s="6">
        <v>0</v>
      </c>
      <c r="E277" s="6">
        <v>0</v>
      </c>
    </row>
    <row r="278" spans="1:5" ht="16">
      <c r="A278" s="2" t="s">
        <v>1137</v>
      </c>
      <c r="B278" s="6">
        <v>1</v>
      </c>
      <c r="C278" s="6">
        <v>0</v>
      </c>
      <c r="D278" s="6">
        <v>0</v>
      </c>
      <c r="E278" s="6">
        <v>0</v>
      </c>
    </row>
    <row r="279" spans="1:5" ht="16">
      <c r="A279" s="2" t="s">
        <v>1141</v>
      </c>
      <c r="B279" s="6">
        <v>0</v>
      </c>
      <c r="C279" s="6">
        <v>0</v>
      </c>
      <c r="D279" s="6">
        <v>0</v>
      </c>
      <c r="E279" s="6">
        <v>1</v>
      </c>
    </row>
    <row r="280" spans="1:5" ht="16">
      <c r="A280" s="2" t="s">
        <v>1145</v>
      </c>
      <c r="B280" s="6">
        <v>0</v>
      </c>
      <c r="C280" s="6">
        <v>0</v>
      </c>
      <c r="D280" s="6">
        <v>0</v>
      </c>
      <c r="E280" s="6">
        <v>1</v>
      </c>
    </row>
    <row r="281" spans="1:5" ht="16">
      <c r="A281" s="2" t="s">
        <v>1149</v>
      </c>
      <c r="B281" s="6">
        <v>0</v>
      </c>
      <c r="C281" s="6">
        <v>0</v>
      </c>
      <c r="D281" s="6">
        <v>0</v>
      </c>
      <c r="E281" s="6">
        <v>1</v>
      </c>
    </row>
    <row r="282" spans="1:5" ht="16">
      <c r="A282" s="2" t="s">
        <v>1153</v>
      </c>
      <c r="B282" s="6">
        <v>0</v>
      </c>
      <c r="C282" s="6">
        <v>0</v>
      </c>
      <c r="D282" s="6">
        <v>0</v>
      </c>
      <c r="E282" s="6">
        <v>1</v>
      </c>
    </row>
    <row r="283" spans="1:5" ht="16">
      <c r="A283" s="2" t="s">
        <v>1157</v>
      </c>
      <c r="B283" s="6">
        <v>1</v>
      </c>
      <c r="C283" s="6">
        <v>0</v>
      </c>
      <c r="D283" s="6">
        <v>0</v>
      </c>
      <c r="E283" s="6">
        <v>0</v>
      </c>
    </row>
    <row r="284" spans="1:5" ht="16">
      <c r="A284" s="2" t="s">
        <v>1161</v>
      </c>
      <c r="B284" s="6">
        <v>0</v>
      </c>
      <c r="C284" s="6">
        <v>0</v>
      </c>
      <c r="D284" s="6">
        <v>0</v>
      </c>
      <c r="E284" s="6">
        <v>1</v>
      </c>
    </row>
    <row r="285" spans="1:5" ht="16">
      <c r="A285" s="2" t="s">
        <v>1165</v>
      </c>
      <c r="B285" s="6">
        <v>1</v>
      </c>
      <c r="C285" s="6">
        <v>0</v>
      </c>
      <c r="D285" s="6">
        <v>0</v>
      </c>
      <c r="E285" s="6">
        <v>0</v>
      </c>
    </row>
    <row r="286" spans="1:5" ht="16">
      <c r="A286" s="2" t="s">
        <v>1169</v>
      </c>
      <c r="B286" s="6">
        <v>0</v>
      </c>
      <c r="C286" s="6">
        <v>0</v>
      </c>
      <c r="D286" s="6">
        <v>1</v>
      </c>
      <c r="E286" s="6">
        <v>0</v>
      </c>
    </row>
    <row r="287" spans="1:5" ht="16">
      <c r="A287" s="2" t="s">
        <v>1173</v>
      </c>
      <c r="B287" s="6">
        <v>1</v>
      </c>
      <c r="C287" s="6">
        <v>0</v>
      </c>
      <c r="D287" s="6">
        <v>0</v>
      </c>
      <c r="E287" s="6">
        <v>0</v>
      </c>
    </row>
    <row r="288" spans="1:5" ht="16">
      <c r="A288" s="2" t="s">
        <v>1177</v>
      </c>
      <c r="B288" s="6">
        <v>0</v>
      </c>
      <c r="C288" s="6">
        <v>0</v>
      </c>
      <c r="D288" s="6">
        <v>0</v>
      </c>
      <c r="E288" s="6">
        <v>1</v>
      </c>
    </row>
    <row r="289" spans="1:5" ht="16">
      <c r="A289" s="2" t="s">
        <v>1181</v>
      </c>
      <c r="B289" s="6">
        <v>0</v>
      </c>
      <c r="C289" s="6">
        <v>0</v>
      </c>
      <c r="D289" s="6">
        <v>0</v>
      </c>
      <c r="E289" s="6">
        <v>1</v>
      </c>
    </row>
    <row r="290" spans="1:5" ht="16">
      <c r="A290" s="2" t="s">
        <v>1185</v>
      </c>
      <c r="B290" s="6">
        <v>0</v>
      </c>
      <c r="C290" s="6">
        <v>0</v>
      </c>
      <c r="D290" s="6">
        <v>0</v>
      </c>
      <c r="E290" s="6">
        <v>1</v>
      </c>
    </row>
    <row r="291" spans="1:5" ht="16">
      <c r="A291" s="2" t="s">
        <v>4644</v>
      </c>
      <c r="B291" s="6">
        <v>1</v>
      </c>
      <c r="C291" s="6">
        <v>0</v>
      </c>
      <c r="D291" s="6">
        <v>0</v>
      </c>
      <c r="E291" s="6">
        <v>0</v>
      </c>
    </row>
    <row r="292" spans="1:5" ht="16">
      <c r="A292" s="2" t="s">
        <v>1193</v>
      </c>
      <c r="B292" s="6">
        <v>1</v>
      </c>
      <c r="C292" s="6">
        <v>0</v>
      </c>
      <c r="D292" s="6">
        <v>1</v>
      </c>
      <c r="E292" s="6">
        <v>0</v>
      </c>
    </row>
    <row r="293" spans="1:5" ht="16">
      <c r="A293" s="2" t="s">
        <v>1197</v>
      </c>
      <c r="B293" s="6">
        <v>0</v>
      </c>
      <c r="C293" s="6">
        <v>0</v>
      </c>
      <c r="D293" s="6">
        <v>0</v>
      </c>
      <c r="E293" s="6">
        <v>1</v>
      </c>
    </row>
    <row r="294" spans="1:5" ht="16">
      <c r="A294" s="2" t="s">
        <v>1201</v>
      </c>
      <c r="B294" s="6">
        <v>0</v>
      </c>
      <c r="C294" s="6">
        <v>0</v>
      </c>
      <c r="D294" s="6">
        <v>0</v>
      </c>
      <c r="E294" s="6">
        <v>1</v>
      </c>
    </row>
    <row r="295" spans="1:5" ht="16">
      <c r="A295" s="2" t="s">
        <v>1205</v>
      </c>
      <c r="B295" s="6">
        <v>0</v>
      </c>
      <c r="C295" s="6">
        <v>0</v>
      </c>
      <c r="D295" s="6">
        <v>0</v>
      </c>
      <c r="E295" s="6">
        <v>1</v>
      </c>
    </row>
    <row r="296" spans="1:5" ht="16">
      <c r="A296" s="2" t="s">
        <v>1209</v>
      </c>
      <c r="B296" s="6">
        <v>0</v>
      </c>
      <c r="C296" s="6">
        <v>0</v>
      </c>
      <c r="D296" s="6">
        <v>0</v>
      </c>
      <c r="E296" s="6">
        <v>1</v>
      </c>
    </row>
    <row r="297" spans="1:5" ht="16">
      <c r="A297" s="2" t="s">
        <v>1213</v>
      </c>
      <c r="B297" s="6">
        <v>0</v>
      </c>
      <c r="C297" s="6">
        <v>0</v>
      </c>
      <c r="D297" s="6">
        <v>0</v>
      </c>
      <c r="E297" s="6">
        <v>1</v>
      </c>
    </row>
    <row r="298" spans="1:5" ht="16">
      <c r="A298" s="2" t="s">
        <v>1217</v>
      </c>
      <c r="B298" s="6">
        <v>0</v>
      </c>
      <c r="C298" s="6">
        <v>0</v>
      </c>
      <c r="D298" s="6">
        <v>0</v>
      </c>
      <c r="E298" s="6">
        <v>1</v>
      </c>
    </row>
    <row r="299" spans="1:5" ht="16">
      <c r="A299" s="2" t="s">
        <v>1221</v>
      </c>
      <c r="B299" s="6">
        <v>1</v>
      </c>
      <c r="C299" s="6">
        <v>0</v>
      </c>
      <c r="D299" s="6">
        <v>0</v>
      </c>
      <c r="E299" s="6">
        <v>0</v>
      </c>
    </row>
    <row r="300" spans="1:5" ht="16">
      <c r="A300" s="2" t="s">
        <v>1225</v>
      </c>
      <c r="B300" s="6">
        <v>0</v>
      </c>
      <c r="C300" s="6">
        <v>0</v>
      </c>
      <c r="D300" s="6">
        <v>0</v>
      </c>
      <c r="E300" s="6">
        <v>1</v>
      </c>
    </row>
    <row r="301" spans="1:5" ht="16">
      <c r="A301" s="2" t="s">
        <v>1229</v>
      </c>
      <c r="B301" s="6">
        <v>1</v>
      </c>
      <c r="C301" s="6">
        <v>0</v>
      </c>
      <c r="D301" s="6">
        <v>0</v>
      </c>
      <c r="E301" s="6">
        <v>0</v>
      </c>
    </row>
    <row r="302" spans="1:5" ht="16">
      <c r="A302" s="2" t="s">
        <v>1233</v>
      </c>
      <c r="B302" s="6">
        <v>1</v>
      </c>
      <c r="C302" s="6">
        <v>0</v>
      </c>
      <c r="D302" s="6">
        <v>1</v>
      </c>
      <c r="E302" s="6">
        <v>0</v>
      </c>
    </row>
    <row r="303" spans="1:5" ht="16">
      <c r="A303" s="2" t="s">
        <v>1238</v>
      </c>
      <c r="B303" s="6">
        <v>1</v>
      </c>
      <c r="C303" s="6">
        <v>0</v>
      </c>
      <c r="D303" s="6">
        <v>0</v>
      </c>
      <c r="E303" s="6">
        <v>0</v>
      </c>
    </row>
    <row r="304" spans="1:5" ht="16">
      <c r="A304" s="2" t="s">
        <v>1242</v>
      </c>
      <c r="B304" s="6">
        <v>0</v>
      </c>
      <c r="C304" s="6">
        <v>0</v>
      </c>
      <c r="D304" s="6">
        <v>0</v>
      </c>
      <c r="E304" s="6">
        <v>1</v>
      </c>
    </row>
    <row r="305" spans="1:5" ht="16">
      <c r="A305" s="2" t="s">
        <v>1246</v>
      </c>
      <c r="B305" s="6">
        <v>0</v>
      </c>
      <c r="C305" s="6">
        <v>0</v>
      </c>
      <c r="D305" s="6">
        <v>0</v>
      </c>
      <c r="E305" s="6">
        <v>1</v>
      </c>
    </row>
    <row r="306" spans="1:5" ht="16">
      <c r="A306" s="2" t="s">
        <v>1250</v>
      </c>
      <c r="B306" s="6">
        <v>0</v>
      </c>
      <c r="C306" s="6">
        <v>0</v>
      </c>
      <c r="D306" s="6">
        <v>0</v>
      </c>
      <c r="E306" s="6">
        <v>1</v>
      </c>
    </row>
    <row r="307" spans="1:5" ht="16">
      <c r="A307" s="2" t="s">
        <v>1254</v>
      </c>
      <c r="B307" s="6">
        <v>0</v>
      </c>
      <c r="C307" s="6">
        <v>1</v>
      </c>
      <c r="D307" s="6">
        <v>1</v>
      </c>
      <c r="E307" s="6">
        <v>0</v>
      </c>
    </row>
    <row r="308" spans="1:5" ht="16">
      <c r="A308" s="2" t="s">
        <v>1258</v>
      </c>
      <c r="B308" s="6">
        <v>1</v>
      </c>
      <c r="C308" s="6">
        <v>0</v>
      </c>
      <c r="D308" s="6">
        <v>0</v>
      </c>
      <c r="E308" s="6">
        <v>0</v>
      </c>
    </row>
    <row r="309" spans="1:5" ht="16">
      <c r="A309" s="2" t="s">
        <v>1262</v>
      </c>
      <c r="B309" s="6">
        <v>0</v>
      </c>
      <c r="C309" s="6">
        <v>0</v>
      </c>
      <c r="D309" s="6">
        <v>1</v>
      </c>
      <c r="E309" s="6">
        <v>0</v>
      </c>
    </row>
    <row r="310" spans="1:5" ht="16">
      <c r="A310" s="2" t="s">
        <v>1266</v>
      </c>
      <c r="B310" s="6">
        <v>0</v>
      </c>
      <c r="C310" s="6">
        <v>0</v>
      </c>
      <c r="D310" s="6">
        <v>0</v>
      </c>
      <c r="E310" s="6">
        <v>1</v>
      </c>
    </row>
    <row r="311" spans="1:5" ht="16">
      <c r="A311" s="2" t="s">
        <v>1270</v>
      </c>
      <c r="B311" s="6">
        <v>0</v>
      </c>
      <c r="C311" s="6">
        <v>0</v>
      </c>
      <c r="D311" s="6">
        <v>0</v>
      </c>
      <c r="E311" s="6">
        <v>1</v>
      </c>
    </row>
    <row r="312" spans="1:5" ht="16">
      <c r="A312" s="2" t="s">
        <v>1274</v>
      </c>
      <c r="B312" s="6">
        <v>0</v>
      </c>
      <c r="C312" s="6">
        <v>0</v>
      </c>
      <c r="D312" s="6">
        <v>0</v>
      </c>
      <c r="E312" s="6">
        <v>1</v>
      </c>
    </row>
    <row r="313" spans="1:5" ht="16">
      <c r="A313" s="2" t="s">
        <v>1278</v>
      </c>
      <c r="B313" s="6">
        <v>0</v>
      </c>
      <c r="C313" s="6">
        <v>0</v>
      </c>
      <c r="D313" s="6">
        <v>0</v>
      </c>
      <c r="E313" s="6">
        <v>1</v>
      </c>
    </row>
    <row r="314" spans="1:5" ht="16">
      <c r="A314" s="2" t="s">
        <v>1282</v>
      </c>
      <c r="B314" s="6">
        <v>0</v>
      </c>
      <c r="C314" s="6">
        <v>0</v>
      </c>
      <c r="D314" s="6">
        <v>0</v>
      </c>
      <c r="E314" s="6">
        <v>1</v>
      </c>
    </row>
    <row r="315" spans="1:5" ht="16">
      <c r="A315" s="2" t="s">
        <v>1286</v>
      </c>
      <c r="B315" s="6">
        <v>0</v>
      </c>
      <c r="C315" s="6">
        <v>0</v>
      </c>
      <c r="D315" s="6">
        <v>1</v>
      </c>
      <c r="E315" s="6">
        <v>0</v>
      </c>
    </row>
    <row r="316" spans="1:5" ht="16">
      <c r="A316" s="2" t="s">
        <v>1290</v>
      </c>
      <c r="B316" s="6">
        <v>0</v>
      </c>
      <c r="C316" s="6">
        <v>0</v>
      </c>
      <c r="D316" s="6">
        <v>0</v>
      </c>
      <c r="E316" s="6">
        <v>1</v>
      </c>
    </row>
    <row r="317" spans="1:5" ht="16">
      <c r="A317" s="2" t="s">
        <v>1294</v>
      </c>
      <c r="B317" s="6">
        <v>0</v>
      </c>
      <c r="C317" s="6">
        <v>0</v>
      </c>
      <c r="D317" s="6">
        <v>0</v>
      </c>
      <c r="E317" s="6">
        <v>1</v>
      </c>
    </row>
    <row r="318" spans="1:5" ht="16">
      <c r="A318" s="2" t="s">
        <v>1298</v>
      </c>
      <c r="B318" s="6">
        <v>0</v>
      </c>
      <c r="C318" s="6">
        <v>0</v>
      </c>
      <c r="D318" s="6">
        <v>0</v>
      </c>
      <c r="E318" s="6">
        <v>1</v>
      </c>
    </row>
    <row r="319" spans="1:5" ht="16">
      <c r="A319" s="2" t="s">
        <v>1302</v>
      </c>
      <c r="B319" s="6">
        <v>1</v>
      </c>
      <c r="C319" s="6">
        <v>0</v>
      </c>
      <c r="D319" s="6">
        <v>1</v>
      </c>
      <c r="E319" s="6">
        <v>0</v>
      </c>
    </row>
    <row r="320" spans="1:5" ht="16">
      <c r="A320" s="2" t="s">
        <v>1306</v>
      </c>
      <c r="B320" s="6">
        <v>0</v>
      </c>
      <c r="C320" s="6">
        <v>1</v>
      </c>
      <c r="D320" s="6">
        <v>1</v>
      </c>
      <c r="E320" s="6">
        <v>0</v>
      </c>
    </row>
    <row r="321" spans="1:5" ht="16">
      <c r="A321" s="2" t="s">
        <v>1310</v>
      </c>
      <c r="B321" s="6">
        <v>0</v>
      </c>
      <c r="C321" s="6">
        <v>0</v>
      </c>
      <c r="D321" s="6">
        <v>0</v>
      </c>
      <c r="E321" s="6">
        <v>1</v>
      </c>
    </row>
    <row r="322" spans="1:5" ht="16">
      <c r="A322" s="2" t="s">
        <v>1314</v>
      </c>
      <c r="B322" s="6">
        <v>0</v>
      </c>
      <c r="C322" s="6">
        <v>0</v>
      </c>
      <c r="D322" s="6">
        <v>0</v>
      </c>
      <c r="E322" s="6">
        <v>1</v>
      </c>
    </row>
    <row r="323" spans="1:5" ht="16">
      <c r="A323" s="2" t="s">
        <v>1318</v>
      </c>
      <c r="B323" s="6">
        <v>0</v>
      </c>
      <c r="C323" s="6">
        <v>0</v>
      </c>
      <c r="D323" s="6">
        <v>1</v>
      </c>
      <c r="E323" s="6">
        <v>0</v>
      </c>
    </row>
    <row r="324" spans="1:5" ht="16">
      <c r="A324" s="2" t="s">
        <v>1322</v>
      </c>
      <c r="B324" s="6">
        <v>1</v>
      </c>
      <c r="C324" s="6">
        <v>0</v>
      </c>
      <c r="D324" s="6">
        <v>0</v>
      </c>
      <c r="E324" s="6">
        <v>0</v>
      </c>
    </row>
    <row r="325" spans="1:5" ht="16">
      <c r="A325" s="2" t="s">
        <v>1326</v>
      </c>
      <c r="B325" s="6">
        <v>0</v>
      </c>
      <c r="C325" s="6">
        <v>0</v>
      </c>
      <c r="D325" s="6">
        <v>0</v>
      </c>
      <c r="E325" s="6">
        <v>1</v>
      </c>
    </row>
    <row r="326" spans="1:5" ht="16">
      <c r="A326" s="2" t="s">
        <v>1330</v>
      </c>
      <c r="B326" s="6">
        <v>0</v>
      </c>
      <c r="C326" s="6">
        <v>0</v>
      </c>
      <c r="D326" s="6">
        <v>0</v>
      </c>
      <c r="E326" s="6">
        <v>1</v>
      </c>
    </row>
    <row r="327" spans="1:5" ht="16">
      <c r="A327" s="2" t="s">
        <v>1334</v>
      </c>
      <c r="B327" s="6">
        <v>0</v>
      </c>
      <c r="C327" s="6">
        <v>0</v>
      </c>
      <c r="D327" s="6">
        <v>0</v>
      </c>
      <c r="E327" s="6">
        <v>1</v>
      </c>
    </row>
    <row r="328" spans="1:5" ht="16">
      <c r="A328" s="2" t="s">
        <v>1338</v>
      </c>
      <c r="B328" s="6">
        <v>0</v>
      </c>
      <c r="C328" s="6">
        <v>0</v>
      </c>
      <c r="D328" s="6">
        <v>0</v>
      </c>
      <c r="E328" s="6">
        <v>1</v>
      </c>
    </row>
    <row r="329" spans="1:5" ht="16">
      <c r="A329" s="2" t="s">
        <v>1342</v>
      </c>
      <c r="B329" s="6">
        <v>1</v>
      </c>
      <c r="C329" s="6">
        <v>0</v>
      </c>
      <c r="D329" s="6">
        <v>0</v>
      </c>
      <c r="E329" s="6">
        <v>0</v>
      </c>
    </row>
    <row r="330" spans="1:5" ht="16">
      <c r="A330" s="2" t="s">
        <v>1346</v>
      </c>
      <c r="B330" s="6">
        <v>0</v>
      </c>
      <c r="C330" s="6">
        <v>0</v>
      </c>
      <c r="D330" s="6">
        <v>0</v>
      </c>
      <c r="E330" s="6">
        <v>1</v>
      </c>
    </row>
    <row r="331" spans="1:5" ht="16">
      <c r="A331" s="2" t="s">
        <v>1350</v>
      </c>
      <c r="B331" s="6">
        <v>0</v>
      </c>
      <c r="C331" s="6">
        <v>0</v>
      </c>
      <c r="D331" s="6">
        <v>0</v>
      </c>
      <c r="E331" s="6">
        <v>1</v>
      </c>
    </row>
    <row r="332" spans="1:5" ht="16">
      <c r="A332" s="2" t="s">
        <v>1354</v>
      </c>
      <c r="B332" s="6">
        <v>0</v>
      </c>
      <c r="C332" s="6">
        <v>0</v>
      </c>
      <c r="D332" s="6">
        <v>0</v>
      </c>
      <c r="E332" s="6">
        <v>1</v>
      </c>
    </row>
    <row r="333" spans="1:5" ht="16">
      <c r="A333" s="2" t="s">
        <v>1358</v>
      </c>
      <c r="B333" s="6">
        <v>0</v>
      </c>
      <c r="C333" s="6">
        <v>0</v>
      </c>
      <c r="D333" s="6">
        <v>1</v>
      </c>
      <c r="E333" s="6">
        <v>0</v>
      </c>
    </row>
    <row r="334" spans="1:5" ht="16">
      <c r="A334" s="2" t="s">
        <v>1362</v>
      </c>
      <c r="B334" s="6">
        <v>0</v>
      </c>
      <c r="C334" s="6">
        <v>0</v>
      </c>
      <c r="D334" s="6">
        <v>1</v>
      </c>
      <c r="E334" s="6">
        <v>0</v>
      </c>
    </row>
    <row r="335" spans="1:5" ht="16">
      <c r="A335" s="2" t="s">
        <v>1366</v>
      </c>
      <c r="B335" s="6">
        <v>0</v>
      </c>
      <c r="C335" s="6">
        <v>0</v>
      </c>
      <c r="D335" s="6">
        <v>0</v>
      </c>
      <c r="E335" s="6">
        <v>1</v>
      </c>
    </row>
    <row r="336" spans="1:5" ht="16">
      <c r="A336" s="2" t="s">
        <v>1370</v>
      </c>
      <c r="B336" s="6">
        <v>0</v>
      </c>
      <c r="C336" s="6">
        <v>0</v>
      </c>
      <c r="D336" s="6">
        <v>0</v>
      </c>
      <c r="E336" s="6">
        <v>1</v>
      </c>
    </row>
    <row r="337" spans="1:5" ht="16">
      <c r="A337" s="2" t="s">
        <v>1374</v>
      </c>
      <c r="B337" s="6">
        <v>0</v>
      </c>
      <c r="C337" s="6">
        <v>0</v>
      </c>
      <c r="D337" s="6">
        <v>0</v>
      </c>
      <c r="E337" s="6">
        <v>1</v>
      </c>
    </row>
    <row r="338" spans="1:5" ht="16">
      <c r="A338" s="2" t="s">
        <v>1378</v>
      </c>
      <c r="B338" s="6">
        <v>1</v>
      </c>
      <c r="C338" s="6">
        <v>0</v>
      </c>
      <c r="D338" s="6">
        <v>0</v>
      </c>
      <c r="E338" s="6">
        <v>0</v>
      </c>
    </row>
    <row r="339" spans="1:5" ht="16">
      <c r="A339" s="2" t="s">
        <v>1382</v>
      </c>
      <c r="B339" s="6">
        <v>0</v>
      </c>
      <c r="C339" s="6">
        <v>0</v>
      </c>
      <c r="D339" s="6">
        <v>1</v>
      </c>
      <c r="E339" s="6">
        <v>0</v>
      </c>
    </row>
    <row r="340" spans="1:5" ht="16">
      <c r="A340" s="2" t="s">
        <v>1386</v>
      </c>
      <c r="B340" s="6">
        <v>0</v>
      </c>
      <c r="C340" s="6">
        <v>0</v>
      </c>
      <c r="D340" s="6">
        <v>0</v>
      </c>
      <c r="E340" s="6">
        <v>1</v>
      </c>
    </row>
    <row r="341" spans="1:5" ht="16">
      <c r="A341" s="2" t="s">
        <v>1390</v>
      </c>
      <c r="B341" s="6">
        <v>1</v>
      </c>
      <c r="C341" s="6">
        <v>0</v>
      </c>
      <c r="D341" s="6">
        <v>0</v>
      </c>
      <c r="E341" s="6">
        <v>0</v>
      </c>
    </row>
    <row r="342" spans="1:5" ht="16">
      <c r="A342" s="2" t="s">
        <v>1394</v>
      </c>
      <c r="B342" s="6">
        <v>0</v>
      </c>
      <c r="C342" s="6">
        <v>0</v>
      </c>
      <c r="D342" s="6">
        <v>0</v>
      </c>
      <c r="E342" s="6">
        <v>1</v>
      </c>
    </row>
    <row r="343" spans="1:5" ht="16">
      <c r="A343" s="2" t="s">
        <v>1398</v>
      </c>
      <c r="B343" s="6">
        <v>0</v>
      </c>
      <c r="C343" s="6">
        <v>0</v>
      </c>
      <c r="D343" s="6">
        <v>0</v>
      </c>
      <c r="E343" s="6">
        <v>1</v>
      </c>
    </row>
    <row r="344" spans="1:5" ht="16">
      <c r="A344" s="2" t="s">
        <v>1402</v>
      </c>
      <c r="B344" s="6">
        <v>0</v>
      </c>
      <c r="C344" s="6">
        <v>0</v>
      </c>
      <c r="D344" s="6">
        <v>1</v>
      </c>
      <c r="E344" s="6">
        <v>0</v>
      </c>
    </row>
    <row r="345" spans="1:5" ht="16">
      <c r="A345" s="2" t="s">
        <v>1406</v>
      </c>
      <c r="B345" s="6">
        <v>1</v>
      </c>
      <c r="C345" s="6">
        <v>1</v>
      </c>
      <c r="D345" s="6">
        <v>0</v>
      </c>
      <c r="E345" s="6">
        <v>0</v>
      </c>
    </row>
    <row r="346" spans="1:5" ht="16">
      <c r="A346" s="2" t="s">
        <v>1410</v>
      </c>
      <c r="B346" s="6">
        <v>0</v>
      </c>
      <c r="C346" s="6">
        <v>0</v>
      </c>
      <c r="D346" s="6">
        <v>1</v>
      </c>
      <c r="E346" s="6">
        <v>0</v>
      </c>
    </row>
    <row r="347" spans="1:5" ht="16">
      <c r="A347" s="2" t="s">
        <v>1414</v>
      </c>
      <c r="B347" s="6">
        <v>1</v>
      </c>
      <c r="C347" s="6">
        <v>0</v>
      </c>
      <c r="D347" s="6">
        <v>0</v>
      </c>
      <c r="E347" s="6">
        <v>0</v>
      </c>
    </row>
    <row r="348" spans="1:5" ht="16">
      <c r="A348" s="2" t="s">
        <v>1418</v>
      </c>
      <c r="B348" s="6">
        <v>0</v>
      </c>
      <c r="C348" s="6">
        <v>0</v>
      </c>
      <c r="D348" s="6">
        <v>0</v>
      </c>
      <c r="E348" s="6">
        <v>1</v>
      </c>
    </row>
    <row r="349" spans="1:5" ht="16">
      <c r="A349" s="2" t="s">
        <v>1422</v>
      </c>
      <c r="B349" s="6">
        <v>1</v>
      </c>
      <c r="C349" s="6">
        <v>0</v>
      </c>
      <c r="D349" s="6">
        <v>0</v>
      </c>
      <c r="E349" s="6">
        <v>0</v>
      </c>
    </row>
    <row r="350" spans="1:5" ht="16">
      <c r="A350" s="2" t="s">
        <v>1426</v>
      </c>
      <c r="B350" s="6">
        <v>0</v>
      </c>
      <c r="C350" s="6">
        <v>0</v>
      </c>
      <c r="D350" s="6">
        <v>0</v>
      </c>
      <c r="E350" s="6">
        <v>1</v>
      </c>
    </row>
    <row r="351" spans="1:5" ht="16">
      <c r="A351" s="2" t="s">
        <v>1430</v>
      </c>
      <c r="B351" s="6">
        <v>0</v>
      </c>
      <c r="C351" s="6">
        <v>0</v>
      </c>
      <c r="D351" s="6">
        <v>1</v>
      </c>
      <c r="E351" s="6">
        <v>0</v>
      </c>
    </row>
    <row r="352" spans="1:5" ht="16">
      <c r="A352" s="2" t="s">
        <v>1434</v>
      </c>
      <c r="B352" s="6">
        <v>1</v>
      </c>
      <c r="C352" s="6">
        <v>1</v>
      </c>
      <c r="D352" s="6">
        <v>0</v>
      </c>
      <c r="E352" s="6">
        <v>0</v>
      </c>
    </row>
    <row r="353" spans="1:5" ht="16">
      <c r="A353" s="2" t="s">
        <v>1438</v>
      </c>
      <c r="B353" s="6">
        <v>0</v>
      </c>
      <c r="C353" s="6">
        <v>0</v>
      </c>
      <c r="D353" s="6">
        <v>0</v>
      </c>
      <c r="E353" s="6">
        <v>1</v>
      </c>
    </row>
    <row r="354" spans="1:5" ht="16">
      <c r="A354" s="2" t="s">
        <v>1442</v>
      </c>
      <c r="B354" s="6">
        <v>0</v>
      </c>
      <c r="C354" s="6">
        <v>0</v>
      </c>
      <c r="D354" s="6">
        <v>0</v>
      </c>
      <c r="E354" s="6">
        <v>1</v>
      </c>
    </row>
    <row r="355" spans="1:5" ht="16">
      <c r="A355" s="2" t="s">
        <v>1446</v>
      </c>
      <c r="B355" s="6">
        <v>0</v>
      </c>
      <c r="C355" s="6">
        <v>0</v>
      </c>
      <c r="D355" s="6">
        <v>1</v>
      </c>
      <c r="E355" s="6">
        <v>0</v>
      </c>
    </row>
    <row r="356" spans="1:5" ht="16">
      <c r="A356" s="2" t="s">
        <v>1450</v>
      </c>
      <c r="B356" s="6">
        <v>0</v>
      </c>
      <c r="C356" s="6">
        <v>0</v>
      </c>
      <c r="D356" s="6">
        <v>1</v>
      </c>
      <c r="E356" s="6">
        <v>0</v>
      </c>
    </row>
    <row r="357" spans="1:5" ht="16">
      <c r="A357" s="2" t="s">
        <v>1454</v>
      </c>
      <c r="B357" s="6">
        <v>0</v>
      </c>
      <c r="C357" s="6">
        <v>0</v>
      </c>
      <c r="D357" s="6">
        <v>1</v>
      </c>
      <c r="E357" s="6">
        <v>0</v>
      </c>
    </row>
    <row r="358" spans="1:5" ht="16">
      <c r="A358" s="2" t="s">
        <v>1458</v>
      </c>
      <c r="B358" s="6">
        <v>0</v>
      </c>
      <c r="C358" s="6">
        <v>0</v>
      </c>
      <c r="D358" s="6">
        <v>0</v>
      </c>
      <c r="E358" s="6">
        <v>1</v>
      </c>
    </row>
    <row r="359" spans="1:5" ht="16">
      <c r="A359" s="2" t="s">
        <v>1462</v>
      </c>
      <c r="B359" s="6">
        <v>0</v>
      </c>
      <c r="C359" s="6">
        <v>0</v>
      </c>
      <c r="D359" s="6">
        <v>0</v>
      </c>
      <c r="E359" s="6">
        <v>1</v>
      </c>
    </row>
    <row r="360" spans="1:5" ht="16">
      <c r="A360" s="2" t="s">
        <v>1466</v>
      </c>
      <c r="B360" s="6">
        <v>0</v>
      </c>
      <c r="C360" s="6">
        <v>0</v>
      </c>
      <c r="D360" s="6">
        <v>0</v>
      </c>
      <c r="E360" s="6">
        <v>1</v>
      </c>
    </row>
    <row r="361" spans="1:5" ht="16">
      <c r="A361" s="2" t="s">
        <v>1470</v>
      </c>
      <c r="B361" s="6">
        <v>0</v>
      </c>
      <c r="C361" s="6">
        <v>0</v>
      </c>
      <c r="D361" s="6">
        <v>0</v>
      </c>
      <c r="E361" s="6">
        <v>1</v>
      </c>
    </row>
    <row r="362" spans="1:5" ht="16">
      <c r="A362" s="2" t="s">
        <v>1474</v>
      </c>
      <c r="B362" s="6">
        <v>1</v>
      </c>
      <c r="C362" s="6">
        <v>0</v>
      </c>
      <c r="D362" s="6">
        <v>0</v>
      </c>
      <c r="E362" s="6">
        <v>0</v>
      </c>
    </row>
    <row r="363" spans="1:5" ht="16">
      <c r="A363" s="2" t="s">
        <v>1478</v>
      </c>
      <c r="B363" s="6">
        <v>0</v>
      </c>
      <c r="C363" s="6">
        <v>0</v>
      </c>
      <c r="D363" s="6">
        <v>0</v>
      </c>
      <c r="E363" s="6">
        <v>1</v>
      </c>
    </row>
    <row r="364" spans="1:5" ht="16">
      <c r="A364" s="2" t="s">
        <v>1482</v>
      </c>
      <c r="B364" s="6">
        <v>0</v>
      </c>
      <c r="C364" s="6">
        <v>0</v>
      </c>
      <c r="D364" s="6">
        <v>0</v>
      </c>
      <c r="E364" s="6">
        <v>1</v>
      </c>
    </row>
    <row r="365" spans="1:5" ht="16">
      <c r="A365" s="2" t="s">
        <v>1486</v>
      </c>
      <c r="B365" s="6">
        <v>1</v>
      </c>
      <c r="C365" s="6">
        <v>0</v>
      </c>
      <c r="D365" s="6">
        <v>1</v>
      </c>
      <c r="E365" s="6">
        <v>0</v>
      </c>
    </row>
    <row r="366" spans="1:5" ht="16">
      <c r="A366" s="2" t="s">
        <v>1490</v>
      </c>
      <c r="B366" s="6">
        <v>0</v>
      </c>
      <c r="C366" s="6">
        <v>0</v>
      </c>
      <c r="D366" s="6">
        <v>0</v>
      </c>
      <c r="E366" s="6">
        <v>1</v>
      </c>
    </row>
    <row r="367" spans="1:5" ht="16">
      <c r="A367" s="2" t="s">
        <v>1494</v>
      </c>
      <c r="B367" s="6">
        <v>0</v>
      </c>
      <c r="C367" s="6">
        <v>0</v>
      </c>
      <c r="D367" s="6">
        <v>0</v>
      </c>
      <c r="E367" s="6">
        <v>1</v>
      </c>
    </row>
    <row r="368" spans="1:5" ht="16">
      <c r="A368" s="2" t="s">
        <v>1498</v>
      </c>
      <c r="B368" s="6">
        <v>0</v>
      </c>
      <c r="C368" s="6">
        <v>0</v>
      </c>
      <c r="D368" s="6">
        <v>1</v>
      </c>
      <c r="E368" s="6">
        <v>0</v>
      </c>
    </row>
    <row r="369" spans="1:5" ht="16">
      <c r="A369" s="2" t="s">
        <v>4645</v>
      </c>
      <c r="B369" s="6">
        <v>1</v>
      </c>
      <c r="C369" s="6">
        <v>0</v>
      </c>
      <c r="D369" s="6">
        <v>0</v>
      </c>
      <c r="E369" s="6">
        <v>0</v>
      </c>
    </row>
    <row r="370" spans="1:5" ht="16">
      <c r="A370" s="2" t="s">
        <v>1506</v>
      </c>
      <c r="B370" s="6">
        <v>0</v>
      </c>
      <c r="C370" s="6">
        <v>0</v>
      </c>
      <c r="D370" s="6">
        <v>0</v>
      </c>
      <c r="E370" s="6">
        <v>1</v>
      </c>
    </row>
    <row r="371" spans="1:5" ht="16">
      <c r="A371" s="2" t="s">
        <v>1510</v>
      </c>
      <c r="B371" s="6">
        <v>1</v>
      </c>
      <c r="C371" s="6">
        <v>1</v>
      </c>
      <c r="D371" s="6">
        <v>0</v>
      </c>
      <c r="E371" s="6">
        <v>0</v>
      </c>
    </row>
    <row r="372" spans="1:5" ht="16">
      <c r="A372" s="2" t="s">
        <v>1514</v>
      </c>
      <c r="B372" s="6">
        <v>0</v>
      </c>
      <c r="C372" s="6">
        <v>0</v>
      </c>
      <c r="D372" s="6">
        <v>0</v>
      </c>
      <c r="E372" s="6">
        <v>1</v>
      </c>
    </row>
    <row r="373" spans="1:5" ht="16">
      <c r="A373" s="2" t="s">
        <v>1518</v>
      </c>
      <c r="B373" s="6">
        <v>1</v>
      </c>
      <c r="C373" s="6">
        <v>1</v>
      </c>
      <c r="D373" s="6">
        <v>0</v>
      </c>
      <c r="E373" s="6">
        <v>0</v>
      </c>
    </row>
    <row r="374" spans="1:5" ht="16">
      <c r="A374" s="2" t="s">
        <v>1522</v>
      </c>
      <c r="B374" s="6">
        <v>0</v>
      </c>
      <c r="C374" s="6">
        <v>0</v>
      </c>
      <c r="D374" s="6">
        <v>1</v>
      </c>
      <c r="E374" s="6">
        <v>0</v>
      </c>
    </row>
    <row r="375" spans="1:5" ht="16">
      <c r="A375" s="2" t="s">
        <v>1526</v>
      </c>
      <c r="B375" s="6">
        <v>0</v>
      </c>
      <c r="C375" s="6">
        <v>0</v>
      </c>
      <c r="D375" s="6">
        <v>1</v>
      </c>
      <c r="E375" s="6">
        <v>0</v>
      </c>
    </row>
    <row r="376" spans="1:5" ht="16">
      <c r="A376" s="2" t="s">
        <v>1530</v>
      </c>
      <c r="B376" s="6">
        <v>0</v>
      </c>
      <c r="C376" s="6">
        <v>0</v>
      </c>
      <c r="D376" s="6">
        <v>0</v>
      </c>
      <c r="E376" s="6">
        <v>1</v>
      </c>
    </row>
    <row r="377" spans="1:5" ht="16">
      <c r="A377" s="2" t="s">
        <v>1534</v>
      </c>
      <c r="B377" s="6">
        <v>0</v>
      </c>
      <c r="C377" s="6">
        <v>0</v>
      </c>
      <c r="D377" s="6">
        <v>0</v>
      </c>
      <c r="E377" s="6">
        <v>1</v>
      </c>
    </row>
    <row r="378" spans="1:5" ht="16">
      <c r="A378" s="2" t="s">
        <v>4646</v>
      </c>
      <c r="B378" s="6">
        <v>1</v>
      </c>
      <c r="C378" s="6">
        <v>0</v>
      </c>
      <c r="D378" s="6">
        <v>0</v>
      </c>
      <c r="E378" s="6">
        <v>0</v>
      </c>
    </row>
    <row r="379" spans="1:5" ht="16">
      <c r="A379" s="2" t="s">
        <v>1542</v>
      </c>
      <c r="B379" s="6">
        <v>0</v>
      </c>
      <c r="C379" s="6">
        <v>0</v>
      </c>
      <c r="D379" s="6">
        <v>1</v>
      </c>
      <c r="E379" s="6">
        <v>0</v>
      </c>
    </row>
    <row r="380" spans="1:5" ht="16">
      <c r="A380" s="2" t="s">
        <v>1546</v>
      </c>
      <c r="B380" s="6">
        <v>0</v>
      </c>
      <c r="C380" s="6">
        <v>0</v>
      </c>
      <c r="D380" s="6">
        <v>0</v>
      </c>
      <c r="E380" s="6">
        <v>1</v>
      </c>
    </row>
    <row r="381" spans="1:5" ht="16">
      <c r="A381" s="2" t="s">
        <v>1550</v>
      </c>
      <c r="B381" s="6">
        <v>0</v>
      </c>
      <c r="C381" s="6">
        <v>0</v>
      </c>
      <c r="D381" s="6">
        <v>1</v>
      </c>
      <c r="E381" s="6">
        <v>0</v>
      </c>
    </row>
    <row r="382" spans="1:5" ht="16">
      <c r="A382" s="2" t="s">
        <v>1554</v>
      </c>
      <c r="B382" s="6">
        <v>0</v>
      </c>
      <c r="C382" s="6">
        <v>0</v>
      </c>
      <c r="D382" s="6">
        <v>0</v>
      </c>
      <c r="E382" s="6">
        <v>1</v>
      </c>
    </row>
    <row r="383" spans="1:5" ht="16">
      <c r="A383" s="2" t="s">
        <v>1558</v>
      </c>
      <c r="B383" s="6">
        <v>0</v>
      </c>
      <c r="C383" s="6">
        <v>0</v>
      </c>
      <c r="D383" s="6">
        <v>0</v>
      </c>
      <c r="E383" s="6">
        <v>1</v>
      </c>
    </row>
    <row r="384" spans="1:5" ht="16">
      <c r="A384" s="2" t="s">
        <v>1562</v>
      </c>
      <c r="B384" s="6">
        <v>0</v>
      </c>
      <c r="C384" s="6">
        <v>0</v>
      </c>
      <c r="D384" s="6">
        <v>0</v>
      </c>
      <c r="E384" s="6">
        <v>1</v>
      </c>
    </row>
    <row r="385" spans="1:5" ht="16">
      <c r="A385" s="2" t="s">
        <v>1566</v>
      </c>
      <c r="B385" s="6">
        <v>0</v>
      </c>
      <c r="C385" s="6">
        <v>0</v>
      </c>
      <c r="D385" s="6">
        <v>0</v>
      </c>
      <c r="E385" s="6">
        <v>1</v>
      </c>
    </row>
    <row r="386" spans="1:5" ht="16">
      <c r="A386" s="2" t="s">
        <v>1570</v>
      </c>
      <c r="B386" s="6">
        <v>0</v>
      </c>
      <c r="C386" s="6">
        <v>0</v>
      </c>
      <c r="D386" s="6">
        <v>0</v>
      </c>
      <c r="E386" s="6">
        <v>1</v>
      </c>
    </row>
    <row r="387" spans="1:5" ht="16">
      <c r="A387" s="2" t="s">
        <v>1574</v>
      </c>
      <c r="B387" s="6">
        <v>0</v>
      </c>
      <c r="C387" s="6">
        <v>1</v>
      </c>
      <c r="D387" s="6">
        <v>1</v>
      </c>
      <c r="E387" s="6">
        <v>0</v>
      </c>
    </row>
    <row r="388" spans="1:5" ht="16">
      <c r="A388" s="2" t="s">
        <v>1577</v>
      </c>
      <c r="B388" s="6">
        <v>0</v>
      </c>
      <c r="C388" s="6">
        <v>0</v>
      </c>
      <c r="D388" s="6">
        <v>0</v>
      </c>
      <c r="E388" s="6">
        <v>1</v>
      </c>
    </row>
    <row r="389" spans="1:5" ht="16">
      <c r="A389" s="2" t="s">
        <v>1581</v>
      </c>
      <c r="B389" s="6">
        <v>0</v>
      </c>
      <c r="C389" s="6">
        <v>0</v>
      </c>
      <c r="D389" s="6">
        <v>0</v>
      </c>
      <c r="E389" s="6">
        <v>1</v>
      </c>
    </row>
    <row r="390" spans="1:5" ht="16">
      <c r="A390" s="2" t="s">
        <v>4647</v>
      </c>
      <c r="B390" s="6">
        <v>1</v>
      </c>
      <c r="C390" s="6">
        <v>0</v>
      </c>
      <c r="D390" s="6">
        <v>0</v>
      </c>
      <c r="E390" s="6">
        <v>0</v>
      </c>
    </row>
    <row r="391" spans="1:5" ht="16">
      <c r="A391" s="2" t="s">
        <v>1589</v>
      </c>
      <c r="B391" s="6">
        <v>0</v>
      </c>
      <c r="C391" s="6">
        <v>0</v>
      </c>
      <c r="D391" s="6">
        <v>1</v>
      </c>
      <c r="E391" s="6">
        <v>0</v>
      </c>
    </row>
    <row r="392" spans="1:5" ht="16">
      <c r="A392" s="2" t="s">
        <v>1593</v>
      </c>
      <c r="B392" s="6">
        <v>0</v>
      </c>
      <c r="C392" s="6">
        <v>0</v>
      </c>
      <c r="D392" s="6">
        <v>1</v>
      </c>
      <c r="E392" s="6">
        <v>0</v>
      </c>
    </row>
    <row r="393" spans="1:5" ht="16">
      <c r="A393" s="2" t="s">
        <v>1597</v>
      </c>
      <c r="B393" s="6">
        <v>0</v>
      </c>
      <c r="C393" s="6">
        <v>0</v>
      </c>
      <c r="D393" s="6">
        <v>0</v>
      </c>
      <c r="E393" s="6">
        <v>1</v>
      </c>
    </row>
    <row r="394" spans="1:5" ht="16">
      <c r="A394" s="2" t="s">
        <v>1601</v>
      </c>
      <c r="B394" s="6">
        <v>0</v>
      </c>
      <c r="C394" s="6">
        <v>0</v>
      </c>
      <c r="D394" s="6">
        <v>0</v>
      </c>
      <c r="E394" s="6">
        <v>1</v>
      </c>
    </row>
    <row r="395" spans="1:5" ht="16">
      <c r="A395" s="2" t="s">
        <v>1605</v>
      </c>
      <c r="B395" s="6">
        <v>0</v>
      </c>
      <c r="C395" s="6">
        <v>0</v>
      </c>
      <c r="D395" s="6">
        <v>0</v>
      </c>
      <c r="E395" s="6">
        <v>1</v>
      </c>
    </row>
    <row r="396" spans="1:5" ht="16">
      <c r="A396" s="2" t="s">
        <v>1609</v>
      </c>
      <c r="B396" s="6">
        <v>1</v>
      </c>
      <c r="C396" s="6">
        <v>0</v>
      </c>
      <c r="D396" s="6">
        <v>1</v>
      </c>
      <c r="E396" s="6">
        <v>0</v>
      </c>
    </row>
    <row r="397" spans="1:5" ht="16">
      <c r="A397" s="2" t="s">
        <v>1613</v>
      </c>
      <c r="B397" s="6">
        <v>1</v>
      </c>
      <c r="C397" s="6">
        <v>0</v>
      </c>
      <c r="D397" s="6">
        <v>1</v>
      </c>
      <c r="E397" s="6">
        <v>0</v>
      </c>
    </row>
    <row r="398" spans="1:5" ht="16">
      <c r="A398" s="2" t="s">
        <v>1617</v>
      </c>
      <c r="B398" s="6">
        <v>0</v>
      </c>
      <c r="C398" s="6">
        <v>0</v>
      </c>
      <c r="D398" s="6">
        <v>0</v>
      </c>
      <c r="E398" s="6">
        <v>1</v>
      </c>
    </row>
    <row r="399" spans="1:5" ht="16">
      <c r="A399" s="2" t="s">
        <v>1621</v>
      </c>
      <c r="B399" s="6">
        <v>0</v>
      </c>
      <c r="C399" s="6">
        <v>0</v>
      </c>
      <c r="D399" s="6">
        <v>0</v>
      </c>
      <c r="E399" s="6">
        <v>1</v>
      </c>
    </row>
    <row r="400" spans="1:5" ht="16">
      <c r="A400" s="2" t="s">
        <v>1625</v>
      </c>
      <c r="B400" s="6">
        <v>0</v>
      </c>
      <c r="C400" s="6">
        <v>0</v>
      </c>
      <c r="D400" s="6">
        <v>0</v>
      </c>
      <c r="E400" s="6">
        <v>1</v>
      </c>
    </row>
    <row r="401" spans="1:5" ht="16">
      <c r="A401" s="2" t="s">
        <v>1629</v>
      </c>
      <c r="B401" s="6">
        <v>0</v>
      </c>
      <c r="C401" s="6">
        <v>1</v>
      </c>
      <c r="D401" s="6">
        <v>0</v>
      </c>
      <c r="E401" s="6">
        <v>0</v>
      </c>
    </row>
    <row r="402" spans="1:5" ht="16">
      <c r="A402" s="2" t="s">
        <v>1633</v>
      </c>
      <c r="B402" s="6">
        <v>0</v>
      </c>
      <c r="C402" s="6">
        <v>0</v>
      </c>
      <c r="D402" s="6">
        <v>0</v>
      </c>
      <c r="E402" s="6">
        <v>1</v>
      </c>
    </row>
    <row r="403" spans="1:5" ht="16">
      <c r="A403" s="2" t="s">
        <v>1638</v>
      </c>
      <c r="B403" s="6">
        <v>1</v>
      </c>
      <c r="C403" s="6">
        <v>0</v>
      </c>
      <c r="D403" s="6">
        <v>0</v>
      </c>
      <c r="E403" s="6">
        <v>0</v>
      </c>
    </row>
    <row r="404" spans="1:5" ht="16">
      <c r="A404" s="2" t="s">
        <v>1642</v>
      </c>
      <c r="B404" s="6">
        <v>1</v>
      </c>
      <c r="C404" s="6">
        <v>0</v>
      </c>
      <c r="D404" s="6">
        <v>0</v>
      </c>
      <c r="E404" s="6">
        <v>0</v>
      </c>
    </row>
    <row r="405" spans="1:5" ht="16">
      <c r="A405" s="2" t="s">
        <v>1646</v>
      </c>
      <c r="B405" s="6">
        <v>1</v>
      </c>
      <c r="C405" s="6">
        <v>0</v>
      </c>
      <c r="D405" s="6">
        <v>0</v>
      </c>
      <c r="E405" s="6">
        <v>0</v>
      </c>
    </row>
    <row r="406" spans="1:5" ht="16">
      <c r="A406" s="2" t="s">
        <v>1650</v>
      </c>
      <c r="B406" s="6">
        <v>0</v>
      </c>
      <c r="C406" s="6">
        <v>0</v>
      </c>
      <c r="D406" s="6">
        <v>0</v>
      </c>
      <c r="E406" s="6">
        <v>1</v>
      </c>
    </row>
    <row r="407" spans="1:5" ht="16">
      <c r="A407" s="2" t="s">
        <v>1654</v>
      </c>
      <c r="B407" s="6">
        <v>1</v>
      </c>
      <c r="C407" s="6">
        <v>0</v>
      </c>
      <c r="D407" s="6">
        <v>0</v>
      </c>
      <c r="E407" s="6">
        <v>0</v>
      </c>
    </row>
    <row r="408" spans="1:5" ht="16">
      <c r="A408" s="2" t="s">
        <v>1658</v>
      </c>
      <c r="B408" s="6">
        <v>0</v>
      </c>
      <c r="C408" s="6">
        <v>0</v>
      </c>
      <c r="D408" s="6">
        <v>0</v>
      </c>
      <c r="E408" s="6">
        <v>1</v>
      </c>
    </row>
    <row r="409" spans="1:5" ht="16">
      <c r="A409" s="2" t="s">
        <v>1662</v>
      </c>
      <c r="B409" s="6">
        <v>0</v>
      </c>
      <c r="C409" s="6">
        <v>0</v>
      </c>
      <c r="D409" s="6">
        <v>0</v>
      </c>
      <c r="E409" s="6">
        <v>1</v>
      </c>
    </row>
    <row r="410" spans="1:5" ht="16">
      <c r="A410" s="2" t="s">
        <v>1666</v>
      </c>
      <c r="B410" s="6">
        <v>1</v>
      </c>
      <c r="C410" s="6">
        <v>0</v>
      </c>
      <c r="D410" s="6">
        <v>0</v>
      </c>
      <c r="E410" s="6">
        <v>0</v>
      </c>
    </row>
    <row r="411" spans="1:5" ht="16">
      <c r="A411" s="2" t="s">
        <v>1670</v>
      </c>
      <c r="B411" s="6">
        <v>0</v>
      </c>
      <c r="C411" s="6">
        <v>0</v>
      </c>
      <c r="D411" s="6">
        <v>0</v>
      </c>
      <c r="E411" s="6">
        <v>1</v>
      </c>
    </row>
    <row r="412" spans="1:5" ht="16">
      <c r="A412" s="2" t="s">
        <v>1674</v>
      </c>
      <c r="B412" s="6">
        <v>0</v>
      </c>
      <c r="C412" s="6">
        <v>0</v>
      </c>
      <c r="D412" s="6">
        <v>0</v>
      </c>
      <c r="E412" s="6">
        <v>1</v>
      </c>
    </row>
    <row r="413" spans="1:5" ht="16">
      <c r="A413" s="2" t="s">
        <v>1678</v>
      </c>
      <c r="B413" s="6">
        <v>0</v>
      </c>
      <c r="C413" s="6">
        <v>0</v>
      </c>
      <c r="D413" s="6">
        <v>0</v>
      </c>
      <c r="E413" s="6">
        <v>1</v>
      </c>
    </row>
    <row r="414" spans="1:5" ht="16">
      <c r="A414" s="2" t="s">
        <v>1682</v>
      </c>
      <c r="B414" s="6">
        <v>1</v>
      </c>
      <c r="C414" s="6">
        <v>0</v>
      </c>
      <c r="D414" s="6">
        <v>0</v>
      </c>
      <c r="E414" s="6">
        <v>0</v>
      </c>
    </row>
    <row r="415" spans="1:5" ht="16">
      <c r="A415" s="2" t="s">
        <v>1686</v>
      </c>
      <c r="B415" s="6">
        <v>0</v>
      </c>
      <c r="C415" s="6">
        <v>0</v>
      </c>
      <c r="D415" s="6">
        <v>0</v>
      </c>
      <c r="E415" s="6">
        <v>1</v>
      </c>
    </row>
    <row r="416" spans="1:5" ht="16">
      <c r="A416" s="2" t="s">
        <v>1690</v>
      </c>
      <c r="B416" s="6">
        <v>1</v>
      </c>
      <c r="C416" s="6">
        <v>0</v>
      </c>
      <c r="D416" s="6">
        <v>0</v>
      </c>
      <c r="E416" s="6">
        <v>0</v>
      </c>
    </row>
    <row r="417" spans="1:5" ht="16">
      <c r="A417" s="2" t="s">
        <v>1694</v>
      </c>
      <c r="B417" s="6">
        <v>0</v>
      </c>
      <c r="C417" s="6">
        <v>0</v>
      </c>
      <c r="D417" s="6">
        <v>0</v>
      </c>
      <c r="E417" s="6">
        <v>1</v>
      </c>
    </row>
    <row r="418" spans="1:5" ht="16">
      <c r="A418" s="2" t="s">
        <v>1698</v>
      </c>
      <c r="B418" s="6">
        <v>0</v>
      </c>
      <c r="C418" s="6">
        <v>0</v>
      </c>
      <c r="D418" s="6">
        <v>0</v>
      </c>
      <c r="E418" s="6">
        <v>1</v>
      </c>
    </row>
    <row r="419" spans="1:5" ht="16">
      <c r="A419" s="2" t="s">
        <v>1702</v>
      </c>
      <c r="B419" s="6">
        <v>0</v>
      </c>
      <c r="C419" s="6">
        <v>0</v>
      </c>
      <c r="D419" s="6">
        <v>0</v>
      </c>
      <c r="E419" s="6">
        <v>1</v>
      </c>
    </row>
    <row r="420" spans="1:5" ht="16">
      <c r="A420" s="2" t="s">
        <v>1706</v>
      </c>
      <c r="B420" s="6">
        <v>0</v>
      </c>
      <c r="C420" s="6">
        <v>0</v>
      </c>
      <c r="D420" s="6">
        <v>1</v>
      </c>
      <c r="E420" s="6">
        <v>0</v>
      </c>
    </row>
    <row r="421" spans="1:5" ht="16">
      <c r="A421" s="3" t="s">
        <v>1710</v>
      </c>
      <c r="B421" s="6">
        <v>0</v>
      </c>
      <c r="C421" s="6">
        <v>0</v>
      </c>
      <c r="D421" s="6">
        <v>0</v>
      </c>
      <c r="E421" s="6">
        <v>1</v>
      </c>
    </row>
    <row r="422" spans="1:5" ht="16">
      <c r="A422" s="2" t="s">
        <v>1714</v>
      </c>
      <c r="B422" s="6">
        <v>0</v>
      </c>
      <c r="C422" s="6">
        <v>0</v>
      </c>
      <c r="D422" s="6">
        <v>0</v>
      </c>
      <c r="E422" s="6">
        <v>1</v>
      </c>
    </row>
    <row r="423" spans="1:5" ht="16">
      <c r="A423" s="2" t="s">
        <v>1718</v>
      </c>
      <c r="B423" s="6">
        <v>0</v>
      </c>
      <c r="C423" s="6">
        <v>0</v>
      </c>
      <c r="D423" s="6">
        <v>0</v>
      </c>
      <c r="E423" s="6">
        <v>1</v>
      </c>
    </row>
    <row r="424" spans="1:5" ht="16">
      <c r="A424" s="2" t="s">
        <v>1722</v>
      </c>
      <c r="B424" s="6">
        <v>0</v>
      </c>
      <c r="C424" s="6">
        <v>0</v>
      </c>
      <c r="D424" s="6">
        <v>0</v>
      </c>
      <c r="E424" s="6">
        <v>1</v>
      </c>
    </row>
    <row r="425" spans="1:5" ht="16">
      <c r="A425" s="2" t="s">
        <v>1726</v>
      </c>
      <c r="B425" s="6">
        <v>0</v>
      </c>
      <c r="C425" s="6">
        <v>0</v>
      </c>
      <c r="D425" s="6">
        <v>0</v>
      </c>
      <c r="E425" s="6">
        <v>1</v>
      </c>
    </row>
    <row r="426" spans="1:5" ht="16">
      <c r="A426" s="2" t="s">
        <v>1730</v>
      </c>
      <c r="B426" s="6">
        <v>1</v>
      </c>
      <c r="C426" s="6">
        <v>0</v>
      </c>
      <c r="D426" s="6">
        <v>0</v>
      </c>
      <c r="E426" s="6">
        <v>0</v>
      </c>
    </row>
    <row r="427" spans="1:5" ht="16">
      <c r="A427" s="2" t="s">
        <v>1734</v>
      </c>
      <c r="B427" s="6">
        <v>0</v>
      </c>
      <c r="C427" s="6">
        <v>0</v>
      </c>
      <c r="D427" s="6">
        <v>0</v>
      </c>
      <c r="E427" s="6">
        <v>1</v>
      </c>
    </row>
    <row r="428" spans="1:5" ht="16">
      <c r="A428" s="2" t="s">
        <v>1738</v>
      </c>
      <c r="B428" s="6">
        <v>0</v>
      </c>
      <c r="C428" s="6">
        <v>0</v>
      </c>
      <c r="D428" s="6">
        <v>0</v>
      </c>
      <c r="E428" s="6">
        <v>1</v>
      </c>
    </row>
    <row r="429" spans="1:5" ht="16">
      <c r="A429" s="2" t="s">
        <v>1742</v>
      </c>
      <c r="B429" s="6">
        <v>0</v>
      </c>
      <c r="C429" s="6">
        <v>0</v>
      </c>
      <c r="D429" s="6">
        <v>0</v>
      </c>
      <c r="E429" s="6">
        <v>1</v>
      </c>
    </row>
    <row r="430" spans="1:5" ht="16">
      <c r="A430" s="2" t="s">
        <v>1746</v>
      </c>
      <c r="B430" s="6">
        <v>1</v>
      </c>
      <c r="C430" s="6">
        <v>0</v>
      </c>
      <c r="D430" s="6">
        <v>0</v>
      </c>
      <c r="E430" s="6">
        <v>0</v>
      </c>
    </row>
    <row r="431" spans="1:5" ht="16">
      <c r="A431" s="2" t="s">
        <v>1750</v>
      </c>
      <c r="B431" s="6">
        <v>0</v>
      </c>
      <c r="C431" s="6">
        <v>0</v>
      </c>
      <c r="D431" s="6">
        <v>0</v>
      </c>
      <c r="E431" s="6">
        <v>1</v>
      </c>
    </row>
    <row r="432" spans="1:5" ht="16">
      <c r="A432" s="2" t="s">
        <v>1754</v>
      </c>
      <c r="B432" s="6">
        <v>0</v>
      </c>
      <c r="C432" s="6">
        <v>0</v>
      </c>
      <c r="D432" s="6">
        <v>0</v>
      </c>
      <c r="E432" s="6">
        <v>1</v>
      </c>
    </row>
    <row r="433" spans="1:5" ht="16">
      <c r="A433" s="2" t="s">
        <v>1758</v>
      </c>
      <c r="B433" s="6">
        <v>0</v>
      </c>
      <c r="C433" s="6">
        <v>0</v>
      </c>
      <c r="D433" s="6">
        <v>0</v>
      </c>
      <c r="E433" s="6">
        <v>1</v>
      </c>
    </row>
    <row r="434" spans="1:5" ht="16">
      <c r="A434" s="2" t="s">
        <v>1760</v>
      </c>
      <c r="B434" s="6">
        <v>0</v>
      </c>
      <c r="C434" s="6">
        <v>0</v>
      </c>
      <c r="D434" s="6">
        <v>0</v>
      </c>
      <c r="E434" s="6">
        <v>1</v>
      </c>
    </row>
    <row r="435" spans="1:5" ht="16">
      <c r="A435" s="2" t="s">
        <v>1764</v>
      </c>
      <c r="B435" s="6">
        <v>1</v>
      </c>
      <c r="C435" s="6">
        <v>0</v>
      </c>
      <c r="D435" s="6">
        <v>0</v>
      </c>
      <c r="E435" s="6">
        <v>0</v>
      </c>
    </row>
    <row r="436" spans="1:5" ht="16">
      <c r="A436" s="2" t="s">
        <v>1768</v>
      </c>
      <c r="B436" s="6">
        <v>0</v>
      </c>
      <c r="C436" s="6">
        <v>0</v>
      </c>
      <c r="D436" s="6">
        <v>0</v>
      </c>
      <c r="E436" s="6">
        <v>1</v>
      </c>
    </row>
    <row r="437" spans="1:5" ht="16">
      <c r="A437" s="2" t="s">
        <v>1770</v>
      </c>
      <c r="B437" s="6">
        <v>0</v>
      </c>
      <c r="C437" s="6">
        <v>0</v>
      </c>
      <c r="D437" s="6">
        <v>0</v>
      </c>
      <c r="E437" s="6">
        <v>1</v>
      </c>
    </row>
    <row r="438" spans="1:5" ht="16">
      <c r="A438" s="2" t="s">
        <v>1774</v>
      </c>
      <c r="B438" s="6">
        <v>1</v>
      </c>
      <c r="C438" s="6">
        <v>0</v>
      </c>
      <c r="D438" s="6">
        <v>0</v>
      </c>
      <c r="E438" s="6">
        <v>0</v>
      </c>
    </row>
    <row r="439" spans="1:5" ht="16">
      <c r="A439" s="2" t="s">
        <v>1778</v>
      </c>
      <c r="B439" s="6">
        <v>0</v>
      </c>
      <c r="C439" s="6">
        <v>0</v>
      </c>
      <c r="D439" s="6">
        <v>0</v>
      </c>
      <c r="E439" s="6">
        <v>1</v>
      </c>
    </row>
    <row r="440" spans="1:5" ht="16">
      <c r="A440" s="2" t="s">
        <v>1782</v>
      </c>
      <c r="B440" s="6">
        <v>1</v>
      </c>
      <c r="C440" s="6">
        <v>0</v>
      </c>
      <c r="D440" s="6">
        <v>0</v>
      </c>
      <c r="E440" s="6">
        <v>0</v>
      </c>
    </row>
    <row r="441" spans="1:5" ht="16">
      <c r="A441" s="2" t="s">
        <v>1786</v>
      </c>
      <c r="B441" s="6">
        <v>0</v>
      </c>
      <c r="C441" s="6">
        <v>0</v>
      </c>
      <c r="D441" s="6">
        <v>0</v>
      </c>
      <c r="E441" s="6">
        <v>1</v>
      </c>
    </row>
    <row r="442" spans="1:5" ht="16">
      <c r="A442" s="2" t="s">
        <v>1790</v>
      </c>
      <c r="B442" s="6">
        <v>1</v>
      </c>
      <c r="C442" s="6">
        <v>0</v>
      </c>
      <c r="D442" s="6">
        <v>0</v>
      </c>
      <c r="E442" s="6">
        <v>0</v>
      </c>
    </row>
    <row r="443" spans="1:5" ht="16">
      <c r="A443" s="2" t="s">
        <v>1794</v>
      </c>
      <c r="B443" s="6">
        <v>0</v>
      </c>
      <c r="C443" s="6">
        <v>0</v>
      </c>
      <c r="D443" s="6">
        <v>0</v>
      </c>
      <c r="E443" s="6">
        <v>1</v>
      </c>
    </row>
    <row r="444" spans="1:5" ht="16">
      <c r="A444" s="2" t="s">
        <v>1798</v>
      </c>
      <c r="B444" s="6">
        <v>0</v>
      </c>
      <c r="C444" s="6">
        <v>0</v>
      </c>
      <c r="D444" s="6">
        <v>1</v>
      </c>
      <c r="E444" s="6">
        <v>0</v>
      </c>
    </row>
    <row r="445" spans="1:5" ht="16">
      <c r="A445" s="2" t="s">
        <v>1802</v>
      </c>
      <c r="B445" s="6">
        <v>0</v>
      </c>
      <c r="C445" s="6">
        <v>0</v>
      </c>
      <c r="D445" s="6">
        <v>1</v>
      </c>
      <c r="E445" s="6">
        <v>0</v>
      </c>
    </row>
    <row r="446" spans="1:5" ht="16">
      <c r="A446" s="2" t="s">
        <v>1806</v>
      </c>
      <c r="B446" s="6">
        <v>0</v>
      </c>
      <c r="C446" s="6">
        <v>0</v>
      </c>
      <c r="D446" s="6">
        <v>0</v>
      </c>
      <c r="E446" s="6">
        <v>1</v>
      </c>
    </row>
    <row r="447" spans="1:5" ht="16">
      <c r="A447" s="2" t="s">
        <v>1810</v>
      </c>
      <c r="B447" s="6">
        <v>1</v>
      </c>
      <c r="C447" s="6">
        <v>0</v>
      </c>
      <c r="D447" s="6">
        <v>0</v>
      </c>
      <c r="E447" s="6">
        <v>0</v>
      </c>
    </row>
    <row r="448" spans="1:5" ht="16">
      <c r="A448" s="2" t="s">
        <v>1814</v>
      </c>
      <c r="B448" s="6">
        <v>1</v>
      </c>
      <c r="C448" s="6">
        <v>0</v>
      </c>
      <c r="D448" s="6">
        <v>0</v>
      </c>
      <c r="E448" s="6">
        <v>0</v>
      </c>
    </row>
    <row r="449" spans="1:5" ht="16">
      <c r="A449" s="2" t="s">
        <v>1818</v>
      </c>
      <c r="B449" s="6">
        <v>1</v>
      </c>
      <c r="C449" s="6">
        <v>0</v>
      </c>
      <c r="D449" s="6">
        <v>0</v>
      </c>
      <c r="E449" s="6">
        <v>0</v>
      </c>
    </row>
    <row r="450" spans="1:5" ht="16">
      <c r="A450" s="2" t="s">
        <v>1822</v>
      </c>
      <c r="B450" s="6">
        <v>0</v>
      </c>
      <c r="C450" s="6">
        <v>0</v>
      </c>
      <c r="D450" s="6">
        <v>0</v>
      </c>
      <c r="E450" s="6">
        <v>1</v>
      </c>
    </row>
    <row r="451" spans="1:5" ht="16">
      <c r="A451" s="2" t="s">
        <v>1826</v>
      </c>
      <c r="B451" s="6">
        <v>0</v>
      </c>
      <c r="C451" s="6">
        <v>0</v>
      </c>
      <c r="D451" s="6">
        <v>0</v>
      </c>
      <c r="E451" s="6">
        <v>1</v>
      </c>
    </row>
    <row r="452" spans="1:5" ht="16">
      <c r="A452" s="2" t="s">
        <v>1830</v>
      </c>
      <c r="B452" s="6">
        <v>0</v>
      </c>
      <c r="C452" s="6">
        <v>0</v>
      </c>
      <c r="D452" s="6">
        <v>0</v>
      </c>
      <c r="E452" s="6">
        <v>1</v>
      </c>
    </row>
    <row r="453" spans="1:5" ht="16">
      <c r="A453" s="2" t="s">
        <v>1834</v>
      </c>
      <c r="B453" s="6">
        <v>0</v>
      </c>
      <c r="C453" s="6">
        <v>0</v>
      </c>
      <c r="D453" s="6">
        <v>0</v>
      </c>
      <c r="E453" s="6">
        <v>1</v>
      </c>
    </row>
    <row r="454" spans="1:5" ht="16">
      <c r="A454" s="2" t="s">
        <v>1838</v>
      </c>
      <c r="B454" s="6">
        <v>1</v>
      </c>
      <c r="C454" s="6">
        <v>0</v>
      </c>
      <c r="D454" s="6">
        <v>0</v>
      </c>
      <c r="E454" s="6">
        <v>0</v>
      </c>
    </row>
    <row r="455" spans="1:5" ht="16">
      <c r="A455" s="2" t="s">
        <v>1842</v>
      </c>
      <c r="B455" s="6">
        <v>1</v>
      </c>
      <c r="C455" s="6">
        <v>0</v>
      </c>
      <c r="D455" s="6">
        <v>0</v>
      </c>
      <c r="E455" s="6">
        <v>0</v>
      </c>
    </row>
    <row r="456" spans="1:5" ht="16">
      <c r="A456" s="2" t="s">
        <v>1846</v>
      </c>
      <c r="B456" s="6">
        <v>1</v>
      </c>
      <c r="C456" s="6">
        <v>0</v>
      </c>
      <c r="D456" s="6">
        <v>0</v>
      </c>
      <c r="E456" s="6">
        <v>0</v>
      </c>
    </row>
    <row r="457" spans="1:5" ht="16">
      <c r="A457" s="2" t="s">
        <v>1850</v>
      </c>
      <c r="B457" s="6">
        <v>1</v>
      </c>
      <c r="C457" s="6">
        <v>0</v>
      </c>
      <c r="D457" s="6">
        <v>0</v>
      </c>
      <c r="E457" s="6">
        <v>0</v>
      </c>
    </row>
    <row r="458" spans="1:5" ht="16">
      <c r="A458" s="2" t="s">
        <v>1854</v>
      </c>
      <c r="B458" s="6">
        <v>0</v>
      </c>
      <c r="C458" s="6">
        <v>0</v>
      </c>
      <c r="D458" s="6">
        <v>0</v>
      </c>
      <c r="E458" s="6">
        <v>1</v>
      </c>
    </row>
    <row r="459" spans="1:5" ht="16">
      <c r="A459" s="2" t="s">
        <v>1858</v>
      </c>
      <c r="B459" s="6">
        <v>0</v>
      </c>
      <c r="C459" s="6">
        <v>0</v>
      </c>
      <c r="D459" s="6">
        <v>0</v>
      </c>
      <c r="E459" s="6">
        <v>1</v>
      </c>
    </row>
    <row r="460" spans="1:5" ht="16">
      <c r="A460" s="2" t="s">
        <v>1862</v>
      </c>
      <c r="B460" s="6">
        <v>0</v>
      </c>
      <c r="C460" s="6">
        <v>0</v>
      </c>
      <c r="D460" s="6">
        <v>1</v>
      </c>
      <c r="E460" s="6">
        <v>0</v>
      </c>
    </row>
    <row r="461" spans="1:5" ht="16">
      <c r="A461" s="2" t="s">
        <v>1866</v>
      </c>
      <c r="B461" s="6">
        <v>0</v>
      </c>
      <c r="C461" s="6">
        <v>0</v>
      </c>
      <c r="D461" s="6">
        <v>1</v>
      </c>
      <c r="E461" s="6">
        <v>0</v>
      </c>
    </row>
    <row r="462" spans="1:5" ht="16">
      <c r="A462" s="2" t="s">
        <v>1870</v>
      </c>
      <c r="B462" s="6">
        <v>0</v>
      </c>
      <c r="C462" s="6">
        <v>0</v>
      </c>
      <c r="D462" s="6">
        <v>0</v>
      </c>
      <c r="E462" s="6">
        <v>1</v>
      </c>
    </row>
    <row r="463" spans="1:5" ht="16">
      <c r="A463" s="2" t="s">
        <v>1874</v>
      </c>
      <c r="B463" s="6">
        <v>1</v>
      </c>
      <c r="C463" s="6">
        <v>0</v>
      </c>
      <c r="D463" s="6">
        <v>0</v>
      </c>
      <c r="E463" s="6">
        <v>0</v>
      </c>
    </row>
    <row r="464" spans="1:5" ht="16">
      <c r="A464" s="2" t="s">
        <v>1878</v>
      </c>
      <c r="B464" s="6">
        <v>0</v>
      </c>
      <c r="C464" s="6">
        <v>0</v>
      </c>
      <c r="D464" s="6">
        <v>0</v>
      </c>
      <c r="E464" s="6">
        <v>1</v>
      </c>
    </row>
    <row r="465" spans="1:5" ht="16">
      <c r="A465" s="2" t="s">
        <v>1882</v>
      </c>
      <c r="B465" s="6">
        <v>0</v>
      </c>
      <c r="C465" s="6">
        <v>0</v>
      </c>
      <c r="D465" s="6">
        <v>0</v>
      </c>
      <c r="E465" s="6">
        <v>1</v>
      </c>
    </row>
    <row r="466" spans="1:5" ht="16">
      <c r="A466" s="2" t="s">
        <v>1886</v>
      </c>
      <c r="B466" s="6">
        <v>0</v>
      </c>
      <c r="C466" s="6">
        <v>0</v>
      </c>
      <c r="D466" s="6">
        <v>0</v>
      </c>
      <c r="E466" s="6">
        <v>1</v>
      </c>
    </row>
    <row r="467" spans="1:5" ht="16">
      <c r="A467" s="2" t="s">
        <v>1890</v>
      </c>
      <c r="B467" s="6">
        <v>0</v>
      </c>
      <c r="C467" s="6">
        <v>0</v>
      </c>
      <c r="D467" s="6">
        <v>0</v>
      </c>
      <c r="E467" s="6">
        <v>1</v>
      </c>
    </row>
    <row r="468" spans="1:5" ht="16">
      <c r="A468" s="2" t="s">
        <v>1894</v>
      </c>
      <c r="B468" s="6">
        <v>0</v>
      </c>
      <c r="C468" s="6">
        <v>0</v>
      </c>
      <c r="D468" s="6">
        <v>0</v>
      </c>
      <c r="E468" s="6">
        <v>1</v>
      </c>
    </row>
    <row r="469" spans="1:5" ht="16">
      <c r="A469" s="2" t="s">
        <v>1898</v>
      </c>
      <c r="B469" s="6">
        <v>1</v>
      </c>
      <c r="C469" s="6">
        <v>0</v>
      </c>
      <c r="D469" s="6">
        <v>0</v>
      </c>
      <c r="E469" s="6">
        <v>0</v>
      </c>
    </row>
    <row r="470" spans="1:5" ht="16">
      <c r="A470" s="2" t="s">
        <v>1902</v>
      </c>
      <c r="B470" s="6">
        <v>0</v>
      </c>
      <c r="C470" s="6">
        <v>0</v>
      </c>
      <c r="D470" s="6">
        <v>0</v>
      </c>
      <c r="E470" s="6">
        <v>1</v>
      </c>
    </row>
    <row r="471" spans="1:5" ht="16">
      <c r="A471" s="2" t="s">
        <v>1906</v>
      </c>
      <c r="B471" s="6">
        <v>0</v>
      </c>
      <c r="C471" s="6">
        <v>0</v>
      </c>
      <c r="D471" s="6">
        <v>0</v>
      </c>
      <c r="E471" s="6">
        <v>1</v>
      </c>
    </row>
    <row r="472" spans="1:5" ht="16">
      <c r="A472" s="2" t="s">
        <v>1910</v>
      </c>
      <c r="B472" s="6">
        <v>0</v>
      </c>
      <c r="C472" s="6">
        <v>0</v>
      </c>
      <c r="D472" s="6">
        <v>0</v>
      </c>
      <c r="E472" s="6">
        <v>1</v>
      </c>
    </row>
    <row r="473" spans="1:5" ht="16">
      <c r="A473" s="2" t="s">
        <v>1914</v>
      </c>
      <c r="B473" s="6">
        <v>0</v>
      </c>
      <c r="C473" s="6">
        <v>0</v>
      </c>
      <c r="D473" s="6">
        <v>0</v>
      </c>
      <c r="E473" s="6">
        <v>1</v>
      </c>
    </row>
    <row r="474" spans="1:5" ht="16">
      <c r="A474" s="2" t="s">
        <v>1918</v>
      </c>
      <c r="B474" s="6">
        <v>0</v>
      </c>
      <c r="C474" s="6">
        <v>0</v>
      </c>
      <c r="D474" s="6">
        <v>0</v>
      </c>
      <c r="E474" s="6">
        <v>1</v>
      </c>
    </row>
    <row r="475" spans="1:5" ht="16">
      <c r="A475" s="2" t="s">
        <v>1922</v>
      </c>
      <c r="B475" s="6">
        <v>0</v>
      </c>
      <c r="C475" s="6">
        <v>0</v>
      </c>
      <c r="D475" s="6">
        <v>0</v>
      </c>
      <c r="E475" s="6">
        <v>1</v>
      </c>
    </row>
    <row r="476" spans="1:5" ht="16">
      <c r="A476" s="2" t="s">
        <v>1926</v>
      </c>
      <c r="B476" s="6">
        <v>1</v>
      </c>
      <c r="C476" s="6">
        <v>0</v>
      </c>
      <c r="D476" s="6">
        <v>0</v>
      </c>
      <c r="E476" s="6">
        <v>0</v>
      </c>
    </row>
    <row r="477" spans="1:5" ht="16">
      <c r="A477" s="2" t="s">
        <v>1930</v>
      </c>
      <c r="B477" s="6">
        <v>1</v>
      </c>
      <c r="C477" s="6">
        <v>0</v>
      </c>
      <c r="D477" s="6">
        <v>0</v>
      </c>
      <c r="E477" s="6">
        <v>0</v>
      </c>
    </row>
    <row r="478" spans="1:5" ht="16">
      <c r="A478" s="2" t="s">
        <v>1934</v>
      </c>
      <c r="B478" s="6">
        <v>1</v>
      </c>
      <c r="C478" s="6">
        <v>0</v>
      </c>
      <c r="D478" s="6">
        <v>0</v>
      </c>
      <c r="E478" s="6">
        <v>0</v>
      </c>
    </row>
    <row r="479" spans="1:5" ht="16">
      <c r="A479" s="2" t="s">
        <v>1938</v>
      </c>
      <c r="B479" s="6">
        <v>0</v>
      </c>
      <c r="C479" s="6">
        <v>0</v>
      </c>
      <c r="D479" s="6">
        <v>0</v>
      </c>
      <c r="E479" s="6">
        <v>1</v>
      </c>
    </row>
    <row r="480" spans="1:5" ht="16">
      <c r="A480" s="2" t="s">
        <v>1942</v>
      </c>
      <c r="B480" s="6">
        <v>0</v>
      </c>
      <c r="C480" s="6">
        <v>0</v>
      </c>
      <c r="D480" s="6">
        <v>0</v>
      </c>
      <c r="E480" s="6">
        <v>1</v>
      </c>
    </row>
    <row r="481" spans="1:5" ht="16">
      <c r="A481" s="2" t="s">
        <v>1946</v>
      </c>
      <c r="B481" s="6">
        <v>0</v>
      </c>
      <c r="C481" s="6">
        <v>0</v>
      </c>
      <c r="D481" s="6">
        <v>0</v>
      </c>
      <c r="E481" s="6">
        <v>1</v>
      </c>
    </row>
    <row r="482" spans="1:5" ht="16">
      <c r="A482" s="2" t="s">
        <v>1950</v>
      </c>
      <c r="B482" s="6">
        <v>1</v>
      </c>
      <c r="C482" s="6">
        <v>0</v>
      </c>
      <c r="D482" s="6">
        <v>0</v>
      </c>
      <c r="E482" s="6">
        <v>0</v>
      </c>
    </row>
    <row r="483" spans="1:5" ht="16">
      <c r="A483" s="2" t="s">
        <v>1954</v>
      </c>
      <c r="B483" s="6">
        <v>0</v>
      </c>
      <c r="C483" s="6">
        <v>0</v>
      </c>
      <c r="D483" s="6">
        <v>0</v>
      </c>
      <c r="E483" s="6">
        <v>1</v>
      </c>
    </row>
    <row r="484" spans="1:5" ht="16">
      <c r="A484" s="2" t="s">
        <v>1958</v>
      </c>
      <c r="B484" s="6">
        <v>1</v>
      </c>
      <c r="C484" s="6">
        <v>0</v>
      </c>
      <c r="D484" s="6">
        <v>0</v>
      </c>
      <c r="E484" s="6">
        <v>0</v>
      </c>
    </row>
    <row r="485" spans="1:5" ht="16">
      <c r="A485" s="2" t="s">
        <v>1962</v>
      </c>
      <c r="B485" s="6">
        <v>0</v>
      </c>
      <c r="C485" s="6">
        <v>0</v>
      </c>
      <c r="D485" s="6">
        <v>0</v>
      </c>
      <c r="E485" s="6">
        <v>1</v>
      </c>
    </row>
    <row r="486" spans="1:5" ht="16">
      <c r="A486" s="2" t="s">
        <v>1966</v>
      </c>
      <c r="B486" s="6">
        <v>0</v>
      </c>
      <c r="C486" s="6">
        <v>0</v>
      </c>
      <c r="D486" s="6">
        <v>0</v>
      </c>
      <c r="E486" s="6">
        <v>1</v>
      </c>
    </row>
    <row r="487" spans="1:5" ht="16">
      <c r="A487" s="2" t="s">
        <v>1970</v>
      </c>
      <c r="B487" s="6">
        <v>0</v>
      </c>
      <c r="C487" s="6">
        <v>0</v>
      </c>
      <c r="D487" s="6">
        <v>0</v>
      </c>
      <c r="E487" s="6">
        <v>1</v>
      </c>
    </row>
    <row r="488" spans="1:5" ht="16">
      <c r="A488" s="2" t="s">
        <v>1974</v>
      </c>
      <c r="B488" s="6">
        <v>1</v>
      </c>
      <c r="C488" s="6">
        <v>0</v>
      </c>
      <c r="D488" s="6">
        <v>1</v>
      </c>
      <c r="E488" s="6">
        <v>0</v>
      </c>
    </row>
    <row r="489" spans="1:5" ht="16">
      <c r="A489" s="2" t="s">
        <v>1978</v>
      </c>
      <c r="B489" s="6">
        <v>0</v>
      </c>
      <c r="C489" s="6">
        <v>0</v>
      </c>
      <c r="D489" s="6">
        <v>0</v>
      </c>
      <c r="E489" s="6">
        <v>1</v>
      </c>
    </row>
    <row r="490" spans="1:5" ht="16">
      <c r="A490" s="2" t="s">
        <v>1980</v>
      </c>
      <c r="B490" s="6">
        <v>1</v>
      </c>
      <c r="C490" s="6">
        <v>0</v>
      </c>
      <c r="D490" s="6">
        <v>0</v>
      </c>
      <c r="E490" s="6">
        <v>0</v>
      </c>
    </row>
    <row r="491" spans="1:5" ht="16">
      <c r="A491" s="2" t="s">
        <v>1984</v>
      </c>
      <c r="B491" s="6">
        <v>0</v>
      </c>
      <c r="C491" s="6">
        <v>1</v>
      </c>
      <c r="D491" s="6">
        <v>0</v>
      </c>
      <c r="E491" s="6">
        <v>0</v>
      </c>
    </row>
    <row r="492" spans="1:5" ht="16">
      <c r="A492" s="2" t="s">
        <v>1988</v>
      </c>
      <c r="B492" s="6">
        <v>0</v>
      </c>
      <c r="C492" s="6">
        <v>0</v>
      </c>
      <c r="D492" s="6">
        <v>0</v>
      </c>
      <c r="E492" s="6">
        <v>1</v>
      </c>
    </row>
    <row r="493" spans="1:5" ht="16">
      <c r="A493" s="2" t="s">
        <v>1992</v>
      </c>
      <c r="B493" s="6">
        <v>0</v>
      </c>
      <c r="C493" s="6">
        <v>0</v>
      </c>
      <c r="D493" s="6">
        <v>0</v>
      </c>
      <c r="E493" s="6">
        <v>1</v>
      </c>
    </row>
    <row r="494" spans="1:5" ht="16">
      <c r="A494" s="2" t="s">
        <v>1996</v>
      </c>
      <c r="B494" s="6">
        <v>0</v>
      </c>
      <c r="C494" s="6">
        <v>0</v>
      </c>
      <c r="D494" s="6">
        <v>0</v>
      </c>
      <c r="E494" s="6">
        <v>1</v>
      </c>
    </row>
    <row r="495" spans="1:5" ht="16">
      <c r="A495" s="2" t="s">
        <v>2000</v>
      </c>
      <c r="B495" s="6">
        <v>0</v>
      </c>
      <c r="C495" s="6">
        <v>0</v>
      </c>
      <c r="D495" s="6">
        <v>0</v>
      </c>
      <c r="E495" s="6">
        <v>1</v>
      </c>
    </row>
    <row r="496" spans="1:5" ht="16">
      <c r="A496" s="2" t="s">
        <v>2004</v>
      </c>
      <c r="B496" s="6">
        <v>0</v>
      </c>
      <c r="C496" s="6">
        <v>0</v>
      </c>
      <c r="D496" s="6">
        <v>0</v>
      </c>
      <c r="E496" s="6">
        <v>1</v>
      </c>
    </row>
    <row r="497" spans="1:5" ht="16">
      <c r="A497" s="2" t="s">
        <v>2008</v>
      </c>
      <c r="B497" s="6">
        <v>0</v>
      </c>
      <c r="C497" s="6">
        <v>0</v>
      </c>
      <c r="D497" s="6">
        <v>0</v>
      </c>
      <c r="E497" s="6">
        <v>1</v>
      </c>
    </row>
    <row r="498" spans="1:5" ht="16">
      <c r="A498" s="2" t="s">
        <v>2012</v>
      </c>
      <c r="B498" s="6">
        <v>0</v>
      </c>
      <c r="C498" s="6">
        <v>0</v>
      </c>
      <c r="D498" s="6">
        <v>0</v>
      </c>
      <c r="E498" s="6">
        <v>1</v>
      </c>
    </row>
    <row r="499" spans="1:5" ht="16">
      <c r="A499" s="2" t="s">
        <v>2016</v>
      </c>
      <c r="B499" s="6">
        <v>0</v>
      </c>
      <c r="C499" s="6">
        <v>0</v>
      </c>
      <c r="D499" s="6">
        <v>0</v>
      </c>
      <c r="E499" s="6">
        <v>1</v>
      </c>
    </row>
    <row r="500" spans="1:5" ht="16">
      <c r="A500" s="2" t="s">
        <v>2020</v>
      </c>
      <c r="B500" s="6">
        <v>0</v>
      </c>
      <c r="C500" s="6">
        <v>0</v>
      </c>
      <c r="D500" s="6">
        <v>0</v>
      </c>
      <c r="E500" s="6">
        <v>1</v>
      </c>
    </row>
    <row r="501" spans="1:5" ht="16">
      <c r="A501" s="2" t="s">
        <v>2022</v>
      </c>
      <c r="B501" s="6">
        <v>0</v>
      </c>
      <c r="C501" s="6">
        <v>0</v>
      </c>
      <c r="D501" s="6">
        <v>0</v>
      </c>
      <c r="E501" s="6">
        <v>1</v>
      </c>
    </row>
    <row r="502" spans="1:5" ht="16">
      <c r="A502" s="2" t="s">
        <v>4648</v>
      </c>
      <c r="B502" s="6">
        <v>1</v>
      </c>
      <c r="C502" s="6">
        <v>0</v>
      </c>
      <c r="D502" s="6">
        <v>0</v>
      </c>
      <c r="E502" s="6">
        <v>0</v>
      </c>
    </row>
    <row r="503" spans="1:5" ht="16">
      <c r="A503" s="2" t="s">
        <v>2031</v>
      </c>
      <c r="B503" s="6">
        <v>0</v>
      </c>
      <c r="C503" s="6">
        <v>0</v>
      </c>
      <c r="D503" s="6">
        <v>1</v>
      </c>
      <c r="E503" s="6">
        <v>0</v>
      </c>
    </row>
    <row r="504" spans="1:5" ht="16">
      <c r="A504" s="2" t="s">
        <v>2035</v>
      </c>
      <c r="B504" s="6">
        <v>0</v>
      </c>
      <c r="C504" s="6">
        <v>0</v>
      </c>
      <c r="D504" s="6">
        <v>0</v>
      </c>
      <c r="E504" s="6">
        <v>1</v>
      </c>
    </row>
    <row r="505" spans="1:5" ht="16">
      <c r="A505" s="2" t="s">
        <v>2039</v>
      </c>
      <c r="B505" s="6">
        <v>0</v>
      </c>
      <c r="C505" s="6">
        <v>0</v>
      </c>
      <c r="D505" s="6">
        <v>0</v>
      </c>
      <c r="E505" s="6">
        <v>1</v>
      </c>
    </row>
    <row r="506" spans="1:5" ht="16">
      <c r="A506" s="2" t="s">
        <v>2043</v>
      </c>
      <c r="B506" s="6">
        <v>1</v>
      </c>
      <c r="C506" s="6">
        <v>0</v>
      </c>
      <c r="D506" s="6">
        <v>0</v>
      </c>
      <c r="E506" s="6">
        <v>0</v>
      </c>
    </row>
    <row r="507" spans="1:5" ht="16">
      <c r="A507" s="2" t="s">
        <v>4649</v>
      </c>
      <c r="B507" s="6">
        <v>1</v>
      </c>
      <c r="C507" s="6">
        <v>1</v>
      </c>
      <c r="D507" s="6">
        <v>1</v>
      </c>
      <c r="E507" s="6">
        <v>0</v>
      </c>
    </row>
    <row r="508" spans="1:5" ht="16">
      <c r="A508" s="2" t="s">
        <v>2051</v>
      </c>
      <c r="B508" s="6">
        <v>0</v>
      </c>
      <c r="C508" s="6">
        <v>0</v>
      </c>
      <c r="D508" s="6">
        <v>1</v>
      </c>
      <c r="E508" s="6">
        <v>0</v>
      </c>
    </row>
    <row r="509" spans="1:5" ht="16">
      <c r="A509" s="2" t="s">
        <v>2055</v>
      </c>
      <c r="B509" s="6">
        <v>1</v>
      </c>
      <c r="C509" s="6">
        <v>0</v>
      </c>
      <c r="D509" s="6">
        <v>0</v>
      </c>
      <c r="E509" s="6">
        <v>0</v>
      </c>
    </row>
    <row r="510" spans="1:5" ht="16">
      <c r="A510" s="2" t="s">
        <v>2059</v>
      </c>
      <c r="B510" s="6">
        <v>1</v>
      </c>
      <c r="C510" s="6">
        <v>0</v>
      </c>
      <c r="D510" s="6">
        <v>1</v>
      </c>
      <c r="E510" s="6">
        <v>0</v>
      </c>
    </row>
    <row r="511" spans="1:5" ht="16">
      <c r="A511" s="2" t="s">
        <v>2063</v>
      </c>
      <c r="B511" s="6">
        <v>1</v>
      </c>
      <c r="C511" s="6">
        <v>0</v>
      </c>
      <c r="D511" s="6">
        <v>0</v>
      </c>
      <c r="E511" s="6">
        <v>0</v>
      </c>
    </row>
    <row r="512" spans="1:5" ht="16">
      <c r="A512" s="2" t="s">
        <v>2067</v>
      </c>
      <c r="B512" s="6">
        <v>0</v>
      </c>
      <c r="C512" s="6">
        <v>0</v>
      </c>
      <c r="D512" s="6">
        <v>0</v>
      </c>
      <c r="E512" s="6">
        <v>1</v>
      </c>
    </row>
    <row r="513" spans="1:5" ht="16">
      <c r="A513" s="2" t="s">
        <v>2071</v>
      </c>
      <c r="B513" s="6">
        <v>1</v>
      </c>
      <c r="C513" s="6">
        <v>0</v>
      </c>
      <c r="D513" s="6">
        <v>0</v>
      </c>
      <c r="E513" s="6">
        <v>0</v>
      </c>
    </row>
    <row r="514" spans="1:5" ht="16">
      <c r="A514" s="2" t="s">
        <v>2075</v>
      </c>
      <c r="B514" s="6">
        <v>0</v>
      </c>
      <c r="C514" s="6">
        <v>0</v>
      </c>
      <c r="D514" s="6">
        <v>0</v>
      </c>
      <c r="E514" s="6">
        <v>1</v>
      </c>
    </row>
    <row r="515" spans="1:5" ht="16">
      <c r="A515" s="2" t="s">
        <v>2079</v>
      </c>
      <c r="B515" s="6">
        <v>1</v>
      </c>
      <c r="C515" s="6">
        <v>0</v>
      </c>
      <c r="D515" s="6">
        <v>0</v>
      </c>
      <c r="E515" s="6">
        <v>0</v>
      </c>
    </row>
    <row r="516" spans="1:5" ht="16">
      <c r="A516" s="2" t="s">
        <v>2083</v>
      </c>
      <c r="B516" s="6">
        <v>0</v>
      </c>
      <c r="C516" s="6">
        <v>0</v>
      </c>
      <c r="D516" s="6">
        <v>0</v>
      </c>
      <c r="E516" s="6">
        <v>1</v>
      </c>
    </row>
    <row r="517" spans="1:5" ht="16">
      <c r="A517" s="2" t="s">
        <v>2087</v>
      </c>
      <c r="B517" s="6">
        <v>0</v>
      </c>
      <c r="C517" s="6">
        <v>0</v>
      </c>
      <c r="D517" s="6">
        <v>0</v>
      </c>
      <c r="E517" s="6">
        <v>1</v>
      </c>
    </row>
    <row r="518" spans="1:5" ht="16">
      <c r="A518" s="2" t="s">
        <v>2091</v>
      </c>
      <c r="B518" s="6">
        <v>0</v>
      </c>
      <c r="C518" s="6">
        <v>0</v>
      </c>
      <c r="D518" s="6">
        <v>0</v>
      </c>
      <c r="E518" s="6">
        <v>1</v>
      </c>
    </row>
    <row r="519" spans="1:5" ht="16">
      <c r="A519" s="2" t="s">
        <v>4650</v>
      </c>
      <c r="B519" s="6">
        <v>1</v>
      </c>
      <c r="C519" s="6">
        <v>1</v>
      </c>
      <c r="D519" s="6">
        <v>0</v>
      </c>
      <c r="E519" s="6">
        <v>0</v>
      </c>
    </row>
    <row r="520" spans="1:5" ht="16">
      <c r="A520" s="2" t="s">
        <v>4651</v>
      </c>
      <c r="B520" s="6">
        <v>0</v>
      </c>
      <c r="C520" s="6">
        <v>1</v>
      </c>
      <c r="D520" s="6">
        <v>0</v>
      </c>
      <c r="E520" s="6">
        <v>0</v>
      </c>
    </row>
    <row r="521" spans="1:5" ht="16">
      <c r="A521" s="2" t="s">
        <v>2103</v>
      </c>
      <c r="B521" s="6">
        <v>0</v>
      </c>
      <c r="C521" s="6">
        <v>0</v>
      </c>
      <c r="D521" s="6">
        <v>0</v>
      </c>
      <c r="E521" s="6">
        <v>1</v>
      </c>
    </row>
    <row r="522" spans="1:5" ht="16">
      <c r="A522" s="2" t="s">
        <v>2107</v>
      </c>
      <c r="B522" s="6">
        <v>0</v>
      </c>
      <c r="C522" s="6">
        <v>0</v>
      </c>
      <c r="D522" s="6">
        <v>1</v>
      </c>
      <c r="E522" s="6">
        <v>0</v>
      </c>
    </row>
    <row r="523" spans="1:5" ht="16">
      <c r="A523" s="2" t="s">
        <v>2111</v>
      </c>
      <c r="B523" s="6">
        <v>0</v>
      </c>
      <c r="C523" s="6">
        <v>0</v>
      </c>
      <c r="D523" s="6">
        <v>0</v>
      </c>
      <c r="E523" s="6">
        <v>1</v>
      </c>
    </row>
    <row r="524" spans="1:5" ht="16">
      <c r="A524" s="2" t="s">
        <v>2113</v>
      </c>
      <c r="B524" s="6">
        <v>0</v>
      </c>
      <c r="C524" s="6">
        <v>0</v>
      </c>
      <c r="D524" s="6">
        <v>0</v>
      </c>
      <c r="E524" s="6">
        <v>1</v>
      </c>
    </row>
    <row r="525" spans="1:5" ht="16">
      <c r="A525" s="2" t="s">
        <v>2117</v>
      </c>
      <c r="B525" s="6">
        <v>0</v>
      </c>
      <c r="C525" s="6">
        <v>0</v>
      </c>
      <c r="D525" s="6">
        <v>0</v>
      </c>
      <c r="E525" s="6">
        <v>1</v>
      </c>
    </row>
    <row r="526" spans="1:5" ht="16">
      <c r="A526" s="2" t="s">
        <v>2121</v>
      </c>
      <c r="B526" s="6">
        <v>0</v>
      </c>
      <c r="C526" s="6">
        <v>0</v>
      </c>
      <c r="D526" s="6">
        <v>1</v>
      </c>
      <c r="E526" s="6">
        <v>0</v>
      </c>
    </row>
    <row r="527" spans="1:5" ht="16">
      <c r="A527" s="2" t="s">
        <v>2125</v>
      </c>
      <c r="B527" s="6">
        <v>0</v>
      </c>
      <c r="C527" s="6">
        <v>0</v>
      </c>
      <c r="D527" s="6">
        <v>0</v>
      </c>
      <c r="E527" s="6">
        <v>1</v>
      </c>
    </row>
    <row r="528" spans="1:5" ht="16">
      <c r="A528" s="2" t="s">
        <v>2129</v>
      </c>
      <c r="B528" s="6">
        <v>0</v>
      </c>
      <c r="C528" s="6">
        <v>0</v>
      </c>
      <c r="D528" s="6">
        <v>0</v>
      </c>
      <c r="E528" s="6">
        <v>1</v>
      </c>
    </row>
    <row r="529" spans="1:5" ht="16">
      <c r="A529" s="2" t="s">
        <v>2133</v>
      </c>
      <c r="B529" s="6">
        <v>0</v>
      </c>
      <c r="C529" s="6">
        <v>0</v>
      </c>
      <c r="D529" s="6">
        <v>0</v>
      </c>
      <c r="E529" s="6">
        <v>1</v>
      </c>
    </row>
    <row r="530" spans="1:5" ht="16">
      <c r="A530" s="2" t="s">
        <v>2135</v>
      </c>
      <c r="B530" s="6">
        <v>0</v>
      </c>
      <c r="C530" s="6">
        <v>0</v>
      </c>
      <c r="D530" s="6">
        <v>0</v>
      </c>
      <c r="E530" s="6">
        <v>1</v>
      </c>
    </row>
    <row r="531" spans="1:5" ht="16">
      <c r="A531" s="2" t="s">
        <v>2139</v>
      </c>
      <c r="B531" s="6">
        <v>0</v>
      </c>
      <c r="C531" s="6">
        <v>0</v>
      </c>
      <c r="D531" s="6">
        <v>0</v>
      </c>
      <c r="E531" s="6">
        <v>1</v>
      </c>
    </row>
    <row r="532" spans="1:5" ht="16">
      <c r="A532" s="2" t="s">
        <v>2143</v>
      </c>
      <c r="B532" s="6">
        <v>0</v>
      </c>
      <c r="C532" s="6">
        <v>0</v>
      </c>
      <c r="D532" s="6">
        <v>0</v>
      </c>
      <c r="E532" s="6">
        <v>1</v>
      </c>
    </row>
    <row r="533" spans="1:5" ht="16">
      <c r="A533" s="2" t="s">
        <v>4652</v>
      </c>
      <c r="B533" s="6">
        <v>1</v>
      </c>
      <c r="C533" s="6">
        <v>0</v>
      </c>
      <c r="D533" s="6">
        <v>1</v>
      </c>
      <c r="E533" s="6">
        <v>0</v>
      </c>
    </row>
    <row r="534" spans="1:5" ht="16">
      <c r="A534" s="2" t="s">
        <v>2151</v>
      </c>
      <c r="B534" s="6">
        <v>1</v>
      </c>
      <c r="C534" s="6">
        <v>0</v>
      </c>
      <c r="D534" s="6">
        <v>0</v>
      </c>
      <c r="E534" s="6">
        <v>0</v>
      </c>
    </row>
    <row r="535" spans="1:5" ht="16">
      <c r="A535" s="2" t="s">
        <v>2155</v>
      </c>
      <c r="B535" s="6">
        <v>0</v>
      </c>
      <c r="C535" s="6">
        <v>0</v>
      </c>
      <c r="D535" s="6">
        <v>0</v>
      </c>
      <c r="E535" s="6">
        <v>1</v>
      </c>
    </row>
    <row r="536" spans="1:5" ht="16">
      <c r="A536" s="2" t="s">
        <v>4653</v>
      </c>
      <c r="B536" s="6">
        <v>1</v>
      </c>
      <c r="C536" s="6">
        <v>0</v>
      </c>
      <c r="D536" s="6">
        <v>0</v>
      </c>
      <c r="E536" s="6">
        <v>0</v>
      </c>
    </row>
    <row r="537" spans="1:5" ht="16">
      <c r="A537" s="2" t="s">
        <v>2163</v>
      </c>
      <c r="B537" s="6">
        <v>0</v>
      </c>
      <c r="C537" s="6">
        <v>0</v>
      </c>
      <c r="D537" s="6">
        <v>0</v>
      </c>
      <c r="E537" s="6">
        <v>1</v>
      </c>
    </row>
    <row r="538" spans="1:5" ht="16">
      <c r="A538" s="2" t="s">
        <v>2167</v>
      </c>
      <c r="B538" s="6">
        <v>0</v>
      </c>
      <c r="C538" s="6">
        <v>0</v>
      </c>
      <c r="D538" s="6">
        <v>0</v>
      </c>
      <c r="E538" s="6">
        <v>1</v>
      </c>
    </row>
    <row r="539" spans="1:5" ht="16">
      <c r="A539" s="2" t="s">
        <v>2171</v>
      </c>
      <c r="B539" s="6">
        <v>0</v>
      </c>
      <c r="C539" s="6">
        <v>0</v>
      </c>
      <c r="D539" s="6">
        <v>0</v>
      </c>
      <c r="E539" s="6">
        <v>1</v>
      </c>
    </row>
    <row r="540" spans="1:5" ht="16">
      <c r="A540" s="2" t="s">
        <v>2175</v>
      </c>
      <c r="B540" s="6">
        <v>0</v>
      </c>
      <c r="C540" s="6">
        <v>0</v>
      </c>
      <c r="D540" s="6">
        <v>0</v>
      </c>
      <c r="E540" s="6">
        <v>1</v>
      </c>
    </row>
    <row r="541" spans="1:5" ht="16">
      <c r="A541" s="2" t="s">
        <v>2179</v>
      </c>
      <c r="B541" s="6">
        <v>0</v>
      </c>
      <c r="C541" s="6">
        <v>0</v>
      </c>
      <c r="D541" s="6">
        <v>1</v>
      </c>
      <c r="E541" s="6">
        <v>0</v>
      </c>
    </row>
    <row r="542" spans="1:5" ht="16">
      <c r="A542" s="2" t="s">
        <v>2183</v>
      </c>
      <c r="B542" s="6">
        <v>0</v>
      </c>
      <c r="C542" s="6">
        <v>0</v>
      </c>
      <c r="D542" s="6">
        <v>0</v>
      </c>
      <c r="E542" s="6">
        <v>1</v>
      </c>
    </row>
    <row r="543" spans="1:5" ht="16">
      <c r="A543" s="2" t="s">
        <v>2187</v>
      </c>
      <c r="B543" s="6">
        <v>0</v>
      </c>
      <c r="C543" s="6">
        <v>0</v>
      </c>
      <c r="D543" s="6">
        <v>1</v>
      </c>
      <c r="E543" s="6">
        <v>0</v>
      </c>
    </row>
    <row r="544" spans="1:5" ht="16">
      <c r="A544" s="2" t="s">
        <v>2191</v>
      </c>
      <c r="B544" s="6">
        <v>0</v>
      </c>
      <c r="C544" s="6">
        <v>0</v>
      </c>
      <c r="D544" s="6">
        <v>0</v>
      </c>
      <c r="E544" s="6">
        <v>1</v>
      </c>
    </row>
    <row r="545" spans="1:5" ht="16">
      <c r="A545" s="2" t="s">
        <v>2195</v>
      </c>
      <c r="B545" s="6">
        <v>1</v>
      </c>
      <c r="C545" s="6">
        <v>0</v>
      </c>
      <c r="D545" s="6">
        <v>0</v>
      </c>
      <c r="E545" s="6">
        <v>0</v>
      </c>
    </row>
    <row r="546" spans="1:5" ht="16">
      <c r="A546" s="2" t="s">
        <v>2199</v>
      </c>
      <c r="B546" s="6">
        <v>0</v>
      </c>
      <c r="C546" s="6">
        <v>0</v>
      </c>
      <c r="D546" s="6">
        <v>0</v>
      </c>
      <c r="E546" s="6">
        <v>1</v>
      </c>
    </row>
    <row r="547" spans="1:5" ht="16">
      <c r="A547" s="2" t="s">
        <v>2201</v>
      </c>
      <c r="B547" s="6">
        <v>1</v>
      </c>
      <c r="C547" s="6">
        <v>0</v>
      </c>
      <c r="D547" s="6">
        <v>0</v>
      </c>
      <c r="E547" s="6">
        <v>0</v>
      </c>
    </row>
    <row r="548" spans="1:5" ht="16">
      <c r="A548" s="2" t="s">
        <v>2205</v>
      </c>
      <c r="B548" s="6">
        <v>0</v>
      </c>
      <c r="C548" s="6">
        <v>0</v>
      </c>
      <c r="D548" s="6">
        <v>0</v>
      </c>
      <c r="E548" s="6">
        <v>1</v>
      </c>
    </row>
    <row r="549" spans="1:5" ht="16">
      <c r="A549" s="2" t="s">
        <v>2209</v>
      </c>
      <c r="B549" s="6">
        <v>0</v>
      </c>
      <c r="C549" s="6">
        <v>0</v>
      </c>
      <c r="D549" s="6">
        <v>0</v>
      </c>
      <c r="E549" s="6">
        <v>1</v>
      </c>
    </row>
    <row r="550" spans="1:5" ht="16">
      <c r="A550" s="2" t="s">
        <v>2211</v>
      </c>
      <c r="B550" s="6">
        <v>1</v>
      </c>
      <c r="C550" s="6">
        <v>0</v>
      </c>
      <c r="D550" s="6">
        <v>0</v>
      </c>
      <c r="E550" s="6">
        <v>0</v>
      </c>
    </row>
    <row r="551" spans="1:5" ht="16">
      <c r="A551" s="2" t="s">
        <v>2215</v>
      </c>
      <c r="B551" s="6">
        <v>1</v>
      </c>
      <c r="C551" s="6">
        <v>0</v>
      </c>
      <c r="D551" s="6">
        <v>0</v>
      </c>
      <c r="E551" s="6">
        <v>0</v>
      </c>
    </row>
    <row r="552" spans="1:5" ht="16">
      <c r="A552" s="2" t="s">
        <v>2219</v>
      </c>
      <c r="B552" s="6">
        <v>0</v>
      </c>
      <c r="C552" s="6">
        <v>0</v>
      </c>
      <c r="D552" s="6">
        <v>1</v>
      </c>
      <c r="E552" s="6">
        <v>0</v>
      </c>
    </row>
    <row r="553" spans="1:5" ht="16">
      <c r="A553" s="2" t="s">
        <v>2223</v>
      </c>
      <c r="B553" s="6">
        <v>1</v>
      </c>
      <c r="C553" s="6">
        <v>0</v>
      </c>
      <c r="D553" s="6">
        <v>0</v>
      </c>
      <c r="E553" s="6">
        <v>0</v>
      </c>
    </row>
    <row r="554" spans="1:5" ht="16">
      <c r="A554" s="2" t="s">
        <v>2227</v>
      </c>
      <c r="B554" s="6">
        <v>0</v>
      </c>
      <c r="C554" s="6">
        <v>0</v>
      </c>
      <c r="D554" s="6">
        <v>0</v>
      </c>
      <c r="E554" s="6">
        <v>1</v>
      </c>
    </row>
    <row r="555" spans="1:5" ht="16">
      <c r="A555" s="2" t="s">
        <v>2231</v>
      </c>
      <c r="B555" s="6">
        <v>0</v>
      </c>
      <c r="C555" s="6">
        <v>0</v>
      </c>
      <c r="D555" s="6">
        <v>0</v>
      </c>
      <c r="E555" s="6">
        <v>1</v>
      </c>
    </row>
    <row r="556" spans="1:5" ht="16">
      <c r="A556" s="2" t="s">
        <v>2235</v>
      </c>
      <c r="B556" s="6">
        <v>0</v>
      </c>
      <c r="C556" s="6">
        <v>0</v>
      </c>
      <c r="D556" s="6">
        <v>1</v>
      </c>
      <c r="E556" s="6">
        <v>0</v>
      </c>
    </row>
    <row r="557" spans="1:5" ht="16">
      <c r="A557" s="2" t="s">
        <v>2239</v>
      </c>
      <c r="B557" s="6">
        <v>0</v>
      </c>
      <c r="C557" s="6">
        <v>0</v>
      </c>
      <c r="D557" s="6">
        <v>0</v>
      </c>
      <c r="E557" s="6">
        <v>1</v>
      </c>
    </row>
    <row r="558" spans="1:5" ht="16">
      <c r="A558" s="2" t="s">
        <v>2243</v>
      </c>
      <c r="B558" s="6">
        <v>0</v>
      </c>
      <c r="C558" s="6">
        <v>0</v>
      </c>
      <c r="D558" s="6">
        <v>0</v>
      </c>
      <c r="E558" s="6">
        <v>1</v>
      </c>
    </row>
    <row r="559" spans="1:5" ht="16">
      <c r="A559" s="2" t="s">
        <v>2247</v>
      </c>
      <c r="B559" s="6">
        <v>0</v>
      </c>
      <c r="C559" s="6">
        <v>0</v>
      </c>
      <c r="D559" s="6">
        <v>0</v>
      </c>
      <c r="E559" s="6">
        <v>1</v>
      </c>
    </row>
    <row r="560" spans="1:5" ht="16">
      <c r="A560" s="2" t="s">
        <v>2251</v>
      </c>
      <c r="B560" s="6">
        <v>0</v>
      </c>
      <c r="C560" s="6">
        <v>0</v>
      </c>
      <c r="D560" s="6">
        <v>0</v>
      </c>
      <c r="E560" s="6">
        <v>1</v>
      </c>
    </row>
    <row r="561" spans="1:5" ht="16">
      <c r="A561" s="2" t="s">
        <v>2255</v>
      </c>
      <c r="B561" s="6">
        <v>1</v>
      </c>
      <c r="C561" s="6">
        <v>0</v>
      </c>
      <c r="D561" s="6">
        <v>0</v>
      </c>
      <c r="E561" s="6">
        <v>0</v>
      </c>
    </row>
    <row r="562" spans="1:5" ht="16">
      <c r="A562" s="2" t="s">
        <v>2259</v>
      </c>
      <c r="B562" s="6">
        <v>0</v>
      </c>
      <c r="C562" s="6">
        <v>0</v>
      </c>
      <c r="D562" s="6">
        <v>0</v>
      </c>
      <c r="E562" s="6">
        <v>1</v>
      </c>
    </row>
    <row r="563" spans="1:5" ht="16">
      <c r="A563" s="2" t="s">
        <v>4654</v>
      </c>
      <c r="B563" s="6">
        <v>0</v>
      </c>
      <c r="C563" s="6">
        <v>0</v>
      </c>
      <c r="D563" s="6">
        <v>1</v>
      </c>
      <c r="E563" s="6">
        <v>0</v>
      </c>
    </row>
    <row r="564" spans="1:5" ht="16">
      <c r="A564" s="2" t="s">
        <v>2267</v>
      </c>
      <c r="B564" s="6">
        <v>0</v>
      </c>
      <c r="C564" s="6">
        <v>0</v>
      </c>
      <c r="D564" s="6">
        <v>0</v>
      </c>
      <c r="E564" s="6">
        <v>1</v>
      </c>
    </row>
    <row r="565" spans="1:5" ht="16">
      <c r="A565" s="2" t="s">
        <v>2271</v>
      </c>
      <c r="B565" s="6">
        <v>1</v>
      </c>
      <c r="C565" s="6">
        <v>0</v>
      </c>
      <c r="D565" s="6">
        <v>0</v>
      </c>
      <c r="E565" s="6">
        <v>0</v>
      </c>
    </row>
    <row r="566" spans="1:5" ht="16">
      <c r="A566" s="2" t="s">
        <v>2275</v>
      </c>
      <c r="B566" s="6">
        <v>0</v>
      </c>
      <c r="C566" s="6">
        <v>0</v>
      </c>
      <c r="D566" s="6">
        <v>0</v>
      </c>
      <c r="E566" s="6">
        <v>1</v>
      </c>
    </row>
    <row r="567" spans="1:5" ht="16">
      <c r="A567" s="2" t="s">
        <v>2279</v>
      </c>
      <c r="B567" s="6">
        <v>0</v>
      </c>
      <c r="C567" s="6">
        <v>0</v>
      </c>
      <c r="D567" s="6">
        <v>0</v>
      </c>
      <c r="E567" s="6">
        <v>1</v>
      </c>
    </row>
    <row r="568" spans="1:5" ht="16">
      <c r="A568" s="2" t="s">
        <v>2283</v>
      </c>
      <c r="B568" s="6">
        <v>0</v>
      </c>
      <c r="C568" s="6">
        <v>0</v>
      </c>
      <c r="D568" s="6">
        <v>0</v>
      </c>
      <c r="E568" s="6">
        <v>1</v>
      </c>
    </row>
    <row r="569" spans="1:5" ht="16">
      <c r="A569" s="2" t="s">
        <v>4655</v>
      </c>
      <c r="B569" s="6">
        <v>0</v>
      </c>
      <c r="C569" s="6">
        <v>0</v>
      </c>
      <c r="D569" s="6">
        <v>1</v>
      </c>
      <c r="E569" s="6">
        <v>0</v>
      </c>
    </row>
    <row r="570" spans="1:5" ht="16">
      <c r="A570" s="2" t="s">
        <v>2289</v>
      </c>
      <c r="B570" s="6">
        <v>0</v>
      </c>
      <c r="C570" s="6">
        <v>0</v>
      </c>
      <c r="D570" s="6">
        <v>0</v>
      </c>
      <c r="E570" s="6">
        <v>1</v>
      </c>
    </row>
    <row r="571" spans="1:5" ht="16">
      <c r="A571" s="2" t="s">
        <v>2293</v>
      </c>
      <c r="B571" s="6">
        <v>0</v>
      </c>
      <c r="C571" s="6">
        <v>0</v>
      </c>
      <c r="D571" s="6">
        <v>1</v>
      </c>
      <c r="E571" s="6">
        <v>0</v>
      </c>
    </row>
    <row r="572" spans="1:5" ht="16">
      <c r="A572" s="2" t="s">
        <v>2297</v>
      </c>
      <c r="B572" s="6">
        <v>0</v>
      </c>
      <c r="C572" s="6">
        <v>0</v>
      </c>
      <c r="D572" s="6">
        <v>0</v>
      </c>
      <c r="E572" s="6">
        <v>1</v>
      </c>
    </row>
    <row r="573" spans="1:5" ht="16">
      <c r="A573" s="2" t="s">
        <v>2301</v>
      </c>
      <c r="B573" s="6">
        <v>1</v>
      </c>
      <c r="C573" s="6">
        <v>0</v>
      </c>
      <c r="D573" s="6">
        <v>0</v>
      </c>
      <c r="E573" s="6">
        <v>0</v>
      </c>
    </row>
    <row r="574" spans="1:5" ht="16">
      <c r="A574" s="2" t="s">
        <v>2305</v>
      </c>
      <c r="B574" s="6">
        <v>0</v>
      </c>
      <c r="C574" s="6">
        <v>0</v>
      </c>
      <c r="D574" s="6">
        <v>0</v>
      </c>
      <c r="E574" s="6">
        <v>1</v>
      </c>
    </row>
    <row r="575" spans="1:5" ht="16">
      <c r="A575" s="2" t="s">
        <v>2309</v>
      </c>
      <c r="B575" s="6">
        <v>0</v>
      </c>
      <c r="C575" s="6">
        <v>0</v>
      </c>
      <c r="D575" s="6">
        <v>0</v>
      </c>
      <c r="E575" s="6">
        <v>1</v>
      </c>
    </row>
    <row r="576" spans="1:5" ht="16">
      <c r="A576" s="2" t="s">
        <v>2313</v>
      </c>
      <c r="B576" s="6">
        <v>0</v>
      </c>
      <c r="C576" s="6">
        <v>0</v>
      </c>
      <c r="D576" s="6">
        <v>0</v>
      </c>
      <c r="E576" s="6">
        <v>1</v>
      </c>
    </row>
    <row r="577" spans="1:5" ht="16">
      <c r="A577" s="2" t="s">
        <v>2317</v>
      </c>
      <c r="B577" s="6">
        <v>1</v>
      </c>
      <c r="C577" s="6">
        <v>0</v>
      </c>
      <c r="D577" s="6">
        <v>0</v>
      </c>
      <c r="E577" s="6">
        <v>0</v>
      </c>
    </row>
    <row r="578" spans="1:5" ht="16">
      <c r="A578" s="2" t="s">
        <v>2321</v>
      </c>
      <c r="B578" s="6">
        <v>1</v>
      </c>
      <c r="C578" s="6">
        <v>0</v>
      </c>
      <c r="D578" s="6">
        <v>0</v>
      </c>
      <c r="E578" s="6">
        <v>0</v>
      </c>
    </row>
    <row r="579" spans="1:5" ht="16">
      <c r="A579" s="2" t="s">
        <v>2325</v>
      </c>
      <c r="B579" s="6">
        <v>1</v>
      </c>
      <c r="C579" s="6">
        <v>0</v>
      </c>
      <c r="D579" s="6">
        <v>0</v>
      </c>
      <c r="E579" s="6">
        <v>0</v>
      </c>
    </row>
    <row r="580" spans="1:5" ht="16">
      <c r="A580" s="2" t="s">
        <v>2329</v>
      </c>
      <c r="B580" s="6">
        <v>0</v>
      </c>
      <c r="C580" s="6">
        <v>0</v>
      </c>
      <c r="D580" s="6">
        <v>0</v>
      </c>
      <c r="E580" s="6">
        <v>1</v>
      </c>
    </row>
    <row r="581" spans="1:5" ht="16">
      <c r="A581" s="2" t="s">
        <v>2333</v>
      </c>
      <c r="B581" s="6">
        <v>0</v>
      </c>
      <c r="C581" s="6">
        <v>0</v>
      </c>
      <c r="D581" s="6">
        <v>0</v>
      </c>
      <c r="E581" s="6">
        <v>1</v>
      </c>
    </row>
    <row r="582" spans="1:5" ht="16">
      <c r="A582" s="2" t="s">
        <v>2335</v>
      </c>
      <c r="B582" s="6">
        <v>0</v>
      </c>
      <c r="C582" s="6">
        <v>0</v>
      </c>
      <c r="D582" s="6">
        <v>0</v>
      </c>
      <c r="E582" s="6">
        <v>1</v>
      </c>
    </row>
    <row r="583" spans="1:5" ht="16">
      <c r="A583" s="2" t="s">
        <v>2339</v>
      </c>
      <c r="B583" s="6">
        <v>0</v>
      </c>
      <c r="C583" s="6">
        <v>0</v>
      </c>
      <c r="D583" s="6">
        <v>0</v>
      </c>
      <c r="E583" s="6">
        <v>1</v>
      </c>
    </row>
    <row r="584" spans="1:5" ht="16">
      <c r="A584" s="2" t="s">
        <v>2343</v>
      </c>
      <c r="B584" s="6">
        <v>0</v>
      </c>
      <c r="C584" s="6">
        <v>0</v>
      </c>
      <c r="D584" s="6">
        <v>0</v>
      </c>
      <c r="E584" s="6">
        <v>1</v>
      </c>
    </row>
    <row r="585" spans="1:5" ht="16">
      <c r="A585" s="2" t="s">
        <v>2347</v>
      </c>
      <c r="B585" s="6">
        <v>0</v>
      </c>
      <c r="C585" s="6">
        <v>0</v>
      </c>
      <c r="D585" s="6">
        <v>0</v>
      </c>
      <c r="E585" s="6">
        <v>1</v>
      </c>
    </row>
    <row r="586" spans="1:5" ht="16">
      <c r="A586" s="2" t="s">
        <v>2351</v>
      </c>
      <c r="B586" s="6">
        <v>0</v>
      </c>
      <c r="C586" s="6">
        <v>0</v>
      </c>
      <c r="D586" s="6">
        <v>0</v>
      </c>
      <c r="E586" s="6">
        <v>1</v>
      </c>
    </row>
    <row r="587" spans="1:5" ht="16">
      <c r="A587" s="2" t="s">
        <v>2355</v>
      </c>
      <c r="B587" s="6">
        <v>1</v>
      </c>
      <c r="C587" s="6">
        <v>0</v>
      </c>
      <c r="D587" s="6">
        <v>0</v>
      </c>
      <c r="E587" s="6">
        <v>0</v>
      </c>
    </row>
    <row r="588" spans="1:5" ht="16">
      <c r="A588" s="2" t="s">
        <v>2359</v>
      </c>
      <c r="B588" s="6">
        <v>0</v>
      </c>
      <c r="C588" s="6">
        <v>0</v>
      </c>
      <c r="D588" s="6">
        <v>1</v>
      </c>
      <c r="E588" s="6">
        <v>0</v>
      </c>
    </row>
    <row r="589" spans="1:5" ht="16">
      <c r="A589" s="2" t="s">
        <v>2363</v>
      </c>
      <c r="B589" s="6">
        <v>0</v>
      </c>
      <c r="C589" s="6">
        <v>0</v>
      </c>
      <c r="D589" s="6">
        <v>0</v>
      </c>
      <c r="E589" s="6">
        <v>1</v>
      </c>
    </row>
    <row r="590" spans="1:5" ht="16">
      <c r="A590" s="2" t="s">
        <v>2365</v>
      </c>
      <c r="B590" s="6">
        <v>0</v>
      </c>
      <c r="C590" s="6">
        <v>0</v>
      </c>
      <c r="D590" s="6">
        <v>0</v>
      </c>
      <c r="E590" s="6">
        <v>1</v>
      </c>
    </row>
    <row r="591" spans="1:5" ht="16">
      <c r="A591" s="2" t="s">
        <v>2369</v>
      </c>
      <c r="B591" s="6">
        <v>1</v>
      </c>
      <c r="C591" s="6">
        <v>0</v>
      </c>
      <c r="D591" s="6">
        <v>1</v>
      </c>
      <c r="E591" s="6">
        <v>0</v>
      </c>
    </row>
    <row r="592" spans="1:5" ht="16">
      <c r="A592" s="2" t="s">
        <v>2373</v>
      </c>
      <c r="B592" s="6">
        <v>0</v>
      </c>
      <c r="C592" s="6">
        <v>0</v>
      </c>
      <c r="D592" s="6">
        <v>0</v>
      </c>
      <c r="E592" s="6">
        <v>1</v>
      </c>
    </row>
    <row r="593" spans="1:5" ht="16">
      <c r="A593" s="2" t="s">
        <v>2377</v>
      </c>
      <c r="B593" s="6">
        <v>0</v>
      </c>
      <c r="C593" s="6">
        <v>0</v>
      </c>
      <c r="D593" s="6">
        <v>0</v>
      </c>
      <c r="E593" s="6">
        <v>1</v>
      </c>
    </row>
    <row r="594" spans="1:5" ht="16">
      <c r="A594" s="2" t="s">
        <v>2381</v>
      </c>
      <c r="B594" s="6">
        <v>0</v>
      </c>
      <c r="C594" s="6">
        <v>0</v>
      </c>
      <c r="D594" s="6">
        <v>0</v>
      </c>
      <c r="E594" s="6">
        <v>1</v>
      </c>
    </row>
    <row r="595" spans="1:5" ht="16">
      <c r="A595" s="2" t="s">
        <v>2385</v>
      </c>
      <c r="B595" s="6">
        <v>0</v>
      </c>
      <c r="C595" s="6">
        <v>0</v>
      </c>
      <c r="D595" s="6">
        <v>0</v>
      </c>
      <c r="E595" s="6">
        <v>1</v>
      </c>
    </row>
    <row r="596" spans="1:5" ht="16">
      <c r="A596" s="2" t="s">
        <v>2389</v>
      </c>
      <c r="B596" s="6">
        <v>0</v>
      </c>
      <c r="C596" s="6">
        <v>0</v>
      </c>
      <c r="D596" s="6">
        <v>0</v>
      </c>
      <c r="E596" s="6">
        <v>1</v>
      </c>
    </row>
    <row r="597" spans="1:5" ht="16">
      <c r="A597" s="2" t="s">
        <v>2393</v>
      </c>
      <c r="B597" s="6">
        <v>1</v>
      </c>
      <c r="C597" s="6">
        <v>0</v>
      </c>
      <c r="D597" s="6">
        <v>0</v>
      </c>
      <c r="E597" s="6">
        <v>0</v>
      </c>
    </row>
    <row r="598" spans="1:5" ht="16">
      <c r="A598" s="2" t="s">
        <v>2397</v>
      </c>
      <c r="B598" s="6">
        <v>0</v>
      </c>
      <c r="C598" s="6">
        <v>0</v>
      </c>
      <c r="D598" s="6">
        <v>0</v>
      </c>
      <c r="E598" s="6">
        <v>1</v>
      </c>
    </row>
    <row r="599" spans="1:5" ht="16">
      <c r="A599" s="2" t="s">
        <v>2401</v>
      </c>
      <c r="B599" s="6">
        <v>0</v>
      </c>
      <c r="C599" s="6">
        <v>0</v>
      </c>
      <c r="D599" s="6">
        <v>0</v>
      </c>
      <c r="E599" s="6">
        <v>1</v>
      </c>
    </row>
    <row r="600" spans="1:5" ht="16">
      <c r="A600" s="2" t="s">
        <v>2405</v>
      </c>
      <c r="B600" s="6">
        <v>0</v>
      </c>
      <c r="C600" s="6">
        <v>0</v>
      </c>
      <c r="D600" s="6">
        <v>0</v>
      </c>
      <c r="E600" s="6">
        <v>1</v>
      </c>
    </row>
    <row r="601" spans="1:5" ht="16">
      <c r="A601" s="2" t="s">
        <v>2409</v>
      </c>
      <c r="B601" s="6">
        <v>0</v>
      </c>
      <c r="C601" s="6">
        <v>0</v>
      </c>
      <c r="D601" s="6">
        <v>0</v>
      </c>
      <c r="E601" s="6">
        <v>1</v>
      </c>
    </row>
    <row r="602" spans="1:5" ht="16">
      <c r="A602" s="2" t="s">
        <v>2411</v>
      </c>
      <c r="B602" s="6">
        <v>1</v>
      </c>
      <c r="C602" s="6">
        <v>0</v>
      </c>
      <c r="D602" s="6">
        <v>0</v>
      </c>
      <c r="E602" s="6">
        <v>0</v>
      </c>
    </row>
    <row r="603" spans="1:5" ht="16">
      <c r="A603" s="2" t="s">
        <v>2416</v>
      </c>
      <c r="B603" s="6">
        <v>1</v>
      </c>
      <c r="C603" s="6">
        <v>0</v>
      </c>
      <c r="D603" s="6">
        <v>1</v>
      </c>
      <c r="E603" s="6">
        <v>0</v>
      </c>
    </row>
    <row r="604" spans="1:5" ht="16">
      <c r="A604" s="2" t="s">
        <v>2420</v>
      </c>
      <c r="B604" s="6">
        <v>1</v>
      </c>
      <c r="C604" s="6">
        <v>0</v>
      </c>
      <c r="D604" s="6">
        <v>0</v>
      </c>
      <c r="E604" s="6">
        <v>0</v>
      </c>
    </row>
    <row r="605" spans="1:5" ht="16">
      <c r="A605" s="2" t="s">
        <v>2422</v>
      </c>
      <c r="B605" s="6">
        <v>0</v>
      </c>
      <c r="C605" s="6">
        <v>0</v>
      </c>
      <c r="D605" s="6">
        <v>1</v>
      </c>
      <c r="E605" s="6">
        <v>0</v>
      </c>
    </row>
    <row r="606" spans="1:5" ht="16">
      <c r="A606" s="2" t="s">
        <v>2426</v>
      </c>
      <c r="B606" s="6">
        <v>1</v>
      </c>
      <c r="C606" s="6">
        <v>0</v>
      </c>
      <c r="D606" s="6">
        <v>1</v>
      </c>
      <c r="E606" s="6">
        <v>0</v>
      </c>
    </row>
    <row r="607" spans="1:5" ht="16">
      <c r="A607" s="2" t="s">
        <v>2428</v>
      </c>
      <c r="B607" s="6">
        <v>0</v>
      </c>
      <c r="C607" s="6">
        <v>0</v>
      </c>
      <c r="D607" s="6">
        <v>0</v>
      </c>
      <c r="E607" s="6">
        <v>1</v>
      </c>
    </row>
    <row r="608" spans="1:5" ht="16">
      <c r="A608" s="2" t="s">
        <v>2432</v>
      </c>
      <c r="B608" s="6">
        <v>0</v>
      </c>
      <c r="C608" s="6">
        <v>0</v>
      </c>
      <c r="D608" s="6">
        <v>0</v>
      </c>
      <c r="E608" s="6">
        <v>1</v>
      </c>
    </row>
    <row r="609" spans="1:5" ht="16">
      <c r="A609" s="2" t="s">
        <v>2434</v>
      </c>
      <c r="B609" s="6">
        <v>0</v>
      </c>
      <c r="C609" s="6">
        <v>0</v>
      </c>
      <c r="D609" s="6">
        <v>1</v>
      </c>
      <c r="E609" s="6">
        <v>0</v>
      </c>
    </row>
    <row r="610" spans="1:5" ht="16">
      <c r="A610" s="2" t="s">
        <v>2438</v>
      </c>
      <c r="B610" s="6">
        <v>0</v>
      </c>
      <c r="C610" s="6">
        <v>0</v>
      </c>
      <c r="D610" s="6">
        <v>1</v>
      </c>
      <c r="E610" s="6">
        <v>0</v>
      </c>
    </row>
    <row r="611" spans="1:5" ht="16">
      <c r="A611" s="2" t="s">
        <v>2440</v>
      </c>
      <c r="B611" s="6">
        <v>1</v>
      </c>
      <c r="C611" s="6">
        <v>0</v>
      </c>
      <c r="D611" s="6">
        <v>0</v>
      </c>
      <c r="E611" s="6">
        <v>0</v>
      </c>
    </row>
    <row r="612" spans="1:5" ht="16">
      <c r="A612" s="2" t="s">
        <v>2442</v>
      </c>
      <c r="B612" s="6">
        <v>1</v>
      </c>
      <c r="C612" s="6">
        <v>0</v>
      </c>
      <c r="D612" s="6">
        <v>0</v>
      </c>
      <c r="E612" s="6">
        <v>0</v>
      </c>
    </row>
    <row r="613" spans="1:5" ht="16">
      <c r="A613" s="2" t="s">
        <v>2444</v>
      </c>
      <c r="B613" s="6">
        <v>0</v>
      </c>
      <c r="C613" s="6">
        <v>0</v>
      </c>
      <c r="D613" s="6">
        <v>0</v>
      </c>
      <c r="E613" s="6">
        <v>1</v>
      </c>
    </row>
    <row r="614" spans="1:5" ht="16">
      <c r="A614" s="2" t="s">
        <v>2448</v>
      </c>
      <c r="B614" s="6">
        <v>0</v>
      </c>
      <c r="C614" s="6">
        <v>0</v>
      </c>
      <c r="D614" s="6">
        <v>1</v>
      </c>
      <c r="E614" s="6">
        <v>0</v>
      </c>
    </row>
    <row r="615" spans="1:5" ht="16">
      <c r="A615" s="2" t="s">
        <v>2452</v>
      </c>
      <c r="B615" s="6">
        <v>1</v>
      </c>
      <c r="C615" s="6">
        <v>0</v>
      </c>
      <c r="D615" s="6">
        <v>1</v>
      </c>
      <c r="E615" s="6">
        <v>0</v>
      </c>
    </row>
    <row r="616" spans="1:5" ht="16">
      <c r="A616" s="2" t="s">
        <v>2456</v>
      </c>
      <c r="B616" s="6">
        <v>0</v>
      </c>
      <c r="C616" s="6">
        <v>0</v>
      </c>
      <c r="D616" s="6">
        <v>1</v>
      </c>
      <c r="E616" s="6">
        <v>0</v>
      </c>
    </row>
    <row r="617" spans="1:5" ht="16">
      <c r="A617" s="2" t="s">
        <v>2460</v>
      </c>
      <c r="B617" s="6">
        <v>0</v>
      </c>
      <c r="C617" s="6">
        <v>0</v>
      </c>
      <c r="D617" s="6">
        <v>0</v>
      </c>
      <c r="E617" s="6">
        <v>1</v>
      </c>
    </row>
    <row r="618" spans="1:5" ht="16">
      <c r="A618" s="2" t="s">
        <v>2464</v>
      </c>
      <c r="B618" s="6">
        <v>0</v>
      </c>
      <c r="C618" s="6">
        <v>0</v>
      </c>
      <c r="D618" s="6">
        <v>1</v>
      </c>
      <c r="E618" s="6">
        <v>0</v>
      </c>
    </row>
    <row r="619" spans="1:5" ht="16">
      <c r="A619" s="2" t="s">
        <v>2468</v>
      </c>
      <c r="B619" s="6">
        <v>1</v>
      </c>
      <c r="C619" s="6">
        <v>0</v>
      </c>
      <c r="D619" s="6">
        <v>1</v>
      </c>
      <c r="E619" s="6">
        <v>0</v>
      </c>
    </row>
    <row r="620" spans="1:5" ht="16">
      <c r="A620" s="2" t="s">
        <v>2470</v>
      </c>
      <c r="B620" s="6">
        <v>1</v>
      </c>
      <c r="C620" s="6">
        <v>0</v>
      </c>
      <c r="D620" s="6">
        <v>1</v>
      </c>
      <c r="E620" s="6">
        <v>0</v>
      </c>
    </row>
    <row r="621" spans="1:5" ht="16">
      <c r="A621" s="2" t="s">
        <v>2474</v>
      </c>
      <c r="B621" s="6">
        <v>0</v>
      </c>
      <c r="C621" s="6">
        <v>0</v>
      </c>
      <c r="D621" s="6">
        <v>0</v>
      </c>
      <c r="E621" s="6">
        <v>1</v>
      </c>
    </row>
    <row r="622" spans="1:5" ht="16">
      <c r="A622" s="2" t="s">
        <v>2478</v>
      </c>
      <c r="B622" s="6">
        <v>1</v>
      </c>
      <c r="C622" s="6">
        <v>0</v>
      </c>
      <c r="D622" s="6">
        <v>0</v>
      </c>
      <c r="E622" s="6">
        <v>0</v>
      </c>
    </row>
    <row r="623" spans="1:5" ht="16">
      <c r="A623" s="2" t="s">
        <v>2480</v>
      </c>
      <c r="B623" s="6">
        <v>0</v>
      </c>
      <c r="C623" s="6">
        <v>0</v>
      </c>
      <c r="D623" s="6">
        <v>0</v>
      </c>
      <c r="E623" s="6">
        <v>1</v>
      </c>
    </row>
    <row r="624" spans="1:5" ht="16">
      <c r="A624" s="2" t="s">
        <v>2484</v>
      </c>
      <c r="B624" s="6">
        <v>0</v>
      </c>
      <c r="C624" s="6">
        <v>0</v>
      </c>
      <c r="D624" s="6">
        <v>0</v>
      </c>
      <c r="E624" s="6">
        <v>1</v>
      </c>
    </row>
    <row r="625" spans="1:5" ht="16">
      <c r="A625" s="2" t="s">
        <v>2486</v>
      </c>
      <c r="B625" s="6">
        <v>0</v>
      </c>
      <c r="C625" s="6">
        <v>0</v>
      </c>
      <c r="D625" s="6">
        <v>0</v>
      </c>
      <c r="E625" s="6">
        <v>1</v>
      </c>
    </row>
    <row r="626" spans="1:5" ht="16">
      <c r="A626" s="2" t="s">
        <v>2490</v>
      </c>
      <c r="B626" s="6">
        <v>0</v>
      </c>
      <c r="C626" s="6">
        <v>0</v>
      </c>
      <c r="D626" s="6">
        <v>0</v>
      </c>
      <c r="E626" s="6">
        <v>1</v>
      </c>
    </row>
    <row r="627" spans="1:5" ht="16">
      <c r="A627" s="2" t="s">
        <v>2494</v>
      </c>
      <c r="B627" s="6">
        <v>1</v>
      </c>
      <c r="C627" s="6">
        <v>0</v>
      </c>
      <c r="D627" s="6">
        <v>0</v>
      </c>
      <c r="E627" s="6">
        <v>0</v>
      </c>
    </row>
    <row r="628" spans="1:5" ht="16">
      <c r="A628" s="2" t="s">
        <v>2498</v>
      </c>
      <c r="B628" s="6">
        <v>0</v>
      </c>
      <c r="C628" s="6">
        <v>0</v>
      </c>
      <c r="D628" s="6">
        <v>1</v>
      </c>
      <c r="E628" s="6">
        <v>0</v>
      </c>
    </row>
    <row r="629" spans="1:5" ht="16">
      <c r="A629" s="2" t="s">
        <v>2502</v>
      </c>
      <c r="B629" s="6">
        <v>0</v>
      </c>
      <c r="C629" s="6">
        <v>0</v>
      </c>
      <c r="D629" s="6">
        <v>1</v>
      </c>
      <c r="E629" s="6">
        <v>0</v>
      </c>
    </row>
    <row r="630" spans="1:5" ht="16">
      <c r="A630" s="2" t="s">
        <v>2506</v>
      </c>
      <c r="B630" s="6">
        <v>1</v>
      </c>
      <c r="C630" s="6">
        <v>0</v>
      </c>
      <c r="D630" s="6">
        <v>0</v>
      </c>
      <c r="E630" s="6">
        <v>0</v>
      </c>
    </row>
    <row r="631" spans="1:5" ht="16">
      <c r="A631" s="2" t="s">
        <v>2508</v>
      </c>
      <c r="B631" s="6">
        <v>1</v>
      </c>
      <c r="C631" s="6">
        <v>0</v>
      </c>
      <c r="D631" s="6">
        <v>0</v>
      </c>
      <c r="E631" s="6">
        <v>0</v>
      </c>
    </row>
    <row r="632" spans="1:5" ht="16">
      <c r="A632" s="2" t="s">
        <v>2510</v>
      </c>
      <c r="B632" s="6">
        <v>0</v>
      </c>
      <c r="C632" s="6">
        <v>0</v>
      </c>
      <c r="D632" s="6">
        <v>1</v>
      </c>
      <c r="E632" s="6">
        <v>0</v>
      </c>
    </row>
    <row r="633" spans="1:5" ht="16">
      <c r="A633" s="2" t="s">
        <v>2514</v>
      </c>
      <c r="B633" s="6">
        <v>0</v>
      </c>
      <c r="C633" s="6">
        <v>0</v>
      </c>
      <c r="D633" s="6">
        <v>1</v>
      </c>
      <c r="E633" s="6">
        <v>0</v>
      </c>
    </row>
    <row r="634" spans="1:5" ht="16">
      <c r="A634" s="2" t="s">
        <v>2516</v>
      </c>
      <c r="B634" s="6">
        <v>0</v>
      </c>
      <c r="C634" s="6">
        <v>0</v>
      </c>
      <c r="D634" s="6">
        <v>0</v>
      </c>
      <c r="E634" s="6">
        <v>1</v>
      </c>
    </row>
    <row r="635" spans="1:5" ht="16">
      <c r="A635" s="2" t="s">
        <v>2520</v>
      </c>
      <c r="B635" s="6">
        <v>1</v>
      </c>
      <c r="C635" s="6">
        <v>0</v>
      </c>
      <c r="D635" s="6">
        <v>0</v>
      </c>
      <c r="E635" s="6">
        <v>0</v>
      </c>
    </row>
    <row r="636" spans="1:5" ht="16">
      <c r="A636" s="2" t="s">
        <v>2524</v>
      </c>
      <c r="B636" s="6">
        <v>0</v>
      </c>
      <c r="C636" s="6">
        <v>0</v>
      </c>
      <c r="D636" s="6">
        <v>1</v>
      </c>
      <c r="E636" s="6">
        <v>0</v>
      </c>
    </row>
    <row r="637" spans="1:5" ht="16">
      <c r="A637" s="2" t="s">
        <v>2528</v>
      </c>
      <c r="B637" s="6">
        <v>0</v>
      </c>
      <c r="C637" s="6">
        <v>0</v>
      </c>
      <c r="D637" s="6">
        <v>0</v>
      </c>
      <c r="E637" s="6">
        <v>1</v>
      </c>
    </row>
    <row r="638" spans="1:5" ht="16">
      <c r="A638" s="2" t="s">
        <v>2532</v>
      </c>
      <c r="B638" s="6">
        <v>1</v>
      </c>
      <c r="C638" s="6">
        <v>0</v>
      </c>
      <c r="D638" s="6">
        <v>0</v>
      </c>
      <c r="E638" s="6">
        <v>0</v>
      </c>
    </row>
    <row r="639" spans="1:5" ht="16">
      <c r="A639" s="2" t="s">
        <v>4656</v>
      </c>
      <c r="B639" s="6">
        <v>1</v>
      </c>
      <c r="C639" s="6">
        <v>0</v>
      </c>
      <c r="D639" s="6">
        <v>0</v>
      </c>
      <c r="E639" s="6">
        <v>0</v>
      </c>
    </row>
    <row r="640" spans="1:5" ht="16">
      <c r="A640" s="2" t="s">
        <v>2540</v>
      </c>
      <c r="B640" s="6">
        <v>0</v>
      </c>
      <c r="C640" s="6">
        <v>0</v>
      </c>
      <c r="D640" s="6">
        <v>0</v>
      </c>
      <c r="E640" s="6">
        <v>1</v>
      </c>
    </row>
    <row r="641" spans="1:5" ht="16">
      <c r="A641" s="2" t="s">
        <v>2542</v>
      </c>
      <c r="B641" s="6">
        <v>1</v>
      </c>
      <c r="C641" s="6">
        <v>0</v>
      </c>
      <c r="D641" s="6">
        <v>0</v>
      </c>
      <c r="E641" s="6">
        <v>0</v>
      </c>
    </row>
    <row r="642" spans="1:5" ht="16">
      <c r="A642" s="2" t="s">
        <v>2546</v>
      </c>
      <c r="B642" s="6">
        <v>0</v>
      </c>
      <c r="C642" s="6">
        <v>0</v>
      </c>
      <c r="D642" s="6">
        <v>1</v>
      </c>
      <c r="E642" s="6">
        <v>0</v>
      </c>
    </row>
    <row r="643" spans="1:5" ht="16">
      <c r="A643" s="2" t="s">
        <v>2548</v>
      </c>
      <c r="B643" s="6">
        <v>1</v>
      </c>
      <c r="C643" s="6">
        <v>0</v>
      </c>
      <c r="D643" s="6">
        <v>0</v>
      </c>
      <c r="E643" s="6">
        <v>0</v>
      </c>
    </row>
    <row r="644" spans="1:5" ht="16">
      <c r="A644" s="2" t="s">
        <v>2550</v>
      </c>
      <c r="B644" s="6">
        <v>1</v>
      </c>
      <c r="C644" s="6">
        <v>0</v>
      </c>
      <c r="D644" s="6">
        <v>0</v>
      </c>
      <c r="E644" s="6">
        <v>0</v>
      </c>
    </row>
    <row r="645" spans="1:5" ht="16">
      <c r="A645" s="2" t="s">
        <v>2552</v>
      </c>
      <c r="B645" s="6">
        <v>0</v>
      </c>
      <c r="C645" s="6">
        <v>0</v>
      </c>
      <c r="D645" s="6">
        <v>0</v>
      </c>
      <c r="E645" s="6">
        <v>1</v>
      </c>
    </row>
    <row r="646" spans="1:5" ht="16">
      <c r="A646" s="2" t="s">
        <v>2554</v>
      </c>
      <c r="B646" s="6">
        <v>0</v>
      </c>
      <c r="C646" s="6">
        <v>0</v>
      </c>
      <c r="D646" s="6">
        <v>0</v>
      </c>
      <c r="E646" s="6">
        <v>1</v>
      </c>
    </row>
    <row r="647" spans="1:5" ht="16">
      <c r="A647" s="2" t="s">
        <v>2558</v>
      </c>
      <c r="B647" s="6">
        <v>1</v>
      </c>
      <c r="C647" s="6">
        <v>0</v>
      </c>
      <c r="D647" s="6">
        <v>0</v>
      </c>
      <c r="E647" s="6">
        <v>0</v>
      </c>
    </row>
    <row r="648" spans="1:5" ht="16">
      <c r="A648" s="2" t="s">
        <v>2562</v>
      </c>
      <c r="B648" s="6">
        <v>0</v>
      </c>
      <c r="C648" s="6">
        <v>0</v>
      </c>
      <c r="D648" s="6">
        <v>0</v>
      </c>
      <c r="E648" s="6">
        <v>1</v>
      </c>
    </row>
    <row r="649" spans="1:5" ht="16">
      <c r="A649" s="2" t="s">
        <v>2566</v>
      </c>
      <c r="B649" s="6">
        <v>0</v>
      </c>
      <c r="C649" s="6">
        <v>0</v>
      </c>
      <c r="D649" s="6">
        <v>1</v>
      </c>
      <c r="E649" s="6">
        <v>0</v>
      </c>
    </row>
    <row r="650" spans="1:5" ht="16">
      <c r="A650" s="2" t="s">
        <v>2570</v>
      </c>
      <c r="B650" s="6">
        <v>0</v>
      </c>
      <c r="C650" s="6">
        <v>0</v>
      </c>
      <c r="D650" s="6">
        <v>0</v>
      </c>
      <c r="E650" s="6">
        <v>1</v>
      </c>
    </row>
    <row r="651" spans="1:5" ht="16">
      <c r="A651" s="2" t="s">
        <v>2574</v>
      </c>
      <c r="B651" s="6">
        <v>1</v>
      </c>
      <c r="C651" s="6">
        <v>0</v>
      </c>
      <c r="D651" s="6">
        <v>0</v>
      </c>
      <c r="E651" s="6">
        <v>0</v>
      </c>
    </row>
    <row r="652" spans="1:5" ht="16">
      <c r="A652" s="2" t="s">
        <v>2576</v>
      </c>
      <c r="B652" s="6">
        <v>0</v>
      </c>
      <c r="C652" s="6">
        <v>0</v>
      </c>
      <c r="D652" s="6">
        <v>0</v>
      </c>
      <c r="E652" s="6">
        <v>1</v>
      </c>
    </row>
    <row r="653" spans="1:5" ht="16">
      <c r="A653" s="2" t="s">
        <v>2578</v>
      </c>
      <c r="B653" s="6">
        <v>0</v>
      </c>
      <c r="C653" s="6">
        <v>0</v>
      </c>
      <c r="D653" s="6">
        <v>1</v>
      </c>
      <c r="E653" s="6">
        <v>0</v>
      </c>
    </row>
    <row r="654" spans="1:5" ht="16">
      <c r="A654" s="2" t="s">
        <v>2582</v>
      </c>
      <c r="B654" s="6">
        <v>1</v>
      </c>
      <c r="C654" s="6">
        <v>0</v>
      </c>
      <c r="D654" s="6">
        <v>0</v>
      </c>
      <c r="E654" s="6">
        <v>0</v>
      </c>
    </row>
    <row r="655" spans="1:5" ht="16">
      <c r="A655" s="2" t="s">
        <v>2584</v>
      </c>
      <c r="B655" s="6">
        <v>0</v>
      </c>
      <c r="C655" s="6">
        <v>0</v>
      </c>
      <c r="D655" s="6">
        <v>0</v>
      </c>
      <c r="E655" s="6">
        <v>1</v>
      </c>
    </row>
    <row r="656" spans="1:5" ht="16">
      <c r="A656" s="2" t="s">
        <v>2586</v>
      </c>
      <c r="B656" s="6">
        <v>0</v>
      </c>
      <c r="C656" s="6">
        <v>1</v>
      </c>
      <c r="D656" s="6">
        <v>1</v>
      </c>
      <c r="E656" s="6">
        <v>0</v>
      </c>
    </row>
    <row r="657" spans="1:5" ht="16">
      <c r="A657" s="2" t="s">
        <v>2590</v>
      </c>
      <c r="B657" s="6">
        <v>1</v>
      </c>
      <c r="C657" s="6">
        <v>0</v>
      </c>
      <c r="D657" s="6">
        <v>1</v>
      </c>
      <c r="E657" s="6">
        <v>0</v>
      </c>
    </row>
    <row r="658" spans="1:5" ht="16">
      <c r="A658" s="2" t="s">
        <v>2592</v>
      </c>
      <c r="B658" s="6">
        <v>0</v>
      </c>
      <c r="C658" s="6">
        <v>0</v>
      </c>
      <c r="D658" s="6">
        <v>0</v>
      </c>
      <c r="E658" s="6">
        <v>1</v>
      </c>
    </row>
    <row r="659" spans="1:5" ht="16">
      <c r="A659" s="2" t="s">
        <v>2596</v>
      </c>
      <c r="B659" s="6">
        <v>1</v>
      </c>
      <c r="C659" s="6">
        <v>1</v>
      </c>
      <c r="D659" s="6">
        <v>0</v>
      </c>
      <c r="E659" s="6">
        <v>0</v>
      </c>
    </row>
    <row r="660" spans="1:5" ht="16">
      <c r="A660" s="2" t="s">
        <v>2600</v>
      </c>
      <c r="B660" s="6">
        <v>0</v>
      </c>
      <c r="C660" s="6">
        <v>0</v>
      </c>
      <c r="D660" s="6">
        <v>0</v>
      </c>
      <c r="E660" s="6">
        <v>1</v>
      </c>
    </row>
    <row r="661" spans="1:5" ht="16">
      <c r="A661" s="2" t="s">
        <v>2602</v>
      </c>
      <c r="B661" s="6">
        <v>0</v>
      </c>
      <c r="C661" s="6">
        <v>0</v>
      </c>
      <c r="D661" s="6">
        <v>0</v>
      </c>
      <c r="E661" s="6">
        <v>1</v>
      </c>
    </row>
    <row r="662" spans="1:5" ht="16">
      <c r="A662" s="2" t="s">
        <v>2606</v>
      </c>
      <c r="B662" s="6">
        <v>0</v>
      </c>
      <c r="C662" s="6">
        <v>0</v>
      </c>
      <c r="D662" s="6">
        <v>1</v>
      </c>
      <c r="E662" s="6">
        <v>0</v>
      </c>
    </row>
    <row r="663" spans="1:5" ht="16">
      <c r="A663" s="2" t="s">
        <v>2608</v>
      </c>
      <c r="B663" s="6">
        <v>1</v>
      </c>
      <c r="C663" s="6">
        <v>0</v>
      </c>
      <c r="D663" s="6">
        <v>0</v>
      </c>
      <c r="E663" s="6">
        <v>0</v>
      </c>
    </row>
    <row r="664" spans="1:5" ht="16">
      <c r="A664" s="2" t="s">
        <v>2610</v>
      </c>
      <c r="B664" s="6">
        <v>0</v>
      </c>
      <c r="C664" s="6">
        <v>0</v>
      </c>
      <c r="D664" s="6">
        <v>1</v>
      </c>
      <c r="E664" s="6">
        <v>0</v>
      </c>
    </row>
    <row r="665" spans="1:5" ht="16">
      <c r="A665" s="2" t="s">
        <v>2612</v>
      </c>
      <c r="B665" s="6">
        <v>0</v>
      </c>
      <c r="C665" s="6">
        <v>0</v>
      </c>
      <c r="D665" s="6">
        <v>0</v>
      </c>
      <c r="E665" s="6">
        <v>1</v>
      </c>
    </row>
    <row r="666" spans="1:5" ht="16">
      <c r="A666" s="2" t="s">
        <v>2616</v>
      </c>
      <c r="B666" s="6">
        <v>1</v>
      </c>
      <c r="C666" s="6">
        <v>0</v>
      </c>
      <c r="D666" s="6">
        <v>1</v>
      </c>
      <c r="E666" s="6">
        <v>0</v>
      </c>
    </row>
    <row r="667" spans="1:5" ht="16">
      <c r="A667" s="2" t="s">
        <v>2618</v>
      </c>
      <c r="B667" s="6">
        <v>1</v>
      </c>
      <c r="C667" s="6">
        <v>0</v>
      </c>
      <c r="D667" s="6">
        <v>0</v>
      </c>
      <c r="E667" s="6">
        <v>0</v>
      </c>
    </row>
    <row r="668" spans="1:5" ht="16">
      <c r="A668" s="2" t="s">
        <v>2622</v>
      </c>
      <c r="B668" s="6">
        <v>0</v>
      </c>
      <c r="C668" s="6">
        <v>0</v>
      </c>
      <c r="D668" s="6">
        <v>0</v>
      </c>
      <c r="E668" s="6">
        <v>1</v>
      </c>
    </row>
    <row r="669" spans="1:5" ht="16">
      <c r="A669" s="2" t="s">
        <v>2626</v>
      </c>
      <c r="B669" s="6">
        <v>1</v>
      </c>
      <c r="C669" s="6">
        <v>0</v>
      </c>
      <c r="D669" s="6">
        <v>0</v>
      </c>
      <c r="E669" s="6">
        <v>0</v>
      </c>
    </row>
    <row r="670" spans="1:5" ht="16">
      <c r="A670" s="2" t="s">
        <v>2628</v>
      </c>
      <c r="B670" s="6">
        <v>0</v>
      </c>
      <c r="C670" s="6">
        <v>0</v>
      </c>
      <c r="D670" s="6">
        <v>1</v>
      </c>
      <c r="E670" s="6">
        <v>0</v>
      </c>
    </row>
    <row r="671" spans="1:5" ht="16">
      <c r="A671" s="2" t="s">
        <v>2632</v>
      </c>
      <c r="B671" s="6">
        <v>1</v>
      </c>
      <c r="C671" s="6">
        <v>0</v>
      </c>
      <c r="D671" s="6">
        <v>0</v>
      </c>
      <c r="E671" s="6">
        <v>0</v>
      </c>
    </row>
    <row r="672" spans="1:5" ht="16">
      <c r="A672" s="2" t="s">
        <v>2634</v>
      </c>
      <c r="B672" s="6">
        <v>1</v>
      </c>
      <c r="C672" s="6">
        <v>0</v>
      </c>
      <c r="D672" s="6">
        <v>0</v>
      </c>
      <c r="E672" s="6">
        <v>0</v>
      </c>
    </row>
    <row r="673" spans="1:5" ht="16">
      <c r="A673" s="2" t="s">
        <v>2638</v>
      </c>
      <c r="B673" s="6">
        <v>0</v>
      </c>
      <c r="C673" s="6">
        <v>0</v>
      </c>
      <c r="D673" s="6">
        <v>0</v>
      </c>
      <c r="E673" s="6">
        <v>1</v>
      </c>
    </row>
    <row r="674" spans="1:5" ht="16">
      <c r="A674" s="2" t="s">
        <v>2642</v>
      </c>
      <c r="B674" s="6">
        <v>1</v>
      </c>
      <c r="C674" s="6">
        <v>0</v>
      </c>
      <c r="D674" s="6">
        <v>0</v>
      </c>
      <c r="E674" s="6">
        <v>0</v>
      </c>
    </row>
    <row r="675" spans="1:5" ht="16">
      <c r="A675" s="2" t="s">
        <v>2644</v>
      </c>
      <c r="B675" s="6">
        <v>0</v>
      </c>
      <c r="C675" s="6">
        <v>0</v>
      </c>
      <c r="D675" s="6">
        <v>0</v>
      </c>
      <c r="E675" s="6">
        <v>1</v>
      </c>
    </row>
    <row r="676" spans="1:5" ht="16">
      <c r="A676" s="2" t="s">
        <v>2648</v>
      </c>
      <c r="B676" s="6">
        <v>1</v>
      </c>
      <c r="C676" s="6">
        <v>1</v>
      </c>
      <c r="D676" s="6">
        <v>0</v>
      </c>
      <c r="E676" s="6">
        <v>0</v>
      </c>
    </row>
    <row r="677" spans="1:5" ht="16">
      <c r="A677" s="2" t="s">
        <v>2652</v>
      </c>
      <c r="B677" s="6">
        <v>1</v>
      </c>
      <c r="C677" s="6">
        <v>0</v>
      </c>
      <c r="D677" s="6">
        <v>0</v>
      </c>
      <c r="E677" s="6">
        <v>0</v>
      </c>
    </row>
    <row r="678" spans="1:5" ht="16">
      <c r="A678" s="2" t="s">
        <v>2656</v>
      </c>
      <c r="B678" s="6">
        <v>1</v>
      </c>
      <c r="C678" s="6">
        <v>0</v>
      </c>
      <c r="D678" s="6">
        <v>0</v>
      </c>
      <c r="E678" s="6">
        <v>0</v>
      </c>
    </row>
    <row r="679" spans="1:5" ht="16">
      <c r="A679" s="2" t="s">
        <v>4657</v>
      </c>
      <c r="B679" s="6">
        <v>1</v>
      </c>
      <c r="C679" s="6">
        <v>0</v>
      </c>
      <c r="D679" s="6">
        <v>1</v>
      </c>
      <c r="E679" s="6">
        <v>0</v>
      </c>
    </row>
    <row r="680" spans="1:5" ht="16">
      <c r="A680" s="2" t="s">
        <v>2664</v>
      </c>
      <c r="B680" s="6">
        <v>1</v>
      </c>
      <c r="C680" s="6">
        <v>0</v>
      </c>
      <c r="D680" s="6">
        <v>0</v>
      </c>
      <c r="E680" s="6">
        <v>0</v>
      </c>
    </row>
    <row r="681" spans="1:5" ht="16">
      <c r="A681" s="2" t="s">
        <v>2666</v>
      </c>
      <c r="B681" s="6">
        <v>0</v>
      </c>
      <c r="C681" s="6">
        <v>0</v>
      </c>
      <c r="D681" s="6">
        <v>0</v>
      </c>
      <c r="E681" s="6">
        <v>1</v>
      </c>
    </row>
    <row r="682" spans="1:5" ht="16">
      <c r="A682" s="2" t="s">
        <v>2668</v>
      </c>
      <c r="B682" s="6">
        <v>0</v>
      </c>
      <c r="C682" s="6">
        <v>1</v>
      </c>
      <c r="D682" s="6">
        <v>0</v>
      </c>
      <c r="E682" s="6">
        <v>0</v>
      </c>
    </row>
    <row r="683" spans="1:5" ht="16">
      <c r="A683" s="2" t="s">
        <v>2672</v>
      </c>
      <c r="B683" s="6">
        <v>0</v>
      </c>
      <c r="C683" s="6">
        <v>0</v>
      </c>
      <c r="D683" s="6">
        <v>1</v>
      </c>
      <c r="E683" s="6">
        <v>0</v>
      </c>
    </row>
    <row r="684" spans="1:5" ht="16">
      <c r="A684" s="2" t="s">
        <v>2674</v>
      </c>
      <c r="B684" s="6">
        <v>0</v>
      </c>
      <c r="C684" s="6">
        <v>0</v>
      </c>
      <c r="D684" s="6">
        <v>0</v>
      </c>
      <c r="E684" s="6">
        <v>1</v>
      </c>
    </row>
    <row r="685" spans="1:5" ht="16">
      <c r="A685" s="2" t="s">
        <v>2678</v>
      </c>
      <c r="B685" s="6">
        <v>1</v>
      </c>
      <c r="C685" s="6">
        <v>0</v>
      </c>
      <c r="D685" s="6">
        <v>0</v>
      </c>
      <c r="E685" s="6">
        <v>0</v>
      </c>
    </row>
    <row r="686" spans="1:5" ht="16">
      <c r="A686" s="2" t="s">
        <v>2682</v>
      </c>
      <c r="B686" s="6">
        <v>0</v>
      </c>
      <c r="C686" s="6">
        <v>0</v>
      </c>
      <c r="D686" s="6">
        <v>1</v>
      </c>
      <c r="E686" s="6">
        <v>0</v>
      </c>
    </row>
    <row r="687" spans="1:5" ht="16">
      <c r="A687" s="2" t="s">
        <v>2686</v>
      </c>
      <c r="B687" s="6">
        <v>1</v>
      </c>
      <c r="C687" s="6">
        <v>0</v>
      </c>
      <c r="D687" s="6">
        <v>0</v>
      </c>
      <c r="E687" s="6">
        <v>0</v>
      </c>
    </row>
    <row r="688" spans="1:5" ht="16">
      <c r="A688" s="2" t="s">
        <v>2688</v>
      </c>
      <c r="B688" s="6">
        <v>0</v>
      </c>
      <c r="C688" s="6">
        <v>0</v>
      </c>
      <c r="D688" s="6">
        <v>1</v>
      </c>
      <c r="E688" s="6">
        <v>0</v>
      </c>
    </row>
    <row r="689" spans="1:5" ht="16">
      <c r="A689" s="2" t="s">
        <v>2692</v>
      </c>
      <c r="B689" s="6">
        <v>0</v>
      </c>
      <c r="C689" s="6">
        <v>0</v>
      </c>
      <c r="D689" s="6">
        <v>1</v>
      </c>
      <c r="E689" s="6">
        <v>0</v>
      </c>
    </row>
    <row r="690" spans="1:5" ht="16">
      <c r="A690" s="2" t="s">
        <v>2696</v>
      </c>
      <c r="B690" s="6">
        <v>0</v>
      </c>
      <c r="C690" s="6">
        <v>0</v>
      </c>
      <c r="D690" s="6">
        <v>1</v>
      </c>
      <c r="E690" s="6">
        <v>0</v>
      </c>
    </row>
    <row r="691" spans="1:5" ht="16">
      <c r="A691" s="2" t="s">
        <v>2700</v>
      </c>
      <c r="B691" s="6">
        <v>0</v>
      </c>
      <c r="C691" s="6">
        <v>0</v>
      </c>
      <c r="D691" s="6">
        <v>0</v>
      </c>
      <c r="E691" s="6">
        <v>1</v>
      </c>
    </row>
    <row r="692" spans="1:5" ht="16">
      <c r="A692" s="2" t="s">
        <v>2704</v>
      </c>
      <c r="B692" s="6">
        <v>0</v>
      </c>
      <c r="C692" s="6">
        <v>0</v>
      </c>
      <c r="D692" s="6">
        <v>1</v>
      </c>
      <c r="E692" s="6">
        <v>0</v>
      </c>
    </row>
    <row r="693" spans="1:5" ht="16">
      <c r="A693" s="2" t="s">
        <v>2706</v>
      </c>
      <c r="B693" s="6">
        <v>1</v>
      </c>
      <c r="C693" s="6">
        <v>0</v>
      </c>
      <c r="D693" s="6">
        <v>0</v>
      </c>
      <c r="E693" s="6">
        <v>0</v>
      </c>
    </row>
    <row r="694" spans="1:5" ht="16">
      <c r="A694" s="2" t="s">
        <v>2710</v>
      </c>
      <c r="B694" s="6">
        <v>0</v>
      </c>
      <c r="C694" s="6">
        <v>0</v>
      </c>
      <c r="D694" s="6">
        <v>0</v>
      </c>
      <c r="E694" s="6">
        <v>1</v>
      </c>
    </row>
    <row r="695" spans="1:5" ht="16">
      <c r="A695" s="2" t="s">
        <v>2714</v>
      </c>
      <c r="B695" s="6">
        <v>1</v>
      </c>
      <c r="C695" s="6">
        <v>1</v>
      </c>
      <c r="D695" s="6">
        <v>0</v>
      </c>
      <c r="E695" s="6">
        <v>0</v>
      </c>
    </row>
    <row r="696" spans="1:5" ht="16">
      <c r="A696" s="2" t="s">
        <v>2718</v>
      </c>
      <c r="B696" s="6">
        <v>0</v>
      </c>
      <c r="C696" s="6">
        <v>0</v>
      </c>
      <c r="D696" s="6">
        <v>1</v>
      </c>
      <c r="E696" s="6">
        <v>0</v>
      </c>
    </row>
    <row r="697" spans="1:5" ht="16">
      <c r="A697" s="2" t="s">
        <v>2722</v>
      </c>
      <c r="B697" s="6">
        <v>0</v>
      </c>
      <c r="C697" s="6">
        <v>0</v>
      </c>
      <c r="D697" s="6">
        <v>0</v>
      </c>
      <c r="E697" s="6">
        <v>1</v>
      </c>
    </row>
    <row r="698" spans="1:5" ht="16">
      <c r="A698" s="2" t="s">
        <v>2726</v>
      </c>
      <c r="B698" s="6">
        <v>1</v>
      </c>
      <c r="C698" s="6">
        <v>0</v>
      </c>
      <c r="D698" s="6">
        <v>0</v>
      </c>
      <c r="E698" s="6">
        <v>0</v>
      </c>
    </row>
    <row r="699" spans="1:5" ht="16">
      <c r="A699" s="2" t="s">
        <v>2728</v>
      </c>
      <c r="B699" s="6">
        <v>0</v>
      </c>
      <c r="C699" s="6">
        <v>0</v>
      </c>
      <c r="D699" s="6">
        <v>0</v>
      </c>
      <c r="E699" s="6">
        <v>1</v>
      </c>
    </row>
    <row r="700" spans="1:5" ht="16">
      <c r="A700" s="2" t="s">
        <v>2730</v>
      </c>
      <c r="B700" s="6">
        <v>0</v>
      </c>
      <c r="C700" s="6">
        <v>0</v>
      </c>
      <c r="D700" s="6">
        <v>0</v>
      </c>
      <c r="E700" s="6">
        <v>1</v>
      </c>
    </row>
    <row r="701" spans="1:5" ht="16">
      <c r="A701" s="2" t="s">
        <v>2734</v>
      </c>
      <c r="B701" s="6">
        <v>0</v>
      </c>
      <c r="C701" s="6">
        <v>0</v>
      </c>
      <c r="D701" s="6">
        <v>1</v>
      </c>
      <c r="E701" s="6">
        <v>0</v>
      </c>
    </row>
    <row r="702" spans="1:5" ht="16">
      <c r="A702" s="2" t="s">
        <v>2738</v>
      </c>
      <c r="B702" s="6">
        <v>0</v>
      </c>
      <c r="C702" s="6">
        <v>0</v>
      </c>
      <c r="D702" s="6">
        <v>0</v>
      </c>
      <c r="E702" s="6">
        <v>1</v>
      </c>
    </row>
    <row r="703" spans="1:5" ht="16">
      <c r="A703" s="2" t="s">
        <v>4658</v>
      </c>
      <c r="B703" s="6">
        <v>0</v>
      </c>
      <c r="C703" s="6">
        <v>0</v>
      </c>
      <c r="D703" s="6">
        <v>0</v>
      </c>
      <c r="E703" s="6">
        <v>1</v>
      </c>
    </row>
    <row r="704" spans="1:5" ht="16">
      <c r="A704" s="2" t="s">
        <v>2747</v>
      </c>
      <c r="B704" s="6">
        <v>0</v>
      </c>
      <c r="C704" s="6">
        <v>0</v>
      </c>
      <c r="D704" s="6">
        <v>1</v>
      </c>
      <c r="E704" s="6">
        <v>0</v>
      </c>
    </row>
    <row r="705" spans="1:5" ht="16">
      <c r="A705" s="2" t="s">
        <v>2751</v>
      </c>
      <c r="B705" s="6">
        <v>0</v>
      </c>
      <c r="C705" s="6">
        <v>0</v>
      </c>
      <c r="D705" s="6">
        <v>1</v>
      </c>
      <c r="E705" s="6">
        <v>0</v>
      </c>
    </row>
    <row r="706" spans="1:5" ht="16">
      <c r="A706" s="2" t="s">
        <v>2755</v>
      </c>
      <c r="B706" s="6">
        <v>1</v>
      </c>
      <c r="C706" s="6">
        <v>0</v>
      </c>
      <c r="D706" s="6">
        <v>0</v>
      </c>
      <c r="E706" s="6">
        <v>0</v>
      </c>
    </row>
    <row r="707" spans="1:5" ht="16">
      <c r="A707" s="2" t="s">
        <v>2759</v>
      </c>
      <c r="B707" s="6">
        <v>1</v>
      </c>
      <c r="C707" s="6">
        <v>0</v>
      </c>
      <c r="D707" s="6">
        <v>0</v>
      </c>
      <c r="E707" s="6">
        <v>0</v>
      </c>
    </row>
    <row r="708" spans="1:5" ht="16">
      <c r="A708" s="2" t="s">
        <v>2761</v>
      </c>
      <c r="B708" s="6">
        <v>0</v>
      </c>
      <c r="C708" s="6">
        <v>0</v>
      </c>
      <c r="D708" s="6">
        <v>0</v>
      </c>
      <c r="E708" s="6">
        <v>1</v>
      </c>
    </row>
    <row r="709" spans="1:5" ht="16">
      <c r="A709" s="2" t="s">
        <v>2765</v>
      </c>
      <c r="B709" s="6">
        <v>0</v>
      </c>
      <c r="C709" s="6">
        <v>0</v>
      </c>
      <c r="D709" s="6">
        <v>0</v>
      </c>
      <c r="E709" s="6">
        <v>1</v>
      </c>
    </row>
    <row r="710" spans="1:5" ht="16">
      <c r="A710" s="2" t="s">
        <v>2769</v>
      </c>
      <c r="B710" s="6">
        <v>0</v>
      </c>
      <c r="C710" s="6">
        <v>0</v>
      </c>
      <c r="D710" s="6">
        <v>0</v>
      </c>
      <c r="E710" s="6">
        <v>1</v>
      </c>
    </row>
    <row r="711" spans="1:5" ht="16">
      <c r="A711" s="2" t="s">
        <v>2773</v>
      </c>
      <c r="B711" s="6">
        <v>0</v>
      </c>
      <c r="C711" s="6">
        <v>0</v>
      </c>
      <c r="D711" s="6">
        <v>0</v>
      </c>
      <c r="E711" s="6">
        <v>1</v>
      </c>
    </row>
    <row r="712" spans="1:5" ht="16">
      <c r="A712" s="2" t="s">
        <v>2777</v>
      </c>
      <c r="B712" s="6">
        <v>0</v>
      </c>
      <c r="C712" s="6">
        <v>0</v>
      </c>
      <c r="D712" s="6">
        <v>0</v>
      </c>
      <c r="E712" s="6">
        <v>1</v>
      </c>
    </row>
    <row r="713" spans="1:5" ht="16">
      <c r="A713" s="2" t="s">
        <v>2781</v>
      </c>
      <c r="B713" s="6">
        <v>0</v>
      </c>
      <c r="C713" s="6">
        <v>0</v>
      </c>
      <c r="D713" s="6">
        <v>0</v>
      </c>
      <c r="E713" s="6">
        <v>1</v>
      </c>
    </row>
    <row r="714" spans="1:5" ht="16">
      <c r="A714" s="2" t="s">
        <v>2785</v>
      </c>
      <c r="B714" s="6">
        <v>0</v>
      </c>
      <c r="C714" s="6">
        <v>0</v>
      </c>
      <c r="D714" s="6">
        <v>0</v>
      </c>
      <c r="E714" s="6">
        <v>1</v>
      </c>
    </row>
    <row r="715" spans="1:5" ht="16">
      <c r="A715" s="2" t="s">
        <v>2789</v>
      </c>
      <c r="B715" s="6">
        <v>0</v>
      </c>
      <c r="C715" s="6">
        <v>0</v>
      </c>
      <c r="D715" s="6">
        <v>0</v>
      </c>
      <c r="E715" s="6">
        <v>1</v>
      </c>
    </row>
    <row r="716" spans="1:5" ht="16">
      <c r="A716" s="2" t="s">
        <v>2793</v>
      </c>
      <c r="B716" s="6">
        <v>1</v>
      </c>
      <c r="C716" s="6">
        <v>0</v>
      </c>
      <c r="D716" s="6">
        <v>0</v>
      </c>
      <c r="E716" s="6">
        <v>0</v>
      </c>
    </row>
    <row r="717" spans="1:5" ht="16">
      <c r="A717" s="2" t="s">
        <v>2797</v>
      </c>
      <c r="B717" s="6">
        <v>0</v>
      </c>
      <c r="C717" s="6">
        <v>0</v>
      </c>
      <c r="D717" s="6">
        <v>0</v>
      </c>
      <c r="E717" s="6">
        <v>1</v>
      </c>
    </row>
    <row r="718" spans="1:5" ht="16">
      <c r="A718" s="2" t="s">
        <v>2801</v>
      </c>
      <c r="B718" s="6">
        <v>0</v>
      </c>
      <c r="C718" s="6">
        <v>0</v>
      </c>
      <c r="D718" s="6">
        <v>0</v>
      </c>
      <c r="E718" s="6">
        <v>1</v>
      </c>
    </row>
    <row r="719" spans="1:5" ht="16">
      <c r="A719" s="2" t="s">
        <v>2805</v>
      </c>
      <c r="B719" s="6">
        <v>0</v>
      </c>
      <c r="C719" s="6">
        <v>0</v>
      </c>
      <c r="D719" s="6">
        <v>0</v>
      </c>
      <c r="E719" s="6">
        <v>1</v>
      </c>
    </row>
    <row r="720" spans="1:5" ht="16">
      <c r="A720" s="2" t="s">
        <v>2809</v>
      </c>
      <c r="B720" s="6">
        <v>1</v>
      </c>
      <c r="C720" s="6">
        <v>0</v>
      </c>
      <c r="D720" s="6">
        <v>0</v>
      </c>
      <c r="E720" s="6">
        <v>0</v>
      </c>
    </row>
    <row r="721" spans="1:5" ht="16">
      <c r="A721" s="2" t="s">
        <v>2813</v>
      </c>
      <c r="B721" s="6">
        <v>0</v>
      </c>
      <c r="C721" s="6">
        <v>0</v>
      </c>
      <c r="D721" s="6">
        <v>0</v>
      </c>
      <c r="E721" s="6">
        <v>1</v>
      </c>
    </row>
    <row r="722" spans="1:5" ht="16">
      <c r="A722" s="2" t="s">
        <v>2817</v>
      </c>
      <c r="B722" s="6">
        <v>0</v>
      </c>
      <c r="C722" s="6">
        <v>0</v>
      </c>
      <c r="D722" s="6">
        <v>0</v>
      </c>
      <c r="E722" s="6">
        <v>1</v>
      </c>
    </row>
    <row r="723" spans="1:5" ht="16">
      <c r="A723" s="2" t="s">
        <v>2819</v>
      </c>
      <c r="B723" s="6">
        <v>0</v>
      </c>
      <c r="C723" s="6">
        <v>0</v>
      </c>
      <c r="D723" s="6">
        <v>0</v>
      </c>
      <c r="E723" s="6">
        <v>1</v>
      </c>
    </row>
    <row r="724" spans="1:5" ht="16">
      <c r="A724" s="2" t="s">
        <v>2823</v>
      </c>
      <c r="B724" s="6">
        <v>0</v>
      </c>
      <c r="C724" s="6">
        <v>0</v>
      </c>
      <c r="D724" s="6">
        <v>0</v>
      </c>
      <c r="E724" s="6">
        <v>1</v>
      </c>
    </row>
    <row r="725" spans="1:5" ht="16">
      <c r="A725" s="2" t="s">
        <v>2827</v>
      </c>
      <c r="B725" s="6">
        <v>0</v>
      </c>
      <c r="C725" s="6">
        <v>0</v>
      </c>
      <c r="D725" s="6">
        <v>0</v>
      </c>
      <c r="E725" s="6">
        <v>1</v>
      </c>
    </row>
    <row r="726" spans="1:5" ht="16">
      <c r="A726" s="2" t="s">
        <v>2831</v>
      </c>
      <c r="B726" s="6">
        <v>0</v>
      </c>
      <c r="C726" s="6">
        <v>0</v>
      </c>
      <c r="D726" s="6">
        <v>0</v>
      </c>
      <c r="E726" s="6">
        <v>1</v>
      </c>
    </row>
    <row r="727" spans="1:5" ht="16">
      <c r="A727" s="2" t="s">
        <v>2835</v>
      </c>
      <c r="B727" s="6">
        <v>0</v>
      </c>
      <c r="C727" s="6">
        <v>0</v>
      </c>
      <c r="D727" s="6">
        <v>0</v>
      </c>
      <c r="E727" s="6">
        <v>1</v>
      </c>
    </row>
    <row r="728" spans="1:5" ht="16">
      <c r="A728" s="2" t="s">
        <v>2839</v>
      </c>
      <c r="B728" s="6">
        <v>0</v>
      </c>
      <c r="C728" s="6">
        <v>0</v>
      </c>
      <c r="D728" s="6">
        <v>0</v>
      </c>
      <c r="E728" s="6">
        <v>1</v>
      </c>
    </row>
    <row r="729" spans="1:5" ht="16">
      <c r="A729" s="2" t="s">
        <v>2841</v>
      </c>
      <c r="B729" s="6">
        <v>0</v>
      </c>
      <c r="C729" s="6">
        <v>0</v>
      </c>
      <c r="D729" s="6">
        <v>0</v>
      </c>
      <c r="E729" s="6">
        <v>1</v>
      </c>
    </row>
    <row r="730" spans="1:5" ht="16">
      <c r="A730" s="2" t="s">
        <v>2845</v>
      </c>
      <c r="B730" s="6">
        <v>1</v>
      </c>
      <c r="C730" s="6">
        <v>0</v>
      </c>
      <c r="D730" s="6">
        <v>0</v>
      </c>
      <c r="E730" s="6">
        <v>0</v>
      </c>
    </row>
    <row r="731" spans="1:5" ht="16">
      <c r="A731" s="2" t="s">
        <v>2849</v>
      </c>
      <c r="B731" s="6">
        <v>0</v>
      </c>
      <c r="C731" s="6">
        <v>0</v>
      </c>
      <c r="D731" s="6">
        <v>1</v>
      </c>
      <c r="E731" s="6">
        <v>0</v>
      </c>
    </row>
    <row r="732" spans="1:5" ht="16">
      <c r="A732" s="2" t="s">
        <v>2853</v>
      </c>
      <c r="B732" s="6">
        <v>0</v>
      </c>
      <c r="C732" s="6">
        <v>0</v>
      </c>
      <c r="D732" s="6">
        <v>0</v>
      </c>
      <c r="E732" s="6">
        <v>1</v>
      </c>
    </row>
    <row r="733" spans="1:5" ht="16">
      <c r="A733" s="2" t="s">
        <v>2857</v>
      </c>
      <c r="B733" s="6">
        <v>0</v>
      </c>
      <c r="C733" s="6">
        <v>0</v>
      </c>
      <c r="D733" s="6">
        <v>0</v>
      </c>
      <c r="E733" s="6">
        <v>1</v>
      </c>
    </row>
    <row r="734" spans="1:5" ht="16">
      <c r="A734" s="2" t="s">
        <v>2861</v>
      </c>
      <c r="B734" s="6">
        <v>0</v>
      </c>
      <c r="C734" s="6">
        <v>0</v>
      </c>
      <c r="D734" s="6">
        <v>0</v>
      </c>
      <c r="E734" s="6">
        <v>1</v>
      </c>
    </row>
    <row r="735" spans="1:5" ht="16">
      <c r="A735" s="2" t="s">
        <v>2865</v>
      </c>
      <c r="B735" s="6">
        <v>0</v>
      </c>
      <c r="C735" s="6">
        <v>0</v>
      </c>
      <c r="D735" s="6">
        <v>0</v>
      </c>
      <c r="E735" s="6">
        <v>1</v>
      </c>
    </row>
    <row r="736" spans="1:5" ht="16">
      <c r="A736" s="2" t="s">
        <v>2869</v>
      </c>
      <c r="B736" s="6">
        <v>0</v>
      </c>
      <c r="C736" s="6">
        <v>0</v>
      </c>
      <c r="D736" s="6">
        <v>0</v>
      </c>
      <c r="E736" s="6">
        <v>1</v>
      </c>
    </row>
    <row r="737" spans="1:5" ht="16">
      <c r="A737" s="2" t="s">
        <v>2873</v>
      </c>
      <c r="B737" s="6">
        <v>0</v>
      </c>
      <c r="C737" s="6">
        <v>0</v>
      </c>
      <c r="D737" s="6">
        <v>0</v>
      </c>
      <c r="E737" s="6">
        <v>1</v>
      </c>
    </row>
    <row r="738" spans="1:5" ht="16">
      <c r="A738" s="2" t="s">
        <v>2877</v>
      </c>
      <c r="B738" s="6">
        <v>0</v>
      </c>
      <c r="C738" s="6">
        <v>0</v>
      </c>
      <c r="D738" s="6">
        <v>0</v>
      </c>
      <c r="E738" s="6">
        <v>1</v>
      </c>
    </row>
    <row r="739" spans="1:5" ht="16">
      <c r="A739" s="2" t="s">
        <v>2879</v>
      </c>
      <c r="B739" s="6">
        <v>0</v>
      </c>
      <c r="C739" s="6">
        <v>0</v>
      </c>
      <c r="D739" s="6">
        <v>0</v>
      </c>
      <c r="E739" s="6">
        <v>1</v>
      </c>
    </row>
    <row r="740" spans="1:5" ht="16">
      <c r="A740" s="2" t="s">
        <v>2883</v>
      </c>
      <c r="B740" s="6">
        <v>1</v>
      </c>
      <c r="C740" s="6">
        <v>0</v>
      </c>
      <c r="D740" s="6">
        <v>0</v>
      </c>
      <c r="E740" s="6">
        <v>0</v>
      </c>
    </row>
    <row r="741" spans="1:5" ht="16">
      <c r="A741" s="2" t="s">
        <v>2885</v>
      </c>
      <c r="B741" s="6">
        <v>0</v>
      </c>
      <c r="C741" s="6">
        <v>0</v>
      </c>
      <c r="D741" s="6">
        <v>0</v>
      </c>
      <c r="E741" s="6">
        <v>1</v>
      </c>
    </row>
    <row r="742" spans="1:5" ht="16">
      <c r="A742" s="2" t="s">
        <v>2889</v>
      </c>
      <c r="B742" s="6">
        <v>0</v>
      </c>
      <c r="C742" s="6">
        <v>0</v>
      </c>
      <c r="D742" s="6">
        <v>0</v>
      </c>
      <c r="E742" s="6">
        <v>1</v>
      </c>
    </row>
    <row r="743" spans="1:5" ht="16">
      <c r="A743" s="2" t="s">
        <v>2893</v>
      </c>
      <c r="B743" s="6">
        <v>0</v>
      </c>
      <c r="C743" s="6">
        <v>0</v>
      </c>
      <c r="D743" s="6">
        <v>0</v>
      </c>
      <c r="E743" s="6">
        <v>1</v>
      </c>
    </row>
    <row r="744" spans="1:5" ht="16">
      <c r="A744" s="2" t="s">
        <v>2897</v>
      </c>
      <c r="B744" s="6">
        <v>0</v>
      </c>
      <c r="C744" s="6">
        <v>0</v>
      </c>
      <c r="D744" s="6">
        <v>0</v>
      </c>
      <c r="E744" s="6">
        <v>1</v>
      </c>
    </row>
    <row r="745" spans="1:5" ht="16">
      <c r="A745" s="2" t="s">
        <v>2901</v>
      </c>
      <c r="B745" s="6">
        <v>0</v>
      </c>
      <c r="C745" s="6">
        <v>0</v>
      </c>
      <c r="D745" s="6">
        <v>0</v>
      </c>
      <c r="E745" s="6">
        <v>1</v>
      </c>
    </row>
    <row r="746" spans="1:5" ht="16">
      <c r="A746" s="2" t="s">
        <v>2905</v>
      </c>
      <c r="B746" s="6">
        <v>0</v>
      </c>
      <c r="C746" s="6">
        <v>0</v>
      </c>
      <c r="D746" s="6">
        <v>0</v>
      </c>
      <c r="E746" s="6">
        <v>1</v>
      </c>
    </row>
    <row r="747" spans="1:5" ht="16">
      <c r="A747" s="2" t="s">
        <v>2909</v>
      </c>
      <c r="B747" s="6">
        <v>0</v>
      </c>
      <c r="C747" s="6">
        <v>0</v>
      </c>
      <c r="D747" s="6">
        <v>0</v>
      </c>
      <c r="E747" s="6">
        <v>1</v>
      </c>
    </row>
    <row r="748" spans="1:5" ht="16">
      <c r="A748" s="2" t="s">
        <v>2913</v>
      </c>
      <c r="B748" s="6">
        <v>0</v>
      </c>
      <c r="C748" s="6">
        <v>0</v>
      </c>
      <c r="D748" s="6">
        <v>0</v>
      </c>
      <c r="E748" s="6">
        <v>1</v>
      </c>
    </row>
    <row r="749" spans="1:5" ht="16">
      <c r="A749" s="2" t="s">
        <v>2917</v>
      </c>
      <c r="B749" s="6">
        <v>0</v>
      </c>
      <c r="C749" s="6">
        <v>0</v>
      </c>
      <c r="D749" s="6">
        <v>0</v>
      </c>
      <c r="E749" s="6">
        <v>1</v>
      </c>
    </row>
    <row r="750" spans="1:5" ht="16">
      <c r="A750" s="2" t="s">
        <v>2921</v>
      </c>
      <c r="B750" s="6">
        <v>0</v>
      </c>
      <c r="C750" s="6">
        <v>0</v>
      </c>
      <c r="D750" s="6">
        <v>0</v>
      </c>
      <c r="E750" s="6">
        <v>1</v>
      </c>
    </row>
    <row r="751" spans="1:5" ht="16">
      <c r="A751" s="2" t="s">
        <v>2925</v>
      </c>
      <c r="B751" s="6">
        <v>0</v>
      </c>
      <c r="C751" s="6">
        <v>0</v>
      </c>
      <c r="D751" s="6">
        <v>0</v>
      </c>
      <c r="E751" s="6">
        <v>1</v>
      </c>
    </row>
    <row r="752" spans="1:5" ht="16">
      <c r="A752" s="2" t="s">
        <v>2929</v>
      </c>
      <c r="B752" s="6">
        <v>0</v>
      </c>
      <c r="C752" s="6">
        <v>0</v>
      </c>
      <c r="D752" s="6">
        <v>0</v>
      </c>
      <c r="E752" s="6">
        <v>1</v>
      </c>
    </row>
    <row r="753" spans="1:5" ht="16">
      <c r="A753" s="2" t="s">
        <v>2933</v>
      </c>
      <c r="B753" s="6">
        <v>0</v>
      </c>
      <c r="C753" s="6">
        <v>0</v>
      </c>
      <c r="D753" s="6">
        <v>0</v>
      </c>
      <c r="E753" s="6">
        <v>1</v>
      </c>
    </row>
    <row r="754" spans="1:5" ht="16">
      <c r="A754" s="2" t="s">
        <v>2937</v>
      </c>
      <c r="B754" s="6">
        <v>0</v>
      </c>
      <c r="C754" s="6">
        <v>0</v>
      </c>
      <c r="D754" s="6">
        <v>0</v>
      </c>
      <c r="E754" s="6">
        <v>1</v>
      </c>
    </row>
    <row r="755" spans="1:5" ht="16">
      <c r="A755" s="2" t="s">
        <v>2939</v>
      </c>
      <c r="B755" s="6">
        <v>0</v>
      </c>
      <c r="C755" s="6">
        <v>0</v>
      </c>
      <c r="D755" s="6">
        <v>0</v>
      </c>
      <c r="E755" s="6">
        <v>1</v>
      </c>
    </row>
    <row r="756" spans="1:5" ht="16">
      <c r="A756" s="2" t="s">
        <v>2943</v>
      </c>
      <c r="B756" s="6">
        <v>1</v>
      </c>
      <c r="C756" s="6">
        <v>0</v>
      </c>
      <c r="D756" s="6">
        <v>0</v>
      </c>
      <c r="E756" s="6">
        <v>0</v>
      </c>
    </row>
    <row r="757" spans="1:5" ht="16">
      <c r="A757" s="2" t="s">
        <v>2947</v>
      </c>
      <c r="B757" s="6">
        <v>0</v>
      </c>
      <c r="C757" s="6">
        <v>0</v>
      </c>
      <c r="D757" s="6">
        <v>0</v>
      </c>
      <c r="E757" s="6">
        <v>1</v>
      </c>
    </row>
    <row r="758" spans="1:5" ht="16">
      <c r="A758" s="2" t="s">
        <v>2951</v>
      </c>
      <c r="B758" s="6">
        <v>0</v>
      </c>
      <c r="C758" s="6">
        <v>0</v>
      </c>
      <c r="D758" s="6">
        <v>0</v>
      </c>
      <c r="E758" s="6">
        <v>1</v>
      </c>
    </row>
    <row r="759" spans="1:5" ht="16">
      <c r="A759" s="2" t="s">
        <v>2955</v>
      </c>
      <c r="B759" s="6">
        <v>0</v>
      </c>
      <c r="C759" s="6">
        <v>0</v>
      </c>
      <c r="D759" s="6">
        <v>0</v>
      </c>
      <c r="E759" s="6">
        <v>1</v>
      </c>
    </row>
    <row r="760" spans="1:5" ht="16">
      <c r="A760" s="2" t="s">
        <v>2959</v>
      </c>
      <c r="B760" s="6">
        <v>0</v>
      </c>
      <c r="C760" s="6">
        <v>0</v>
      </c>
      <c r="D760" s="6">
        <v>0</v>
      </c>
      <c r="E760" s="6">
        <v>1</v>
      </c>
    </row>
    <row r="761" spans="1:5" ht="16">
      <c r="A761" s="2" t="s">
        <v>2963</v>
      </c>
      <c r="B761" s="6">
        <v>0</v>
      </c>
      <c r="C761" s="6">
        <v>0</v>
      </c>
      <c r="D761" s="6">
        <v>0</v>
      </c>
      <c r="E761" s="6">
        <v>1</v>
      </c>
    </row>
    <row r="762" spans="1:5" ht="16">
      <c r="A762" s="2" t="s">
        <v>2967</v>
      </c>
      <c r="B762" s="6">
        <v>0</v>
      </c>
      <c r="C762" s="6">
        <v>0</v>
      </c>
      <c r="D762" s="6">
        <v>0</v>
      </c>
      <c r="E762" s="6">
        <v>1</v>
      </c>
    </row>
    <row r="763" spans="1:5" ht="16">
      <c r="A763" s="2" t="s">
        <v>2971</v>
      </c>
      <c r="B763" s="6">
        <v>0</v>
      </c>
      <c r="C763" s="6">
        <v>0</v>
      </c>
      <c r="D763" s="6">
        <v>0</v>
      </c>
      <c r="E763" s="6">
        <v>1</v>
      </c>
    </row>
    <row r="764" spans="1:5" ht="16">
      <c r="A764" s="2" t="s">
        <v>2975</v>
      </c>
      <c r="B764" s="6">
        <v>0</v>
      </c>
      <c r="C764" s="6">
        <v>0</v>
      </c>
      <c r="D764" s="6">
        <v>0</v>
      </c>
      <c r="E764" s="6">
        <v>1</v>
      </c>
    </row>
    <row r="765" spans="1:5" ht="16">
      <c r="A765" s="2" t="s">
        <v>2979</v>
      </c>
      <c r="B765" s="6">
        <v>0</v>
      </c>
      <c r="C765" s="6">
        <v>0</v>
      </c>
      <c r="D765" s="6">
        <v>0</v>
      </c>
      <c r="E765" s="6">
        <v>1</v>
      </c>
    </row>
    <row r="766" spans="1:5" ht="16">
      <c r="A766" s="2" t="s">
        <v>2983</v>
      </c>
      <c r="B766" s="6">
        <v>0</v>
      </c>
      <c r="C766" s="6">
        <v>0</v>
      </c>
      <c r="D766" s="6">
        <v>0</v>
      </c>
      <c r="E766" s="6">
        <v>1</v>
      </c>
    </row>
    <row r="767" spans="1:5" ht="16">
      <c r="A767" s="2" t="s">
        <v>2987</v>
      </c>
      <c r="B767" s="6">
        <v>0</v>
      </c>
      <c r="C767" s="6">
        <v>0</v>
      </c>
      <c r="D767" s="6">
        <v>0</v>
      </c>
      <c r="E767" s="6">
        <v>1</v>
      </c>
    </row>
    <row r="768" spans="1:5" ht="16">
      <c r="A768" s="2" t="s">
        <v>2991</v>
      </c>
      <c r="B768" s="6">
        <v>0</v>
      </c>
      <c r="C768" s="6">
        <v>0</v>
      </c>
      <c r="D768" s="6">
        <v>0</v>
      </c>
      <c r="E768" s="6">
        <v>1</v>
      </c>
    </row>
    <row r="769" spans="1:5" ht="16">
      <c r="A769" s="2" t="s">
        <v>2995</v>
      </c>
      <c r="B769" s="6">
        <v>0</v>
      </c>
      <c r="C769" s="6">
        <v>0</v>
      </c>
      <c r="D769" s="6">
        <v>1</v>
      </c>
      <c r="E769" s="6">
        <v>0</v>
      </c>
    </row>
    <row r="770" spans="1:5" ht="16">
      <c r="A770" s="2" t="s">
        <v>2999</v>
      </c>
      <c r="B770" s="6">
        <v>0</v>
      </c>
      <c r="C770" s="6">
        <v>0</v>
      </c>
      <c r="D770" s="6">
        <v>0</v>
      </c>
      <c r="E770" s="6">
        <v>1</v>
      </c>
    </row>
    <row r="771" spans="1:5" ht="16">
      <c r="A771" s="2" t="s">
        <v>3003</v>
      </c>
      <c r="B771" s="6">
        <v>0</v>
      </c>
      <c r="C771" s="6">
        <v>0</v>
      </c>
      <c r="D771" s="6">
        <v>0</v>
      </c>
      <c r="E771" s="6">
        <v>1</v>
      </c>
    </row>
    <row r="772" spans="1:5" ht="16">
      <c r="A772" s="2" t="s">
        <v>4659</v>
      </c>
      <c r="B772" s="6">
        <v>1</v>
      </c>
      <c r="C772" s="6">
        <v>0</v>
      </c>
      <c r="D772" s="6">
        <v>1</v>
      </c>
      <c r="E772" s="6">
        <v>0</v>
      </c>
    </row>
    <row r="773" spans="1:5" ht="16">
      <c r="A773" s="2" t="s">
        <v>3011</v>
      </c>
      <c r="B773" s="6">
        <v>0</v>
      </c>
      <c r="C773" s="6">
        <v>0</v>
      </c>
      <c r="D773" s="6">
        <v>0</v>
      </c>
      <c r="E773" s="6">
        <v>1</v>
      </c>
    </row>
    <row r="774" spans="1:5" ht="16">
      <c r="A774" s="2" t="s">
        <v>3015</v>
      </c>
      <c r="B774" s="6">
        <v>0</v>
      </c>
      <c r="C774" s="6">
        <v>0</v>
      </c>
      <c r="D774" s="6">
        <v>0</v>
      </c>
      <c r="E774" s="6">
        <v>1</v>
      </c>
    </row>
    <row r="775" spans="1:5" ht="16">
      <c r="A775" s="2" t="s">
        <v>3019</v>
      </c>
      <c r="B775" s="6">
        <v>0</v>
      </c>
      <c r="C775" s="6">
        <v>0</v>
      </c>
      <c r="D775" s="6">
        <v>0</v>
      </c>
      <c r="E775" s="6">
        <v>1</v>
      </c>
    </row>
    <row r="776" spans="1:5" ht="16">
      <c r="A776" s="2" t="s">
        <v>3021</v>
      </c>
      <c r="B776" s="6">
        <v>0</v>
      </c>
      <c r="C776" s="6">
        <v>0</v>
      </c>
      <c r="D776" s="6">
        <v>0</v>
      </c>
      <c r="E776" s="6">
        <v>1</v>
      </c>
    </row>
    <row r="777" spans="1:5" ht="16">
      <c r="A777" s="2" t="s">
        <v>3025</v>
      </c>
      <c r="B777" s="6">
        <v>0</v>
      </c>
      <c r="C777" s="6">
        <v>0</v>
      </c>
      <c r="D777" s="6">
        <v>0</v>
      </c>
      <c r="E777" s="6">
        <v>1</v>
      </c>
    </row>
    <row r="778" spans="1:5" ht="16">
      <c r="A778" s="2" t="s">
        <v>3029</v>
      </c>
      <c r="B778" s="6">
        <v>0</v>
      </c>
      <c r="C778" s="6">
        <v>0</v>
      </c>
      <c r="D778" s="6">
        <v>0</v>
      </c>
      <c r="E778" s="6">
        <v>1</v>
      </c>
    </row>
    <row r="779" spans="1:5" ht="16">
      <c r="A779" s="2" t="s">
        <v>3033</v>
      </c>
      <c r="B779" s="6">
        <v>0</v>
      </c>
      <c r="C779" s="6">
        <v>0</v>
      </c>
      <c r="D779" s="6">
        <v>0</v>
      </c>
      <c r="E779" s="6">
        <v>1</v>
      </c>
    </row>
    <row r="780" spans="1:5" ht="16">
      <c r="A780" s="2" t="s">
        <v>3037</v>
      </c>
      <c r="B780" s="6">
        <v>0</v>
      </c>
      <c r="C780" s="6">
        <v>0</v>
      </c>
      <c r="D780" s="6">
        <v>0</v>
      </c>
      <c r="E780" s="6">
        <v>1</v>
      </c>
    </row>
    <row r="781" spans="1:5" ht="16">
      <c r="A781" s="2" t="s">
        <v>3041</v>
      </c>
      <c r="B781" s="6">
        <v>0</v>
      </c>
      <c r="C781" s="6">
        <v>0</v>
      </c>
      <c r="D781" s="6">
        <v>0</v>
      </c>
      <c r="E781" s="6">
        <v>1</v>
      </c>
    </row>
    <row r="782" spans="1:5" ht="16">
      <c r="A782" s="2" t="s">
        <v>3045</v>
      </c>
      <c r="B782" s="6">
        <v>0</v>
      </c>
      <c r="C782" s="6">
        <v>0</v>
      </c>
      <c r="D782" s="6">
        <v>0</v>
      </c>
      <c r="E782" s="6">
        <v>1</v>
      </c>
    </row>
    <row r="783" spans="1:5" ht="16">
      <c r="A783" s="2" t="s">
        <v>3049</v>
      </c>
      <c r="B783" s="6">
        <v>0</v>
      </c>
      <c r="C783" s="6">
        <v>0</v>
      </c>
      <c r="D783" s="6">
        <v>0</v>
      </c>
      <c r="E783" s="6">
        <v>1</v>
      </c>
    </row>
    <row r="784" spans="1:5" ht="16">
      <c r="A784" s="2" t="s">
        <v>3053</v>
      </c>
      <c r="B784" s="6">
        <v>0</v>
      </c>
      <c r="C784" s="6">
        <v>0</v>
      </c>
      <c r="D784" s="6">
        <v>0</v>
      </c>
      <c r="E784" s="6">
        <v>1</v>
      </c>
    </row>
    <row r="785" spans="1:5" ht="16">
      <c r="A785" s="2" t="s">
        <v>3057</v>
      </c>
      <c r="B785" s="6">
        <v>0</v>
      </c>
      <c r="C785" s="6">
        <v>0</v>
      </c>
      <c r="D785" s="6">
        <v>0</v>
      </c>
      <c r="E785" s="6">
        <v>1</v>
      </c>
    </row>
    <row r="786" spans="1:5" ht="16">
      <c r="A786" s="2" t="s">
        <v>3061</v>
      </c>
      <c r="B786" s="6">
        <v>0</v>
      </c>
      <c r="C786" s="6">
        <v>0</v>
      </c>
      <c r="D786" s="6">
        <v>0</v>
      </c>
      <c r="E786" s="6">
        <v>1</v>
      </c>
    </row>
    <row r="787" spans="1:5" ht="16">
      <c r="A787" s="2" t="s">
        <v>3065</v>
      </c>
      <c r="B787" s="6">
        <v>0</v>
      </c>
      <c r="C787" s="6">
        <v>0</v>
      </c>
      <c r="D787" s="6">
        <v>0</v>
      </c>
      <c r="E787" s="6">
        <v>1</v>
      </c>
    </row>
    <row r="788" spans="1:5" ht="16">
      <c r="A788" s="2" t="s">
        <v>3069</v>
      </c>
      <c r="B788" s="6">
        <v>0</v>
      </c>
      <c r="C788" s="6">
        <v>0</v>
      </c>
      <c r="D788" s="6">
        <v>0</v>
      </c>
      <c r="E788" s="6">
        <v>1</v>
      </c>
    </row>
    <row r="789" spans="1:5" ht="16">
      <c r="A789" s="2" t="s">
        <v>3073</v>
      </c>
      <c r="B789" s="6">
        <v>0</v>
      </c>
      <c r="C789" s="6">
        <v>0</v>
      </c>
      <c r="D789" s="6">
        <v>0</v>
      </c>
      <c r="E789" s="6">
        <v>1</v>
      </c>
    </row>
    <row r="790" spans="1:5" ht="16">
      <c r="A790" s="2" t="s">
        <v>3077</v>
      </c>
      <c r="B790" s="6">
        <v>0</v>
      </c>
      <c r="C790" s="6">
        <v>0</v>
      </c>
      <c r="D790" s="6">
        <v>0</v>
      </c>
      <c r="E790" s="6">
        <v>1</v>
      </c>
    </row>
    <row r="791" spans="1:5" ht="16">
      <c r="A791" s="2" t="s">
        <v>3081</v>
      </c>
      <c r="B791" s="6">
        <v>0</v>
      </c>
      <c r="C791" s="6">
        <v>0</v>
      </c>
      <c r="D791" s="6">
        <v>0</v>
      </c>
      <c r="E791" s="6">
        <v>1</v>
      </c>
    </row>
    <row r="792" spans="1:5" ht="16">
      <c r="A792" s="2" t="s">
        <v>3085</v>
      </c>
      <c r="B792" s="6">
        <v>0</v>
      </c>
      <c r="C792" s="6">
        <v>0</v>
      </c>
      <c r="D792" s="6">
        <v>1</v>
      </c>
      <c r="E792" s="6">
        <v>0</v>
      </c>
    </row>
    <row r="793" spans="1:5" ht="16">
      <c r="A793" s="2" t="s">
        <v>3089</v>
      </c>
      <c r="B793" s="6">
        <v>1</v>
      </c>
      <c r="C793" s="6">
        <v>0</v>
      </c>
      <c r="D793" s="6">
        <v>0</v>
      </c>
      <c r="E793" s="6">
        <v>0</v>
      </c>
    </row>
    <row r="794" spans="1:5" ht="16">
      <c r="A794" s="2" t="s">
        <v>4660</v>
      </c>
      <c r="B794" s="6">
        <v>0</v>
      </c>
      <c r="C794" s="6">
        <v>0</v>
      </c>
      <c r="D794" s="6">
        <v>1</v>
      </c>
      <c r="E794" s="6">
        <v>0</v>
      </c>
    </row>
    <row r="795" spans="1:5" ht="16">
      <c r="A795" s="2" t="s">
        <v>3097</v>
      </c>
      <c r="B795" s="6">
        <v>0</v>
      </c>
      <c r="C795" s="6">
        <v>0</v>
      </c>
      <c r="D795" s="6">
        <v>0</v>
      </c>
      <c r="E795" s="6">
        <v>1</v>
      </c>
    </row>
    <row r="796" spans="1:5" ht="16">
      <c r="A796" s="2" t="s">
        <v>3101</v>
      </c>
      <c r="B796" s="6">
        <v>0</v>
      </c>
      <c r="C796" s="6">
        <v>0</v>
      </c>
      <c r="D796" s="6">
        <v>0</v>
      </c>
      <c r="E796" s="6">
        <v>1</v>
      </c>
    </row>
    <row r="797" spans="1:5" ht="16">
      <c r="A797" s="2" t="s">
        <v>3105</v>
      </c>
      <c r="B797" s="6">
        <v>0</v>
      </c>
      <c r="C797" s="6">
        <v>0</v>
      </c>
      <c r="D797" s="6">
        <v>0</v>
      </c>
      <c r="E797" s="6">
        <v>1</v>
      </c>
    </row>
    <row r="798" spans="1:5" ht="16">
      <c r="A798" s="2" t="s">
        <v>3109</v>
      </c>
      <c r="B798" s="6">
        <v>0</v>
      </c>
      <c r="C798" s="6">
        <v>0</v>
      </c>
      <c r="D798" s="6">
        <v>1</v>
      </c>
      <c r="E798" s="6">
        <v>0</v>
      </c>
    </row>
    <row r="799" spans="1:5" ht="16">
      <c r="A799" s="2" t="s">
        <v>3113</v>
      </c>
      <c r="B799" s="6">
        <v>0</v>
      </c>
      <c r="C799" s="6">
        <v>0</v>
      </c>
      <c r="D799" s="6">
        <v>1</v>
      </c>
      <c r="E799" s="6">
        <v>0</v>
      </c>
    </row>
    <row r="800" spans="1:5" ht="16">
      <c r="A800" s="2" t="s">
        <v>3117</v>
      </c>
      <c r="B800" s="6">
        <v>0</v>
      </c>
      <c r="C800" s="6">
        <v>0</v>
      </c>
      <c r="D800" s="6">
        <v>0</v>
      </c>
      <c r="E800" s="6">
        <v>1</v>
      </c>
    </row>
    <row r="801" spans="1:5" ht="16">
      <c r="A801" s="2" t="s">
        <v>3121</v>
      </c>
      <c r="B801" s="6">
        <v>0</v>
      </c>
      <c r="C801" s="6">
        <v>0</v>
      </c>
      <c r="D801" s="6">
        <v>0</v>
      </c>
      <c r="E801" s="6">
        <v>1</v>
      </c>
    </row>
    <row r="802" spans="1:5" ht="16">
      <c r="A802" s="2" t="s">
        <v>3125</v>
      </c>
      <c r="B802" s="6">
        <v>1</v>
      </c>
      <c r="C802" s="6">
        <v>0</v>
      </c>
      <c r="D802" s="6">
        <v>0</v>
      </c>
      <c r="E802" s="6">
        <v>0</v>
      </c>
    </row>
    <row r="803" spans="1:5" ht="16">
      <c r="A803" s="2" t="s">
        <v>3130</v>
      </c>
      <c r="B803" s="6">
        <v>1</v>
      </c>
      <c r="C803" s="6">
        <v>0</v>
      </c>
      <c r="D803" s="6">
        <v>0</v>
      </c>
      <c r="E803" s="6">
        <v>0</v>
      </c>
    </row>
    <row r="804" spans="1:5" ht="16">
      <c r="A804" s="2" t="s">
        <v>3134</v>
      </c>
      <c r="B804" s="6">
        <v>1</v>
      </c>
      <c r="C804" s="6">
        <v>0</v>
      </c>
      <c r="D804" s="6">
        <v>0</v>
      </c>
      <c r="E804" s="6">
        <v>0</v>
      </c>
    </row>
    <row r="805" spans="1:5" ht="16">
      <c r="A805" s="2" t="s">
        <v>3138</v>
      </c>
      <c r="B805" s="6">
        <v>0</v>
      </c>
      <c r="C805" s="6">
        <v>0</v>
      </c>
      <c r="D805" s="6">
        <v>0</v>
      </c>
      <c r="E805" s="6">
        <v>1</v>
      </c>
    </row>
    <row r="806" spans="1:5" ht="16">
      <c r="A806" s="2" t="s">
        <v>3142</v>
      </c>
      <c r="B806" s="6">
        <v>0</v>
      </c>
      <c r="C806" s="6">
        <v>0</v>
      </c>
      <c r="D806" s="6">
        <v>0</v>
      </c>
      <c r="E806" s="6">
        <v>1</v>
      </c>
    </row>
    <row r="807" spans="1:5" ht="16">
      <c r="A807" s="2" t="s">
        <v>3146</v>
      </c>
      <c r="B807" s="6">
        <v>1</v>
      </c>
      <c r="C807" s="6">
        <v>0</v>
      </c>
      <c r="D807" s="6">
        <v>0</v>
      </c>
      <c r="E807" s="6">
        <v>0</v>
      </c>
    </row>
    <row r="808" spans="1:5" ht="16">
      <c r="A808" s="2" t="s">
        <v>3150</v>
      </c>
      <c r="B808" s="6">
        <v>1</v>
      </c>
      <c r="C808" s="6">
        <v>0</v>
      </c>
      <c r="D808" s="6">
        <v>0</v>
      </c>
      <c r="E808" s="6">
        <v>0</v>
      </c>
    </row>
    <row r="809" spans="1:5" ht="16">
      <c r="A809" s="2" t="s">
        <v>3154</v>
      </c>
      <c r="B809" s="6">
        <v>0</v>
      </c>
      <c r="C809" s="6">
        <v>0</v>
      </c>
      <c r="D809" s="6">
        <v>0</v>
      </c>
      <c r="E809" s="6">
        <v>1</v>
      </c>
    </row>
    <row r="810" spans="1:5" ht="16">
      <c r="A810" s="2" t="s">
        <v>3158</v>
      </c>
      <c r="B810" s="6">
        <v>1</v>
      </c>
      <c r="C810" s="6">
        <v>0</v>
      </c>
      <c r="D810" s="6">
        <v>0</v>
      </c>
      <c r="E810" s="6">
        <v>0</v>
      </c>
    </row>
    <row r="811" spans="1:5" ht="16">
      <c r="A811" s="2" t="s">
        <v>3162</v>
      </c>
      <c r="B811" s="6">
        <v>1</v>
      </c>
      <c r="C811" s="6">
        <v>0</v>
      </c>
      <c r="D811" s="6">
        <v>1</v>
      </c>
      <c r="E811" s="6">
        <v>0</v>
      </c>
    </row>
    <row r="812" spans="1:5" ht="16">
      <c r="A812" s="2" t="s">
        <v>3166</v>
      </c>
      <c r="B812" s="6">
        <v>1</v>
      </c>
      <c r="C812" s="6">
        <v>0</v>
      </c>
      <c r="D812" s="6">
        <v>0</v>
      </c>
      <c r="E812" s="6">
        <v>0</v>
      </c>
    </row>
    <row r="813" spans="1:5" ht="16">
      <c r="A813" s="2" t="s">
        <v>3170</v>
      </c>
      <c r="B813" s="6">
        <v>0</v>
      </c>
      <c r="C813" s="6">
        <v>0</v>
      </c>
      <c r="D813" s="6">
        <v>0</v>
      </c>
      <c r="E813" s="6">
        <v>1</v>
      </c>
    </row>
    <row r="814" spans="1:5" ht="16">
      <c r="A814" s="2" t="s">
        <v>3174</v>
      </c>
      <c r="B814" s="6">
        <v>0</v>
      </c>
      <c r="C814" s="6">
        <v>0</v>
      </c>
      <c r="D814" s="6">
        <v>0</v>
      </c>
      <c r="E814" s="6">
        <v>1</v>
      </c>
    </row>
    <row r="815" spans="1:5" ht="16">
      <c r="A815" s="2" t="s">
        <v>3178</v>
      </c>
      <c r="B815" s="6">
        <v>1</v>
      </c>
      <c r="C815" s="6">
        <v>0</v>
      </c>
      <c r="D815" s="6">
        <v>0</v>
      </c>
      <c r="E815" s="6">
        <v>0</v>
      </c>
    </row>
    <row r="816" spans="1:5" ht="16">
      <c r="A816" s="2" t="s">
        <v>3182</v>
      </c>
      <c r="B816" s="6">
        <v>1</v>
      </c>
      <c r="C816" s="6">
        <v>0</v>
      </c>
      <c r="D816" s="6">
        <v>1</v>
      </c>
      <c r="E816" s="6">
        <v>0</v>
      </c>
    </row>
    <row r="817" spans="1:5" ht="16">
      <c r="A817" s="2" t="s">
        <v>3186</v>
      </c>
      <c r="B817" s="6">
        <v>1</v>
      </c>
      <c r="C817" s="6">
        <v>0</v>
      </c>
      <c r="D817" s="6">
        <v>0</v>
      </c>
      <c r="E817" s="6">
        <v>0</v>
      </c>
    </row>
    <row r="818" spans="1:5" ht="16">
      <c r="A818" s="2" t="s">
        <v>3190</v>
      </c>
      <c r="B818" s="6">
        <v>1</v>
      </c>
      <c r="C818" s="6">
        <v>0</v>
      </c>
      <c r="D818" s="6">
        <v>1</v>
      </c>
      <c r="E818" s="6">
        <v>0</v>
      </c>
    </row>
    <row r="819" spans="1:5" ht="16">
      <c r="A819" s="2" t="s">
        <v>3194</v>
      </c>
      <c r="B819" s="6">
        <v>1</v>
      </c>
      <c r="C819" s="6">
        <v>0</v>
      </c>
      <c r="D819" s="6">
        <v>0</v>
      </c>
      <c r="E819" s="6">
        <v>0</v>
      </c>
    </row>
    <row r="820" spans="1:5" ht="16">
      <c r="A820" s="2" t="s">
        <v>3198</v>
      </c>
      <c r="B820" s="6">
        <v>1</v>
      </c>
      <c r="C820" s="6">
        <v>0</v>
      </c>
      <c r="D820" s="6">
        <v>1</v>
      </c>
      <c r="E820" s="6">
        <v>0</v>
      </c>
    </row>
    <row r="821" spans="1:5" ht="16">
      <c r="A821" s="2" t="s">
        <v>3202</v>
      </c>
      <c r="B821" s="6">
        <v>0</v>
      </c>
      <c r="C821" s="6">
        <v>0</v>
      </c>
      <c r="D821" s="6">
        <v>1</v>
      </c>
      <c r="E821" s="6">
        <v>0</v>
      </c>
    </row>
    <row r="822" spans="1:5" ht="16">
      <c r="A822" s="2" t="s">
        <v>3206</v>
      </c>
      <c r="B822" s="6">
        <v>1</v>
      </c>
      <c r="C822" s="6">
        <v>0</v>
      </c>
      <c r="D822" s="6">
        <v>0</v>
      </c>
      <c r="E822" s="6">
        <v>0</v>
      </c>
    </row>
    <row r="823" spans="1:5" ht="16">
      <c r="A823" s="2" t="s">
        <v>3210</v>
      </c>
      <c r="B823" s="6">
        <v>1</v>
      </c>
      <c r="C823" s="6">
        <v>0</v>
      </c>
      <c r="D823" s="6">
        <v>0</v>
      </c>
      <c r="E823" s="6">
        <v>0</v>
      </c>
    </row>
    <row r="824" spans="1:5" ht="16">
      <c r="A824" s="2" t="s">
        <v>3214</v>
      </c>
      <c r="B824" s="6">
        <v>0</v>
      </c>
      <c r="C824" s="6">
        <v>0</v>
      </c>
      <c r="D824" s="6">
        <v>0</v>
      </c>
      <c r="E824" s="6">
        <v>1</v>
      </c>
    </row>
    <row r="825" spans="1:5" ht="16">
      <c r="A825" s="2" t="s">
        <v>3218</v>
      </c>
      <c r="B825" s="6">
        <v>1</v>
      </c>
      <c r="C825" s="6">
        <v>0</v>
      </c>
      <c r="D825" s="6">
        <v>1</v>
      </c>
      <c r="E825" s="6">
        <v>0</v>
      </c>
    </row>
    <row r="826" spans="1:5" ht="16">
      <c r="A826" s="2" t="s">
        <v>3222</v>
      </c>
      <c r="B826" s="6">
        <v>1</v>
      </c>
      <c r="C826" s="6">
        <v>0</v>
      </c>
      <c r="D826" s="6">
        <v>0</v>
      </c>
      <c r="E826" s="6">
        <v>0</v>
      </c>
    </row>
    <row r="827" spans="1:5" ht="16">
      <c r="A827" s="2" t="s">
        <v>3226</v>
      </c>
      <c r="B827" s="6">
        <v>1</v>
      </c>
      <c r="C827" s="6">
        <v>0</v>
      </c>
      <c r="D827" s="6">
        <v>0</v>
      </c>
      <c r="E827" s="6">
        <v>0</v>
      </c>
    </row>
    <row r="828" spans="1:5" ht="16">
      <c r="A828" s="2" t="s">
        <v>3230</v>
      </c>
      <c r="B828" s="6">
        <v>1</v>
      </c>
      <c r="C828" s="6">
        <v>0</v>
      </c>
      <c r="D828" s="6">
        <v>1</v>
      </c>
      <c r="E828" s="6">
        <v>0</v>
      </c>
    </row>
    <row r="829" spans="1:5" ht="16">
      <c r="A829" s="2" t="s">
        <v>3234</v>
      </c>
      <c r="B829" s="6">
        <v>1</v>
      </c>
      <c r="C829" s="6">
        <v>0</v>
      </c>
      <c r="D829" s="6">
        <v>0</v>
      </c>
      <c r="E829" s="6">
        <v>0</v>
      </c>
    </row>
    <row r="830" spans="1:5" ht="16">
      <c r="A830" s="2" t="s">
        <v>3238</v>
      </c>
      <c r="B830" s="6">
        <v>0</v>
      </c>
      <c r="C830" s="6">
        <v>0</v>
      </c>
      <c r="D830" s="6">
        <v>1</v>
      </c>
      <c r="E830" s="6">
        <v>0</v>
      </c>
    </row>
    <row r="831" spans="1:5" ht="16">
      <c r="A831" s="2" t="s">
        <v>3242</v>
      </c>
      <c r="B831" s="6">
        <v>0</v>
      </c>
      <c r="C831" s="6">
        <v>0</v>
      </c>
      <c r="D831" s="6">
        <v>1</v>
      </c>
      <c r="E831" s="6">
        <v>0</v>
      </c>
    </row>
    <row r="832" spans="1:5" ht="16">
      <c r="A832" s="2" t="s">
        <v>3246</v>
      </c>
      <c r="B832" s="6">
        <v>0</v>
      </c>
      <c r="C832" s="6">
        <v>0</v>
      </c>
      <c r="D832" s="6">
        <v>0</v>
      </c>
      <c r="E832" s="6">
        <v>1</v>
      </c>
    </row>
    <row r="833" spans="1:5" ht="16">
      <c r="A833" s="2" t="s">
        <v>3250</v>
      </c>
      <c r="B833" s="6">
        <v>1</v>
      </c>
      <c r="C833" s="6">
        <v>0</v>
      </c>
      <c r="D833" s="6">
        <v>0</v>
      </c>
      <c r="E833" s="6">
        <v>0</v>
      </c>
    </row>
    <row r="834" spans="1:5" ht="16">
      <c r="A834" s="2" t="s">
        <v>3254</v>
      </c>
      <c r="B834" s="6">
        <v>0</v>
      </c>
      <c r="C834" s="6">
        <v>0</v>
      </c>
      <c r="D834" s="6">
        <v>1</v>
      </c>
      <c r="E834" s="6">
        <v>0</v>
      </c>
    </row>
    <row r="835" spans="1:5" ht="16">
      <c r="A835" s="2" t="s">
        <v>3258</v>
      </c>
      <c r="B835" s="6">
        <v>1</v>
      </c>
      <c r="C835" s="6">
        <v>0</v>
      </c>
      <c r="D835" s="6">
        <v>0</v>
      </c>
      <c r="E835" s="6">
        <v>0</v>
      </c>
    </row>
    <row r="836" spans="1:5" ht="16">
      <c r="A836" s="2" t="s">
        <v>3262</v>
      </c>
      <c r="B836" s="6">
        <v>1</v>
      </c>
      <c r="C836" s="6">
        <v>0</v>
      </c>
      <c r="D836" s="6">
        <v>1</v>
      </c>
      <c r="E836" s="6">
        <v>0</v>
      </c>
    </row>
    <row r="837" spans="1:5" ht="16">
      <c r="A837" s="2" t="s">
        <v>3266</v>
      </c>
      <c r="B837" s="6">
        <v>1</v>
      </c>
      <c r="C837" s="6">
        <v>0</v>
      </c>
      <c r="D837" s="6">
        <v>0</v>
      </c>
      <c r="E837" s="6">
        <v>0</v>
      </c>
    </row>
    <row r="838" spans="1:5" ht="16">
      <c r="A838" s="2" t="s">
        <v>3270</v>
      </c>
      <c r="B838" s="6">
        <v>0</v>
      </c>
      <c r="C838" s="6">
        <v>0</v>
      </c>
      <c r="D838" s="6">
        <v>0</v>
      </c>
      <c r="E838" s="6">
        <v>1</v>
      </c>
    </row>
    <row r="839" spans="1:5" ht="16">
      <c r="A839" s="2" t="s">
        <v>3274</v>
      </c>
      <c r="B839" s="6">
        <v>0</v>
      </c>
      <c r="C839" s="6">
        <v>0</v>
      </c>
      <c r="D839" s="6">
        <v>0</v>
      </c>
      <c r="E839" s="6">
        <v>1</v>
      </c>
    </row>
    <row r="840" spans="1:5" ht="16">
      <c r="A840" s="2" t="s">
        <v>3278</v>
      </c>
      <c r="B840" s="6">
        <v>0</v>
      </c>
      <c r="C840" s="6">
        <v>0</v>
      </c>
      <c r="D840" s="6">
        <v>0</v>
      </c>
      <c r="E840" s="6">
        <v>1</v>
      </c>
    </row>
    <row r="841" spans="1:5" ht="16">
      <c r="A841" s="2" t="s">
        <v>3282</v>
      </c>
      <c r="B841" s="6">
        <v>0</v>
      </c>
      <c r="C841" s="6">
        <v>0</v>
      </c>
      <c r="D841" s="6">
        <v>0</v>
      </c>
      <c r="E841" s="6">
        <v>1</v>
      </c>
    </row>
    <row r="842" spans="1:5" ht="16">
      <c r="A842" s="2" t="s">
        <v>3286</v>
      </c>
      <c r="B842" s="6">
        <v>1</v>
      </c>
      <c r="C842" s="6">
        <v>0</v>
      </c>
      <c r="D842" s="6">
        <v>0</v>
      </c>
      <c r="E842" s="6">
        <v>0</v>
      </c>
    </row>
    <row r="843" spans="1:5" ht="16">
      <c r="A843" s="2" t="s">
        <v>3290</v>
      </c>
      <c r="B843" s="6">
        <v>1</v>
      </c>
      <c r="C843" s="6">
        <v>1</v>
      </c>
      <c r="D843" s="6">
        <v>1</v>
      </c>
      <c r="E843" s="6">
        <v>0</v>
      </c>
    </row>
    <row r="844" spans="1:5" ht="16">
      <c r="A844" s="2" t="s">
        <v>3294</v>
      </c>
      <c r="B844" s="6">
        <v>1</v>
      </c>
      <c r="C844" s="6">
        <v>0</v>
      </c>
      <c r="D844" s="6">
        <v>0</v>
      </c>
      <c r="E844" s="6">
        <v>0</v>
      </c>
    </row>
    <row r="845" spans="1:5" ht="16">
      <c r="A845" s="2" t="s">
        <v>3298</v>
      </c>
      <c r="B845" s="6">
        <v>1</v>
      </c>
      <c r="C845" s="6">
        <v>0</v>
      </c>
      <c r="D845" s="6">
        <v>0</v>
      </c>
      <c r="E845" s="6">
        <v>0</v>
      </c>
    </row>
    <row r="846" spans="1:5" ht="16">
      <c r="A846" s="2" t="s">
        <v>3302</v>
      </c>
      <c r="B846" s="6">
        <v>1</v>
      </c>
      <c r="C846" s="6">
        <v>0</v>
      </c>
      <c r="D846" s="6">
        <v>1</v>
      </c>
      <c r="E846" s="6">
        <v>0</v>
      </c>
    </row>
    <row r="847" spans="1:5" ht="16">
      <c r="A847" s="2" t="s">
        <v>3306</v>
      </c>
      <c r="B847" s="6">
        <v>0</v>
      </c>
      <c r="C847" s="6">
        <v>0</v>
      </c>
      <c r="D847" s="6">
        <v>0</v>
      </c>
      <c r="E847" s="6">
        <v>1</v>
      </c>
    </row>
    <row r="848" spans="1:5" ht="16">
      <c r="A848" s="2" t="s">
        <v>3309</v>
      </c>
      <c r="B848" s="6">
        <v>1</v>
      </c>
      <c r="C848" s="6">
        <v>0</v>
      </c>
      <c r="D848" s="6">
        <v>0</v>
      </c>
      <c r="E848" s="6">
        <v>0</v>
      </c>
    </row>
    <row r="849" spans="1:5" ht="16">
      <c r="A849" s="2" t="s">
        <v>3313</v>
      </c>
      <c r="B849" s="6">
        <v>1</v>
      </c>
      <c r="C849" s="6">
        <v>0</v>
      </c>
      <c r="D849" s="6">
        <v>0</v>
      </c>
      <c r="E849" s="6">
        <v>0</v>
      </c>
    </row>
    <row r="850" spans="1:5" ht="16">
      <c r="A850" s="2" t="s">
        <v>3317</v>
      </c>
      <c r="B850" s="6">
        <v>1</v>
      </c>
      <c r="C850" s="6">
        <v>0</v>
      </c>
      <c r="D850" s="6">
        <v>1</v>
      </c>
      <c r="E850" s="6">
        <v>0</v>
      </c>
    </row>
    <row r="851" spans="1:5" ht="16">
      <c r="A851" s="2" t="s">
        <v>3321</v>
      </c>
      <c r="B851" s="6">
        <v>1</v>
      </c>
      <c r="C851" s="6">
        <v>0</v>
      </c>
      <c r="D851" s="6">
        <v>1</v>
      </c>
      <c r="E851" s="6">
        <v>0</v>
      </c>
    </row>
    <row r="852" spans="1:5" ht="16">
      <c r="A852" s="2" t="s">
        <v>3325</v>
      </c>
      <c r="B852" s="6">
        <v>0</v>
      </c>
      <c r="C852" s="6">
        <v>0</v>
      </c>
      <c r="D852" s="6">
        <v>0</v>
      </c>
      <c r="E852" s="6">
        <v>1</v>
      </c>
    </row>
    <row r="853" spans="1:5" ht="16">
      <c r="A853" s="2" t="s">
        <v>3329</v>
      </c>
      <c r="B853" s="6">
        <v>1</v>
      </c>
      <c r="C853" s="6">
        <v>0</v>
      </c>
      <c r="D853" s="6">
        <v>0</v>
      </c>
      <c r="E853" s="6">
        <v>0</v>
      </c>
    </row>
    <row r="854" spans="1:5" ht="16">
      <c r="A854" s="2" t="s">
        <v>3333</v>
      </c>
      <c r="B854" s="6">
        <v>1</v>
      </c>
      <c r="C854" s="6">
        <v>0</v>
      </c>
      <c r="D854" s="6">
        <v>1</v>
      </c>
      <c r="E854" s="6">
        <v>0</v>
      </c>
    </row>
    <row r="855" spans="1:5" ht="16">
      <c r="A855" s="2" t="s">
        <v>3337</v>
      </c>
      <c r="B855" s="6">
        <v>1</v>
      </c>
      <c r="C855" s="6">
        <v>0</v>
      </c>
      <c r="D855" s="6">
        <v>1</v>
      </c>
      <c r="E855" s="6">
        <v>0</v>
      </c>
    </row>
    <row r="856" spans="1:5" ht="16">
      <c r="A856" s="2" t="s">
        <v>3341</v>
      </c>
      <c r="B856" s="6">
        <v>1</v>
      </c>
      <c r="C856" s="6">
        <v>0</v>
      </c>
      <c r="D856" s="6">
        <v>1</v>
      </c>
      <c r="E856" s="6">
        <v>0</v>
      </c>
    </row>
    <row r="857" spans="1:5" ht="16">
      <c r="A857" s="2" t="s">
        <v>3345</v>
      </c>
      <c r="B857" s="6">
        <v>1</v>
      </c>
      <c r="C857" s="6">
        <v>0</v>
      </c>
      <c r="D857" s="6">
        <v>0</v>
      </c>
      <c r="E857" s="6">
        <v>0</v>
      </c>
    </row>
    <row r="858" spans="1:5" ht="16">
      <c r="A858" s="2" t="s">
        <v>3349</v>
      </c>
      <c r="B858" s="6">
        <v>1</v>
      </c>
      <c r="C858" s="6">
        <v>0</v>
      </c>
      <c r="D858" s="6">
        <v>0</v>
      </c>
      <c r="E858" s="6">
        <v>0</v>
      </c>
    </row>
    <row r="859" spans="1:5" ht="16">
      <c r="A859" s="2" t="s">
        <v>3353</v>
      </c>
      <c r="B859" s="6">
        <v>0</v>
      </c>
      <c r="C859" s="6">
        <v>0</v>
      </c>
      <c r="D859" s="6">
        <v>0</v>
      </c>
      <c r="E859" s="6">
        <v>1</v>
      </c>
    </row>
    <row r="860" spans="1:5" ht="16">
      <c r="A860" s="2" t="s">
        <v>3357</v>
      </c>
      <c r="B860" s="6">
        <v>0</v>
      </c>
      <c r="C860" s="6">
        <v>0</v>
      </c>
      <c r="D860" s="6">
        <v>0</v>
      </c>
      <c r="E860" s="6">
        <v>1</v>
      </c>
    </row>
    <row r="861" spans="1:5" ht="16">
      <c r="A861" s="2" t="s">
        <v>3361</v>
      </c>
      <c r="B861" s="6">
        <v>1</v>
      </c>
      <c r="C861" s="6">
        <v>0</v>
      </c>
      <c r="D861" s="6">
        <v>1</v>
      </c>
      <c r="E861" s="6">
        <v>0</v>
      </c>
    </row>
    <row r="862" spans="1:5" ht="16">
      <c r="A862" s="2" t="s">
        <v>3365</v>
      </c>
      <c r="B862" s="6">
        <v>1</v>
      </c>
      <c r="C862" s="6">
        <v>0</v>
      </c>
      <c r="D862" s="6">
        <v>1</v>
      </c>
      <c r="E862" s="6">
        <v>0</v>
      </c>
    </row>
    <row r="863" spans="1:5" ht="16">
      <c r="A863" s="2" t="s">
        <v>3369</v>
      </c>
      <c r="B863" s="6">
        <v>0</v>
      </c>
      <c r="C863" s="6">
        <v>0</v>
      </c>
      <c r="D863" s="6">
        <v>0</v>
      </c>
      <c r="E863" s="6">
        <v>1</v>
      </c>
    </row>
    <row r="864" spans="1:5" ht="16">
      <c r="A864" s="2" t="s">
        <v>3373</v>
      </c>
      <c r="B864" s="6">
        <v>1</v>
      </c>
      <c r="C864" s="6">
        <v>0</v>
      </c>
      <c r="D864" s="6">
        <v>0</v>
      </c>
      <c r="E864" s="6">
        <v>0</v>
      </c>
    </row>
    <row r="865" spans="1:5" ht="16">
      <c r="A865" s="2" t="s">
        <v>3377</v>
      </c>
      <c r="B865" s="6">
        <v>1</v>
      </c>
      <c r="C865" s="6">
        <v>0</v>
      </c>
      <c r="D865" s="6">
        <v>0</v>
      </c>
      <c r="E865" s="6">
        <v>0</v>
      </c>
    </row>
    <row r="866" spans="1:5" ht="16">
      <c r="A866" s="2" t="s">
        <v>3381</v>
      </c>
      <c r="B866" s="6">
        <v>1</v>
      </c>
      <c r="C866" s="6">
        <v>0</v>
      </c>
      <c r="D866" s="6">
        <v>0</v>
      </c>
      <c r="E866" s="6">
        <v>0</v>
      </c>
    </row>
    <row r="867" spans="1:5" ht="16">
      <c r="A867" s="2" t="s">
        <v>3385</v>
      </c>
      <c r="B867" s="6">
        <v>1</v>
      </c>
      <c r="C867" s="6">
        <v>0</v>
      </c>
      <c r="D867" s="6">
        <v>0</v>
      </c>
      <c r="E867" s="6">
        <v>0</v>
      </c>
    </row>
    <row r="868" spans="1:5" ht="16">
      <c r="A868" s="2" t="s">
        <v>3389</v>
      </c>
      <c r="B868" s="6">
        <v>1</v>
      </c>
      <c r="C868" s="6">
        <v>0</v>
      </c>
      <c r="D868" s="6">
        <v>0</v>
      </c>
      <c r="E868" s="6">
        <v>0</v>
      </c>
    </row>
    <row r="869" spans="1:5" ht="16">
      <c r="A869" s="2" t="s">
        <v>3393</v>
      </c>
      <c r="B869" s="6">
        <v>1</v>
      </c>
      <c r="C869" s="6">
        <v>0</v>
      </c>
      <c r="D869" s="6">
        <v>1</v>
      </c>
      <c r="E869" s="6">
        <v>0</v>
      </c>
    </row>
    <row r="870" spans="1:5" ht="16">
      <c r="A870" s="2" t="s">
        <v>3397</v>
      </c>
      <c r="B870" s="6">
        <v>1</v>
      </c>
      <c r="C870" s="6">
        <v>0</v>
      </c>
      <c r="D870" s="6">
        <v>0</v>
      </c>
      <c r="E870" s="6">
        <v>0</v>
      </c>
    </row>
    <row r="871" spans="1:5" ht="16">
      <c r="A871" s="2" t="s">
        <v>3401</v>
      </c>
      <c r="B871" s="6">
        <v>1</v>
      </c>
      <c r="C871" s="6">
        <v>0</v>
      </c>
      <c r="D871" s="6">
        <v>0</v>
      </c>
      <c r="E871" s="6">
        <v>0</v>
      </c>
    </row>
    <row r="872" spans="1:5" ht="16">
      <c r="A872" s="2" t="s">
        <v>3405</v>
      </c>
      <c r="B872" s="6">
        <v>0</v>
      </c>
      <c r="C872" s="6">
        <v>0</v>
      </c>
      <c r="D872" s="6">
        <v>0</v>
      </c>
      <c r="E872" s="6">
        <v>1</v>
      </c>
    </row>
    <row r="873" spans="1:5" ht="16">
      <c r="A873" s="2" t="s">
        <v>3409</v>
      </c>
      <c r="B873" s="6">
        <v>1</v>
      </c>
      <c r="C873" s="6">
        <v>0</v>
      </c>
      <c r="D873" s="6">
        <v>0</v>
      </c>
      <c r="E873" s="6">
        <v>0</v>
      </c>
    </row>
    <row r="874" spans="1:5" ht="16">
      <c r="A874" s="2" t="s">
        <v>3413</v>
      </c>
      <c r="B874" s="6">
        <v>1</v>
      </c>
      <c r="C874" s="6">
        <v>0</v>
      </c>
      <c r="D874" s="6">
        <v>0</v>
      </c>
      <c r="E874" s="6">
        <v>0</v>
      </c>
    </row>
    <row r="875" spans="1:5" ht="16">
      <c r="A875" s="2" t="s">
        <v>3417</v>
      </c>
      <c r="B875" s="6">
        <v>0</v>
      </c>
      <c r="C875" s="6">
        <v>0</v>
      </c>
      <c r="D875" s="6">
        <v>0</v>
      </c>
      <c r="E875" s="6">
        <v>1</v>
      </c>
    </row>
    <row r="876" spans="1:5" ht="16">
      <c r="A876" s="2" t="s">
        <v>3421</v>
      </c>
      <c r="B876" s="6">
        <v>0</v>
      </c>
      <c r="C876" s="6">
        <v>0</v>
      </c>
      <c r="D876" s="6">
        <v>1</v>
      </c>
      <c r="E876" s="6">
        <v>0</v>
      </c>
    </row>
    <row r="877" spans="1:5" ht="16">
      <c r="A877" s="2" t="s">
        <v>3425</v>
      </c>
      <c r="B877" s="6">
        <v>1</v>
      </c>
      <c r="C877" s="6">
        <v>0</v>
      </c>
      <c r="D877" s="6">
        <v>0</v>
      </c>
      <c r="E877" s="6">
        <v>0</v>
      </c>
    </row>
    <row r="878" spans="1:5" ht="16">
      <c r="A878" s="2" t="s">
        <v>3429</v>
      </c>
      <c r="B878" s="6">
        <v>1</v>
      </c>
      <c r="C878" s="6">
        <v>0</v>
      </c>
      <c r="D878" s="6">
        <v>0</v>
      </c>
      <c r="E878" s="6">
        <v>0</v>
      </c>
    </row>
    <row r="879" spans="1:5" ht="16">
      <c r="A879" s="2" t="s">
        <v>3433</v>
      </c>
      <c r="B879" s="6">
        <v>1</v>
      </c>
      <c r="C879" s="6">
        <v>0</v>
      </c>
      <c r="D879" s="6">
        <v>1</v>
      </c>
      <c r="E879" s="6">
        <v>0</v>
      </c>
    </row>
    <row r="880" spans="1:5" ht="16">
      <c r="A880" s="2" t="s">
        <v>3437</v>
      </c>
      <c r="B880" s="6">
        <v>1</v>
      </c>
      <c r="C880" s="6">
        <v>0</v>
      </c>
      <c r="D880" s="6">
        <v>1</v>
      </c>
      <c r="E880" s="6">
        <v>0</v>
      </c>
    </row>
    <row r="881" spans="1:5" ht="16">
      <c r="A881" s="2" t="s">
        <v>3441</v>
      </c>
      <c r="B881" s="6">
        <v>1</v>
      </c>
      <c r="C881" s="6">
        <v>0</v>
      </c>
      <c r="D881" s="6">
        <v>0</v>
      </c>
      <c r="E881" s="6">
        <v>0</v>
      </c>
    </row>
    <row r="882" spans="1:5" ht="16">
      <c r="A882" s="2" t="s">
        <v>3445</v>
      </c>
      <c r="B882" s="6">
        <v>1</v>
      </c>
      <c r="C882" s="6">
        <v>0</v>
      </c>
      <c r="D882" s="6">
        <v>1</v>
      </c>
      <c r="E882" s="6">
        <v>0</v>
      </c>
    </row>
    <row r="883" spans="1:5" ht="16">
      <c r="A883" s="2" t="s">
        <v>3449</v>
      </c>
      <c r="B883" s="6">
        <v>1</v>
      </c>
      <c r="C883" s="6">
        <v>0</v>
      </c>
      <c r="D883" s="6">
        <v>1</v>
      </c>
      <c r="E883" s="6">
        <v>0</v>
      </c>
    </row>
    <row r="884" spans="1:5" ht="16">
      <c r="A884" s="2" t="s">
        <v>3453</v>
      </c>
      <c r="B884" s="6">
        <v>0</v>
      </c>
      <c r="C884" s="6">
        <v>0</v>
      </c>
      <c r="D884" s="6">
        <v>1</v>
      </c>
      <c r="E884" s="6">
        <v>0</v>
      </c>
    </row>
    <row r="885" spans="1:5" ht="16">
      <c r="A885" s="2" t="s">
        <v>3457</v>
      </c>
      <c r="B885" s="6">
        <v>1</v>
      </c>
      <c r="C885" s="6">
        <v>0</v>
      </c>
      <c r="D885" s="6">
        <v>1</v>
      </c>
      <c r="E885" s="6">
        <v>0</v>
      </c>
    </row>
    <row r="886" spans="1:5" ht="16">
      <c r="A886" s="2" t="s">
        <v>3461</v>
      </c>
      <c r="B886" s="6">
        <v>0</v>
      </c>
      <c r="C886" s="6">
        <v>0</v>
      </c>
      <c r="D886" s="6">
        <v>0</v>
      </c>
      <c r="E886" s="6">
        <v>1</v>
      </c>
    </row>
    <row r="887" spans="1:5" ht="16">
      <c r="A887" s="2" t="s">
        <v>3465</v>
      </c>
      <c r="B887" s="6">
        <v>1</v>
      </c>
      <c r="C887" s="6">
        <v>0</v>
      </c>
      <c r="D887" s="6">
        <v>1</v>
      </c>
      <c r="E887" s="6">
        <v>0</v>
      </c>
    </row>
    <row r="888" spans="1:5" ht="16">
      <c r="A888" s="2" t="s">
        <v>3469</v>
      </c>
      <c r="B888" s="6">
        <v>1</v>
      </c>
      <c r="C888" s="6">
        <v>0</v>
      </c>
      <c r="D888" s="6">
        <v>1</v>
      </c>
      <c r="E888" s="6">
        <v>0</v>
      </c>
    </row>
    <row r="889" spans="1:5" ht="16">
      <c r="A889" s="2" t="s">
        <v>3473</v>
      </c>
      <c r="B889" s="6">
        <v>1</v>
      </c>
      <c r="C889" s="6">
        <v>0</v>
      </c>
      <c r="D889" s="6">
        <v>1</v>
      </c>
      <c r="E889" s="6">
        <v>0</v>
      </c>
    </row>
    <row r="890" spans="1:5" ht="16">
      <c r="A890" s="2" t="s">
        <v>3477</v>
      </c>
      <c r="B890" s="6">
        <v>0</v>
      </c>
      <c r="C890" s="6">
        <v>0</v>
      </c>
      <c r="D890" s="6">
        <v>0</v>
      </c>
      <c r="E890" s="6">
        <v>1</v>
      </c>
    </row>
    <row r="891" spans="1:5" ht="16">
      <c r="A891" s="2" t="s">
        <v>3481</v>
      </c>
      <c r="B891" s="6">
        <v>1</v>
      </c>
      <c r="C891" s="6">
        <v>0</v>
      </c>
      <c r="D891" s="6">
        <v>1</v>
      </c>
      <c r="E891" s="6">
        <v>0</v>
      </c>
    </row>
    <row r="892" spans="1:5" ht="16">
      <c r="A892" s="2" t="s">
        <v>3485</v>
      </c>
      <c r="B892" s="6">
        <v>0</v>
      </c>
      <c r="C892" s="6">
        <v>0</v>
      </c>
      <c r="D892" s="6">
        <v>1</v>
      </c>
      <c r="E892" s="6">
        <v>0</v>
      </c>
    </row>
    <row r="893" spans="1:5" ht="16">
      <c r="A893" s="2" t="s">
        <v>3489</v>
      </c>
      <c r="B893" s="6">
        <v>1</v>
      </c>
      <c r="C893" s="6">
        <v>0</v>
      </c>
      <c r="D893" s="6">
        <v>1</v>
      </c>
      <c r="E893" s="6">
        <v>0</v>
      </c>
    </row>
    <row r="894" spans="1:5" ht="16">
      <c r="A894" s="2" t="s">
        <v>3493</v>
      </c>
      <c r="B894" s="6">
        <v>1</v>
      </c>
      <c r="C894" s="6">
        <v>0</v>
      </c>
      <c r="D894" s="6">
        <v>0</v>
      </c>
      <c r="E894" s="6">
        <v>0</v>
      </c>
    </row>
    <row r="895" spans="1:5" ht="16">
      <c r="A895" s="2" t="s">
        <v>3497</v>
      </c>
      <c r="B895" s="6">
        <v>0</v>
      </c>
      <c r="C895" s="6">
        <v>0</v>
      </c>
      <c r="D895" s="6">
        <v>1</v>
      </c>
      <c r="E895" s="6">
        <v>0</v>
      </c>
    </row>
    <row r="896" spans="1:5" ht="16">
      <c r="A896" s="2" t="s">
        <v>3501</v>
      </c>
      <c r="B896" s="6">
        <v>1</v>
      </c>
      <c r="C896" s="6">
        <v>0</v>
      </c>
      <c r="D896" s="6">
        <v>1</v>
      </c>
      <c r="E896" s="6">
        <v>0</v>
      </c>
    </row>
    <row r="897" spans="1:5" ht="16">
      <c r="A897" s="2" t="s">
        <v>3505</v>
      </c>
      <c r="B897" s="6">
        <v>1</v>
      </c>
      <c r="C897" s="6">
        <v>0</v>
      </c>
      <c r="D897" s="6">
        <v>1</v>
      </c>
      <c r="E897" s="6">
        <v>0</v>
      </c>
    </row>
    <row r="898" spans="1:5" ht="16">
      <c r="A898" s="2" t="s">
        <v>3509</v>
      </c>
      <c r="B898" s="6">
        <v>0</v>
      </c>
      <c r="C898" s="6">
        <v>0</v>
      </c>
      <c r="D898" s="6">
        <v>0</v>
      </c>
      <c r="E898" s="6">
        <v>1</v>
      </c>
    </row>
    <row r="899" spans="1:5" ht="16">
      <c r="A899" s="2" t="s">
        <v>3513</v>
      </c>
      <c r="B899" s="6">
        <v>0</v>
      </c>
      <c r="C899" s="6">
        <v>0</v>
      </c>
      <c r="D899" s="6">
        <v>1</v>
      </c>
      <c r="E899" s="6">
        <v>0</v>
      </c>
    </row>
    <row r="900" spans="1:5" ht="16">
      <c r="A900" s="2" t="s">
        <v>3517</v>
      </c>
      <c r="B900" s="6">
        <v>1</v>
      </c>
      <c r="C900" s="6">
        <v>0</v>
      </c>
      <c r="D900" s="6">
        <v>1</v>
      </c>
      <c r="E900" s="6">
        <v>0</v>
      </c>
    </row>
    <row r="901" spans="1:5" ht="16">
      <c r="A901" s="2" t="s">
        <v>3521</v>
      </c>
      <c r="B901" s="6">
        <v>1</v>
      </c>
      <c r="C901" s="6">
        <v>0</v>
      </c>
      <c r="D901" s="6">
        <v>0</v>
      </c>
      <c r="E901" s="6">
        <v>0</v>
      </c>
    </row>
    <row r="902" spans="1:5" ht="16">
      <c r="A902" s="2" t="s">
        <v>3525</v>
      </c>
      <c r="B902" s="6">
        <v>0</v>
      </c>
      <c r="C902" s="6">
        <v>0</v>
      </c>
      <c r="D902" s="6">
        <v>0</v>
      </c>
      <c r="E902" s="6">
        <v>1</v>
      </c>
    </row>
    <row r="903" spans="1:5" ht="16">
      <c r="A903" s="2" t="s">
        <v>3530</v>
      </c>
      <c r="B903" s="6">
        <v>1</v>
      </c>
      <c r="C903" s="6">
        <v>0</v>
      </c>
      <c r="D903" s="6">
        <v>0</v>
      </c>
      <c r="E903" s="6">
        <v>0</v>
      </c>
    </row>
    <row r="904" spans="1:5" ht="16">
      <c r="A904" s="2" t="s">
        <v>3534</v>
      </c>
      <c r="B904" s="6">
        <v>1</v>
      </c>
      <c r="C904" s="6">
        <v>0</v>
      </c>
      <c r="D904" s="6">
        <v>1</v>
      </c>
      <c r="E904" s="6">
        <v>0</v>
      </c>
    </row>
    <row r="905" spans="1:5" ht="16">
      <c r="A905" s="2" t="s">
        <v>3538</v>
      </c>
      <c r="B905" s="6">
        <v>0</v>
      </c>
      <c r="C905" s="6">
        <v>0</v>
      </c>
      <c r="D905" s="6">
        <v>0</v>
      </c>
      <c r="E905" s="6">
        <v>1</v>
      </c>
    </row>
    <row r="906" spans="1:5" ht="16">
      <c r="A906" s="2" t="s">
        <v>3542</v>
      </c>
      <c r="B906" s="6">
        <v>1</v>
      </c>
      <c r="C906" s="6">
        <v>0</v>
      </c>
      <c r="D906" s="6">
        <v>0</v>
      </c>
      <c r="E906" s="6">
        <v>0</v>
      </c>
    </row>
    <row r="907" spans="1:5" ht="16">
      <c r="A907" s="2" t="s">
        <v>3546</v>
      </c>
      <c r="B907" s="6">
        <v>0</v>
      </c>
      <c r="C907" s="6">
        <v>0</v>
      </c>
      <c r="D907" s="6">
        <v>0</v>
      </c>
      <c r="E907" s="6">
        <v>1</v>
      </c>
    </row>
    <row r="908" spans="1:5" ht="16">
      <c r="A908" s="2" t="s">
        <v>3550</v>
      </c>
      <c r="B908" s="6">
        <v>0</v>
      </c>
      <c r="C908" s="6">
        <v>0</v>
      </c>
      <c r="D908" s="6">
        <v>0</v>
      </c>
      <c r="E908" s="6">
        <v>1</v>
      </c>
    </row>
    <row r="909" spans="1:5" ht="16">
      <c r="A909" s="2" t="s">
        <v>3554</v>
      </c>
      <c r="B909" s="6">
        <v>0</v>
      </c>
      <c r="C909" s="6">
        <v>0</v>
      </c>
      <c r="D909" s="6">
        <v>0</v>
      </c>
      <c r="E909" s="6">
        <v>1</v>
      </c>
    </row>
    <row r="910" spans="1:5" ht="16">
      <c r="A910" s="2" t="s">
        <v>3558</v>
      </c>
      <c r="B910" s="6">
        <v>0</v>
      </c>
      <c r="C910" s="6">
        <v>0</v>
      </c>
      <c r="D910" s="6">
        <v>0</v>
      </c>
      <c r="E910" s="6">
        <v>1</v>
      </c>
    </row>
    <row r="911" spans="1:5" ht="16">
      <c r="A911" s="2" t="s">
        <v>3562</v>
      </c>
      <c r="B911" s="6">
        <v>0</v>
      </c>
      <c r="C911" s="6">
        <v>0</v>
      </c>
      <c r="D911" s="6">
        <v>0</v>
      </c>
      <c r="E911" s="6">
        <v>1</v>
      </c>
    </row>
    <row r="912" spans="1:5" ht="16">
      <c r="A912" s="2" t="s">
        <v>3566</v>
      </c>
      <c r="B912" s="6">
        <v>1</v>
      </c>
      <c r="C912" s="6">
        <v>0</v>
      </c>
      <c r="D912" s="6">
        <v>0</v>
      </c>
      <c r="E912" s="6">
        <v>0</v>
      </c>
    </row>
    <row r="913" spans="1:5" ht="16">
      <c r="A913" s="2" t="s">
        <v>3570</v>
      </c>
      <c r="B913" s="6">
        <v>1</v>
      </c>
      <c r="C913" s="6">
        <v>0</v>
      </c>
      <c r="D913" s="6">
        <v>0</v>
      </c>
      <c r="E913" s="6">
        <v>0</v>
      </c>
    </row>
    <row r="914" spans="1:5" ht="16">
      <c r="A914" s="2" t="s">
        <v>3574</v>
      </c>
      <c r="B914" s="6">
        <v>0</v>
      </c>
      <c r="C914" s="6">
        <v>0</v>
      </c>
      <c r="D914" s="6">
        <v>0</v>
      </c>
      <c r="E914" s="6">
        <v>1</v>
      </c>
    </row>
    <row r="915" spans="1:5" ht="16">
      <c r="A915" s="2" t="s">
        <v>3578</v>
      </c>
      <c r="B915" s="6">
        <v>0</v>
      </c>
      <c r="C915" s="6">
        <v>0</v>
      </c>
      <c r="D915" s="6">
        <v>0</v>
      </c>
      <c r="E915" s="6">
        <v>1</v>
      </c>
    </row>
    <row r="916" spans="1:5" ht="16">
      <c r="A916" s="2" t="s">
        <v>3582</v>
      </c>
      <c r="B916" s="6">
        <v>0</v>
      </c>
      <c r="C916" s="6">
        <v>0</v>
      </c>
      <c r="D916" s="6">
        <v>0</v>
      </c>
      <c r="E916" s="6">
        <v>1</v>
      </c>
    </row>
    <row r="917" spans="1:5" ht="16">
      <c r="A917" s="2" t="s">
        <v>3586</v>
      </c>
      <c r="B917" s="6">
        <v>0</v>
      </c>
      <c r="C917" s="6">
        <v>0</v>
      </c>
      <c r="D917" s="6">
        <v>0</v>
      </c>
      <c r="E917" s="6">
        <v>1</v>
      </c>
    </row>
    <row r="918" spans="1:5" ht="16">
      <c r="A918" s="2" t="s">
        <v>3588</v>
      </c>
      <c r="B918" s="6">
        <v>0</v>
      </c>
      <c r="C918" s="6">
        <v>0</v>
      </c>
      <c r="D918" s="6">
        <v>0</v>
      </c>
      <c r="E918" s="6">
        <v>1</v>
      </c>
    </row>
    <row r="919" spans="1:5" ht="16">
      <c r="A919" s="2" t="s">
        <v>3592</v>
      </c>
      <c r="B919" s="6">
        <v>0</v>
      </c>
      <c r="C919" s="6">
        <v>0</v>
      </c>
      <c r="D919" s="6">
        <v>0</v>
      </c>
      <c r="E919" s="6">
        <v>1</v>
      </c>
    </row>
    <row r="920" spans="1:5" ht="16">
      <c r="A920" s="2" t="s">
        <v>3596</v>
      </c>
      <c r="B920" s="6">
        <v>0</v>
      </c>
      <c r="C920" s="6">
        <v>0</v>
      </c>
      <c r="D920" s="6">
        <v>0</v>
      </c>
      <c r="E920" s="6">
        <v>1</v>
      </c>
    </row>
    <row r="921" spans="1:5" ht="16">
      <c r="A921" s="2" t="s">
        <v>3600</v>
      </c>
      <c r="B921" s="6">
        <v>0</v>
      </c>
      <c r="C921" s="6">
        <v>0</v>
      </c>
      <c r="D921" s="6">
        <v>0</v>
      </c>
      <c r="E921" s="6">
        <v>1</v>
      </c>
    </row>
    <row r="922" spans="1:5" ht="16">
      <c r="A922" s="2" t="s">
        <v>3604</v>
      </c>
      <c r="B922" s="6">
        <v>0</v>
      </c>
      <c r="C922" s="6">
        <v>0</v>
      </c>
      <c r="D922" s="6">
        <v>0</v>
      </c>
      <c r="E922" s="6">
        <v>1</v>
      </c>
    </row>
    <row r="923" spans="1:5" ht="16">
      <c r="A923" s="2" t="s">
        <v>3608</v>
      </c>
      <c r="B923" s="6">
        <v>0</v>
      </c>
      <c r="C923" s="6">
        <v>0</v>
      </c>
      <c r="D923" s="6">
        <v>0</v>
      </c>
      <c r="E923" s="6">
        <v>1</v>
      </c>
    </row>
    <row r="924" spans="1:5" ht="16">
      <c r="A924" s="2" t="s">
        <v>3612</v>
      </c>
      <c r="B924" s="6">
        <v>0</v>
      </c>
      <c r="C924" s="6">
        <v>0</v>
      </c>
      <c r="D924" s="6">
        <v>0</v>
      </c>
      <c r="E924" s="6">
        <v>1</v>
      </c>
    </row>
    <row r="925" spans="1:5" ht="16">
      <c r="A925" s="2" t="s">
        <v>3616</v>
      </c>
      <c r="B925" s="6">
        <v>0</v>
      </c>
      <c r="C925" s="6">
        <v>0</v>
      </c>
      <c r="D925" s="6">
        <v>0</v>
      </c>
      <c r="E925" s="6">
        <v>1</v>
      </c>
    </row>
    <row r="926" spans="1:5" ht="16">
      <c r="A926" s="2" t="s">
        <v>3620</v>
      </c>
      <c r="B926" s="6">
        <v>0</v>
      </c>
      <c r="C926" s="6">
        <v>0</v>
      </c>
      <c r="D926" s="6">
        <v>0</v>
      </c>
      <c r="E926" s="6">
        <v>1</v>
      </c>
    </row>
    <row r="927" spans="1:5" ht="16">
      <c r="A927" s="2" t="s">
        <v>3624</v>
      </c>
      <c r="B927" s="6">
        <v>0</v>
      </c>
      <c r="C927" s="6">
        <v>0</v>
      </c>
      <c r="D927" s="6">
        <v>0</v>
      </c>
      <c r="E927" s="6">
        <v>1</v>
      </c>
    </row>
    <row r="928" spans="1:5" ht="16">
      <c r="A928" s="2" t="s">
        <v>3628</v>
      </c>
      <c r="B928" s="6">
        <v>0</v>
      </c>
      <c r="C928" s="6">
        <v>0</v>
      </c>
      <c r="D928" s="6">
        <v>0</v>
      </c>
      <c r="E928" s="6">
        <v>1</v>
      </c>
    </row>
    <row r="929" spans="1:5" ht="16">
      <c r="A929" s="2" t="s">
        <v>3632</v>
      </c>
      <c r="B929" s="6">
        <v>1</v>
      </c>
      <c r="C929" s="6">
        <v>0</v>
      </c>
      <c r="D929" s="6">
        <v>1</v>
      </c>
      <c r="E929" s="6">
        <v>0</v>
      </c>
    </row>
    <row r="930" spans="1:5" ht="16">
      <c r="A930" s="2" t="s">
        <v>3636</v>
      </c>
      <c r="B930" s="6">
        <v>0</v>
      </c>
      <c r="C930" s="6">
        <v>0</v>
      </c>
      <c r="D930" s="6">
        <v>0</v>
      </c>
      <c r="E930" s="6">
        <v>1</v>
      </c>
    </row>
    <row r="931" spans="1:5" ht="16">
      <c r="A931" s="2" t="s">
        <v>3640</v>
      </c>
      <c r="B931" s="6">
        <v>0</v>
      </c>
      <c r="C931" s="6">
        <v>0</v>
      </c>
      <c r="D931" s="6">
        <v>0</v>
      </c>
      <c r="E931" s="6">
        <v>1</v>
      </c>
    </row>
    <row r="932" spans="1:5" ht="16">
      <c r="A932" s="2" t="s">
        <v>3644</v>
      </c>
      <c r="B932" s="6">
        <v>0</v>
      </c>
      <c r="C932" s="6">
        <v>0</v>
      </c>
      <c r="D932" s="6">
        <v>1</v>
      </c>
      <c r="E932" s="6">
        <v>0</v>
      </c>
    </row>
    <row r="933" spans="1:5" ht="16">
      <c r="A933" s="2" t="s">
        <v>3648</v>
      </c>
      <c r="B933" s="6">
        <v>0</v>
      </c>
      <c r="C933" s="6">
        <v>0</v>
      </c>
      <c r="D933" s="6">
        <v>0</v>
      </c>
      <c r="E933" s="6">
        <v>1</v>
      </c>
    </row>
    <row r="934" spans="1:5" ht="16">
      <c r="A934" s="2" t="s">
        <v>3652</v>
      </c>
      <c r="B934" s="6">
        <v>0</v>
      </c>
      <c r="C934" s="6">
        <v>0</v>
      </c>
      <c r="D934" s="6">
        <v>0</v>
      </c>
      <c r="E934" s="6">
        <v>1</v>
      </c>
    </row>
    <row r="935" spans="1:5" ht="16">
      <c r="A935" s="2" t="s">
        <v>3656</v>
      </c>
      <c r="B935" s="6">
        <v>1</v>
      </c>
      <c r="C935" s="6">
        <v>0</v>
      </c>
      <c r="D935" s="6">
        <v>0</v>
      </c>
      <c r="E935" s="6">
        <v>0</v>
      </c>
    </row>
    <row r="936" spans="1:5" ht="16">
      <c r="A936" s="2" t="s">
        <v>3660</v>
      </c>
      <c r="B936" s="6">
        <v>0</v>
      </c>
      <c r="C936" s="6">
        <v>0</v>
      </c>
      <c r="D936" s="6">
        <v>0</v>
      </c>
      <c r="E936" s="6">
        <v>1</v>
      </c>
    </row>
    <row r="937" spans="1:5" ht="16">
      <c r="A937" s="2" t="s">
        <v>3664</v>
      </c>
      <c r="B937" s="6">
        <v>0</v>
      </c>
      <c r="C937" s="6">
        <v>0</v>
      </c>
      <c r="D937" s="6">
        <v>0</v>
      </c>
      <c r="E937" s="6">
        <v>1</v>
      </c>
    </row>
    <row r="938" spans="1:5" ht="16">
      <c r="A938" s="2" t="s">
        <v>3668</v>
      </c>
      <c r="B938" s="6">
        <v>0</v>
      </c>
      <c r="C938" s="6">
        <v>0</v>
      </c>
      <c r="D938" s="6">
        <v>0</v>
      </c>
      <c r="E938" s="6">
        <v>1</v>
      </c>
    </row>
    <row r="939" spans="1:5" ht="16">
      <c r="A939" s="2" t="s">
        <v>3672</v>
      </c>
      <c r="B939" s="6">
        <v>0</v>
      </c>
      <c r="C939" s="6">
        <v>0</v>
      </c>
      <c r="D939" s="6">
        <v>0</v>
      </c>
      <c r="E939" s="6">
        <v>1</v>
      </c>
    </row>
    <row r="940" spans="1:5" ht="16">
      <c r="A940" s="2" t="s">
        <v>3676</v>
      </c>
      <c r="B940" s="6">
        <v>0</v>
      </c>
      <c r="C940" s="6">
        <v>0</v>
      </c>
      <c r="D940" s="6">
        <v>0</v>
      </c>
      <c r="E940" s="6">
        <v>1</v>
      </c>
    </row>
    <row r="941" spans="1:5" ht="16">
      <c r="A941" s="2" t="s">
        <v>3680</v>
      </c>
      <c r="B941" s="6">
        <v>0</v>
      </c>
      <c r="C941" s="6">
        <v>0</v>
      </c>
      <c r="D941" s="6">
        <v>0</v>
      </c>
      <c r="E941" s="6">
        <v>1</v>
      </c>
    </row>
    <row r="942" spans="1:5" ht="16">
      <c r="A942" s="2" t="s">
        <v>3684</v>
      </c>
      <c r="B942" s="6">
        <v>0</v>
      </c>
      <c r="C942" s="6">
        <v>0</v>
      </c>
      <c r="D942" s="6">
        <v>0</v>
      </c>
      <c r="E942" s="6">
        <v>1</v>
      </c>
    </row>
    <row r="943" spans="1:5" ht="16">
      <c r="A943" s="2" t="s">
        <v>3688</v>
      </c>
      <c r="B943" s="6">
        <v>0</v>
      </c>
      <c r="C943" s="6">
        <v>1</v>
      </c>
      <c r="D943" s="6">
        <v>0</v>
      </c>
      <c r="E943" s="6">
        <v>0</v>
      </c>
    </row>
    <row r="944" spans="1:5" ht="16">
      <c r="A944" s="2" t="s">
        <v>3692</v>
      </c>
      <c r="B944" s="6">
        <v>0</v>
      </c>
      <c r="C944" s="6">
        <v>0</v>
      </c>
      <c r="D944" s="6">
        <v>0</v>
      </c>
      <c r="E944" s="6">
        <v>1</v>
      </c>
    </row>
    <row r="945" spans="1:5" ht="16">
      <c r="A945" s="2" t="s">
        <v>3696</v>
      </c>
      <c r="B945" s="6">
        <v>0</v>
      </c>
      <c r="C945" s="6">
        <v>0</v>
      </c>
      <c r="D945" s="6">
        <v>0</v>
      </c>
      <c r="E945" s="6">
        <v>1</v>
      </c>
    </row>
    <row r="946" spans="1:5" ht="16">
      <c r="A946" s="2" t="s">
        <v>3700</v>
      </c>
      <c r="B946" s="6">
        <v>0</v>
      </c>
      <c r="C946" s="6">
        <v>0</v>
      </c>
      <c r="D946" s="6">
        <v>0</v>
      </c>
      <c r="E946" s="6">
        <v>1</v>
      </c>
    </row>
    <row r="947" spans="1:5" ht="16">
      <c r="A947" s="2" t="s">
        <v>3704</v>
      </c>
      <c r="B947" s="6">
        <v>0</v>
      </c>
      <c r="C947" s="6">
        <v>0</v>
      </c>
      <c r="D947" s="6">
        <v>0</v>
      </c>
      <c r="E947" s="6">
        <v>1</v>
      </c>
    </row>
    <row r="948" spans="1:5" ht="16">
      <c r="A948" s="2" t="s">
        <v>3708</v>
      </c>
      <c r="B948" s="6">
        <v>0</v>
      </c>
      <c r="C948" s="6">
        <v>0</v>
      </c>
      <c r="D948" s="6">
        <v>0</v>
      </c>
      <c r="E948" s="6">
        <v>1</v>
      </c>
    </row>
    <row r="949" spans="1:5" ht="16">
      <c r="A949" s="2" t="s">
        <v>3712</v>
      </c>
      <c r="B949" s="6">
        <v>0</v>
      </c>
      <c r="C949" s="6">
        <v>0</v>
      </c>
      <c r="D949" s="6">
        <v>0</v>
      </c>
      <c r="E949" s="6">
        <v>1</v>
      </c>
    </row>
    <row r="950" spans="1:5" ht="16">
      <c r="A950" s="2" t="s">
        <v>3716</v>
      </c>
      <c r="B950" s="6">
        <v>0</v>
      </c>
      <c r="C950" s="6">
        <v>0</v>
      </c>
      <c r="D950" s="6">
        <v>0</v>
      </c>
      <c r="E950" s="6">
        <v>1</v>
      </c>
    </row>
    <row r="951" spans="1:5" ht="16">
      <c r="A951" s="2" t="s">
        <v>3720</v>
      </c>
      <c r="B951" s="6">
        <v>1</v>
      </c>
      <c r="C951" s="6">
        <v>0</v>
      </c>
      <c r="D951" s="6">
        <v>0</v>
      </c>
      <c r="E951" s="6">
        <v>0</v>
      </c>
    </row>
    <row r="952" spans="1:5" ht="16">
      <c r="A952" s="2" t="s">
        <v>3724</v>
      </c>
      <c r="B952" s="6">
        <v>0</v>
      </c>
      <c r="C952" s="6">
        <v>0</v>
      </c>
      <c r="D952" s="6">
        <v>1</v>
      </c>
      <c r="E952" s="6">
        <v>0</v>
      </c>
    </row>
    <row r="953" spans="1:5" ht="16">
      <c r="A953" s="2" t="s">
        <v>3728</v>
      </c>
      <c r="B953" s="6">
        <v>0</v>
      </c>
      <c r="C953" s="6">
        <v>0</v>
      </c>
      <c r="D953" s="6">
        <v>0</v>
      </c>
      <c r="E953" s="6">
        <v>1</v>
      </c>
    </row>
    <row r="954" spans="1:5" ht="16">
      <c r="A954" s="2" t="s">
        <v>3732</v>
      </c>
      <c r="B954" s="6">
        <v>0</v>
      </c>
      <c r="C954" s="6">
        <v>0</v>
      </c>
      <c r="D954" s="6">
        <v>0</v>
      </c>
      <c r="E954" s="6">
        <v>1</v>
      </c>
    </row>
    <row r="955" spans="1:5" ht="16">
      <c r="A955" s="2" t="s">
        <v>3736</v>
      </c>
      <c r="B955" s="6">
        <v>0</v>
      </c>
      <c r="C955" s="6">
        <v>0</v>
      </c>
      <c r="D955" s="6">
        <v>0</v>
      </c>
      <c r="E955" s="6">
        <v>1</v>
      </c>
    </row>
    <row r="956" spans="1:5" ht="16">
      <c r="A956" s="2" t="s">
        <v>3740</v>
      </c>
      <c r="B956" s="6">
        <v>1</v>
      </c>
      <c r="C956" s="6">
        <v>0</v>
      </c>
      <c r="D956" s="6">
        <v>0</v>
      </c>
      <c r="E956" s="6">
        <v>0</v>
      </c>
    </row>
    <row r="957" spans="1:5" ht="16">
      <c r="A957" s="2" t="s">
        <v>3744</v>
      </c>
      <c r="B957" s="6">
        <v>0</v>
      </c>
      <c r="C957" s="6">
        <v>0</v>
      </c>
      <c r="D957" s="6">
        <v>0</v>
      </c>
      <c r="E957" s="6">
        <v>1</v>
      </c>
    </row>
    <row r="958" spans="1:5" ht="16">
      <c r="A958" s="2" t="s">
        <v>3748</v>
      </c>
      <c r="B958" s="6">
        <v>0</v>
      </c>
      <c r="C958" s="6">
        <v>0</v>
      </c>
      <c r="D958" s="6">
        <v>0</v>
      </c>
      <c r="E958" s="6">
        <v>1</v>
      </c>
    </row>
    <row r="959" spans="1:5" ht="16">
      <c r="A959" s="2" t="s">
        <v>3752</v>
      </c>
      <c r="B959" s="6">
        <v>1</v>
      </c>
      <c r="C959" s="6">
        <v>0</v>
      </c>
      <c r="D959" s="6">
        <v>0</v>
      </c>
      <c r="E959" s="6">
        <v>0</v>
      </c>
    </row>
    <row r="960" spans="1:5" ht="16">
      <c r="A960" s="2" t="s">
        <v>3756</v>
      </c>
      <c r="B960" s="6">
        <v>0</v>
      </c>
      <c r="C960" s="6">
        <v>0</v>
      </c>
      <c r="D960" s="6">
        <v>1</v>
      </c>
      <c r="E960" s="6">
        <v>0</v>
      </c>
    </row>
    <row r="961" spans="1:5" ht="16">
      <c r="A961" s="2" t="s">
        <v>3760</v>
      </c>
      <c r="B961" s="6">
        <v>0</v>
      </c>
      <c r="C961" s="6">
        <v>0</v>
      </c>
      <c r="D961" s="6">
        <v>0</v>
      </c>
      <c r="E961" s="6">
        <v>1</v>
      </c>
    </row>
    <row r="962" spans="1:5" ht="16">
      <c r="A962" s="2" t="s">
        <v>3764</v>
      </c>
      <c r="B962" s="6">
        <v>0</v>
      </c>
      <c r="C962" s="6">
        <v>0</v>
      </c>
      <c r="D962" s="6">
        <v>0</v>
      </c>
      <c r="E962" s="6">
        <v>1</v>
      </c>
    </row>
    <row r="963" spans="1:5" ht="16">
      <c r="A963" s="2" t="s">
        <v>3768</v>
      </c>
      <c r="B963" s="6">
        <v>0</v>
      </c>
      <c r="C963" s="6">
        <v>0</v>
      </c>
      <c r="D963" s="6">
        <v>0</v>
      </c>
      <c r="E963" s="6">
        <v>1</v>
      </c>
    </row>
    <row r="964" spans="1:5" ht="16">
      <c r="A964" s="2" t="s">
        <v>3772</v>
      </c>
      <c r="B964" s="6">
        <v>0</v>
      </c>
      <c r="C964" s="6">
        <v>0</v>
      </c>
      <c r="D964" s="6">
        <v>0</v>
      </c>
      <c r="E964" s="6">
        <v>1</v>
      </c>
    </row>
    <row r="965" spans="1:5" ht="16">
      <c r="A965" s="2" t="s">
        <v>3776</v>
      </c>
      <c r="B965" s="6">
        <v>1</v>
      </c>
      <c r="C965" s="6">
        <v>0</v>
      </c>
      <c r="D965" s="6">
        <v>0</v>
      </c>
      <c r="E965" s="6">
        <v>0</v>
      </c>
    </row>
    <row r="966" spans="1:5" ht="16">
      <c r="A966" s="2" t="s">
        <v>3780</v>
      </c>
      <c r="B966" s="6">
        <v>0</v>
      </c>
      <c r="C966" s="6">
        <v>0</v>
      </c>
      <c r="D966" s="6">
        <v>0</v>
      </c>
      <c r="E966" s="6">
        <v>1</v>
      </c>
    </row>
    <row r="967" spans="1:5" ht="16">
      <c r="A967" s="2" t="s">
        <v>3784</v>
      </c>
      <c r="B967" s="6">
        <v>1</v>
      </c>
      <c r="C967" s="6">
        <v>0</v>
      </c>
      <c r="D967" s="6">
        <v>0</v>
      </c>
      <c r="E967" s="6">
        <v>0</v>
      </c>
    </row>
    <row r="968" spans="1:5" ht="16">
      <c r="A968" s="2" t="s">
        <v>3788</v>
      </c>
      <c r="B968" s="6">
        <v>1</v>
      </c>
      <c r="C968" s="6">
        <v>0</v>
      </c>
      <c r="D968" s="6">
        <v>0</v>
      </c>
      <c r="E968" s="6">
        <v>0</v>
      </c>
    </row>
    <row r="969" spans="1:5" ht="16">
      <c r="A969" s="2" t="s">
        <v>3792</v>
      </c>
      <c r="B969" s="6">
        <v>1</v>
      </c>
      <c r="C969" s="6">
        <v>0</v>
      </c>
      <c r="D969" s="6">
        <v>0</v>
      </c>
      <c r="E969" s="6">
        <v>0</v>
      </c>
    </row>
    <row r="970" spans="1:5" ht="16">
      <c r="A970" s="2" t="s">
        <v>3796</v>
      </c>
      <c r="B970" s="6">
        <v>1</v>
      </c>
      <c r="C970" s="6">
        <v>0</v>
      </c>
      <c r="D970" s="6">
        <v>0</v>
      </c>
      <c r="E970" s="6">
        <v>0</v>
      </c>
    </row>
    <row r="971" spans="1:5" ht="16">
      <c r="A971" s="2" t="s">
        <v>3800</v>
      </c>
      <c r="B971" s="6">
        <v>1</v>
      </c>
      <c r="C971" s="6">
        <v>0</v>
      </c>
      <c r="D971" s="6">
        <v>0</v>
      </c>
      <c r="E971" s="6">
        <v>0</v>
      </c>
    </row>
    <row r="972" spans="1:5" ht="16">
      <c r="A972" s="2" t="s">
        <v>3804</v>
      </c>
      <c r="B972" s="6">
        <v>0</v>
      </c>
      <c r="C972" s="6">
        <v>0</v>
      </c>
      <c r="D972" s="6">
        <v>0</v>
      </c>
      <c r="E972" s="6">
        <v>1</v>
      </c>
    </row>
    <row r="973" spans="1:5" ht="16">
      <c r="A973" s="2" t="s">
        <v>3808</v>
      </c>
      <c r="B973" s="6">
        <v>0</v>
      </c>
      <c r="C973" s="6">
        <v>0</v>
      </c>
      <c r="D973" s="6">
        <v>0</v>
      </c>
      <c r="E973" s="6">
        <v>1</v>
      </c>
    </row>
    <row r="974" spans="1:5" ht="16">
      <c r="A974" s="2" t="s">
        <v>3812</v>
      </c>
      <c r="B974" s="6">
        <v>0</v>
      </c>
      <c r="C974" s="6">
        <v>0</v>
      </c>
      <c r="D974" s="6">
        <v>0</v>
      </c>
      <c r="E974" s="6">
        <v>1</v>
      </c>
    </row>
    <row r="975" spans="1:5" ht="16">
      <c r="A975" s="2" t="s">
        <v>3816</v>
      </c>
      <c r="B975" s="6">
        <v>1</v>
      </c>
      <c r="C975" s="6">
        <v>0</v>
      </c>
      <c r="D975" s="6">
        <v>0</v>
      </c>
      <c r="E975" s="6">
        <v>0</v>
      </c>
    </row>
    <row r="976" spans="1:5" ht="16">
      <c r="A976" s="2" t="s">
        <v>3820</v>
      </c>
      <c r="B976" s="6">
        <v>0</v>
      </c>
      <c r="C976" s="6">
        <v>0</v>
      </c>
      <c r="D976" s="6">
        <v>0</v>
      </c>
      <c r="E976" s="6">
        <v>1</v>
      </c>
    </row>
    <row r="977" spans="1:5" ht="16">
      <c r="A977" s="2" t="s">
        <v>3824</v>
      </c>
      <c r="B977" s="6">
        <v>0</v>
      </c>
      <c r="C977" s="6">
        <v>0</v>
      </c>
      <c r="D977" s="6">
        <v>0</v>
      </c>
      <c r="E977" s="6">
        <v>1</v>
      </c>
    </row>
    <row r="978" spans="1:5" ht="16">
      <c r="A978" s="2" t="s">
        <v>3828</v>
      </c>
      <c r="B978" s="6">
        <v>0</v>
      </c>
      <c r="C978" s="6">
        <v>0</v>
      </c>
      <c r="D978" s="6">
        <v>0</v>
      </c>
      <c r="E978" s="6">
        <v>1</v>
      </c>
    </row>
    <row r="979" spans="1:5" ht="16">
      <c r="A979" s="2" t="s">
        <v>3832</v>
      </c>
      <c r="B979" s="6">
        <v>1</v>
      </c>
      <c r="C979" s="6">
        <v>0</v>
      </c>
      <c r="D979" s="6">
        <v>0</v>
      </c>
      <c r="E979" s="6">
        <v>0</v>
      </c>
    </row>
    <row r="980" spans="1:5" ht="16">
      <c r="A980" s="2" t="s">
        <v>3836</v>
      </c>
      <c r="B980" s="6">
        <v>0</v>
      </c>
      <c r="C980" s="6">
        <v>0</v>
      </c>
      <c r="D980" s="6">
        <v>1</v>
      </c>
      <c r="E980" s="6">
        <v>0</v>
      </c>
    </row>
    <row r="981" spans="1:5" ht="16">
      <c r="A981" s="2" t="s">
        <v>3840</v>
      </c>
      <c r="B981" s="6">
        <v>0</v>
      </c>
      <c r="C981" s="6">
        <v>0</v>
      </c>
      <c r="D981" s="6">
        <v>0</v>
      </c>
      <c r="E981" s="6">
        <v>1</v>
      </c>
    </row>
    <row r="982" spans="1:5" ht="16">
      <c r="A982" s="2" t="s">
        <v>3844</v>
      </c>
      <c r="B982" s="6">
        <v>0</v>
      </c>
      <c r="C982" s="6">
        <v>0</v>
      </c>
      <c r="D982" s="6">
        <v>0</v>
      </c>
      <c r="E982" s="6">
        <v>1</v>
      </c>
    </row>
    <row r="983" spans="1:5" ht="16">
      <c r="A983" s="2" t="s">
        <v>3848</v>
      </c>
      <c r="B983" s="6">
        <v>0</v>
      </c>
      <c r="C983" s="6">
        <v>0</v>
      </c>
      <c r="D983" s="6">
        <v>0</v>
      </c>
      <c r="E983" s="6">
        <v>1</v>
      </c>
    </row>
    <row r="984" spans="1:5" ht="16">
      <c r="A984" s="2" t="s">
        <v>3852</v>
      </c>
      <c r="B984" s="6">
        <v>0</v>
      </c>
      <c r="C984" s="6">
        <v>0</v>
      </c>
      <c r="D984" s="6">
        <v>0</v>
      </c>
      <c r="E984" s="6">
        <v>1</v>
      </c>
    </row>
    <row r="985" spans="1:5" ht="16">
      <c r="A985" s="2" t="s">
        <v>3856</v>
      </c>
      <c r="B985" s="6">
        <v>1</v>
      </c>
      <c r="C985" s="6">
        <v>0</v>
      </c>
      <c r="D985" s="6">
        <v>1</v>
      </c>
      <c r="E985" s="6">
        <v>0</v>
      </c>
    </row>
    <row r="986" spans="1:5" ht="16">
      <c r="A986" s="2" t="s">
        <v>3860</v>
      </c>
      <c r="B986" s="6">
        <v>0</v>
      </c>
      <c r="C986" s="6">
        <v>0</v>
      </c>
      <c r="D986" s="6">
        <v>0</v>
      </c>
      <c r="E986" s="6">
        <v>1</v>
      </c>
    </row>
    <row r="987" spans="1:5" ht="16">
      <c r="A987" s="2" t="s">
        <v>3864</v>
      </c>
      <c r="B987" s="6">
        <v>0</v>
      </c>
      <c r="C987" s="6">
        <v>0</v>
      </c>
      <c r="D987" s="6">
        <v>0</v>
      </c>
      <c r="E987" s="6">
        <v>1</v>
      </c>
    </row>
    <row r="988" spans="1:5" ht="16">
      <c r="A988" s="2" t="s">
        <v>3868</v>
      </c>
      <c r="B988" s="6">
        <v>0</v>
      </c>
      <c r="C988" s="6">
        <v>0</v>
      </c>
      <c r="D988" s="6">
        <v>0</v>
      </c>
      <c r="E988" s="6">
        <v>1</v>
      </c>
    </row>
    <row r="989" spans="1:5" ht="16">
      <c r="A989" s="2" t="s">
        <v>3872</v>
      </c>
      <c r="B989" s="6">
        <v>1</v>
      </c>
      <c r="C989" s="6">
        <v>0</v>
      </c>
      <c r="D989" s="6">
        <v>0</v>
      </c>
      <c r="E989" s="6">
        <v>0</v>
      </c>
    </row>
    <row r="990" spans="1:5" ht="16">
      <c r="A990" s="2" t="s">
        <v>3876</v>
      </c>
      <c r="B990" s="6">
        <v>0</v>
      </c>
      <c r="C990" s="6">
        <v>0</v>
      </c>
      <c r="D990" s="6">
        <v>0</v>
      </c>
      <c r="E990" s="6">
        <v>1</v>
      </c>
    </row>
    <row r="991" spans="1:5" ht="16">
      <c r="A991" s="2" t="s">
        <v>3880</v>
      </c>
      <c r="B991" s="6">
        <v>0</v>
      </c>
      <c r="C991" s="6">
        <v>0</v>
      </c>
      <c r="D991" s="6">
        <v>0</v>
      </c>
      <c r="E991" s="6">
        <v>1</v>
      </c>
    </row>
    <row r="992" spans="1:5" ht="16">
      <c r="A992" s="2" t="s">
        <v>3884</v>
      </c>
      <c r="B992" s="6">
        <v>0</v>
      </c>
      <c r="C992" s="6">
        <v>0</v>
      </c>
      <c r="D992" s="6">
        <v>0</v>
      </c>
      <c r="E992" s="6">
        <v>1</v>
      </c>
    </row>
    <row r="993" spans="1:5" ht="16">
      <c r="A993" s="2" t="s">
        <v>3888</v>
      </c>
      <c r="B993" s="6">
        <v>0</v>
      </c>
      <c r="C993" s="6">
        <v>0</v>
      </c>
      <c r="D993" s="6">
        <v>0</v>
      </c>
      <c r="E993" s="6">
        <v>1</v>
      </c>
    </row>
    <row r="994" spans="1:5" ht="16">
      <c r="A994" s="2" t="s">
        <v>3892</v>
      </c>
      <c r="B994" s="6">
        <v>0</v>
      </c>
      <c r="C994" s="6">
        <v>0</v>
      </c>
      <c r="D994" s="6">
        <v>0</v>
      </c>
      <c r="E994" s="6">
        <v>1</v>
      </c>
    </row>
    <row r="995" spans="1:5" ht="16">
      <c r="A995" s="2" t="s">
        <v>3896</v>
      </c>
      <c r="B995" s="6">
        <v>0</v>
      </c>
      <c r="C995" s="6">
        <v>0</v>
      </c>
      <c r="D995" s="6">
        <v>0</v>
      </c>
      <c r="E995" s="6">
        <v>1</v>
      </c>
    </row>
    <row r="996" spans="1:5" ht="16">
      <c r="A996" s="2" t="s">
        <v>3900</v>
      </c>
      <c r="B996" s="6">
        <v>0</v>
      </c>
      <c r="C996" s="6">
        <v>0</v>
      </c>
      <c r="D996" s="6">
        <v>0</v>
      </c>
      <c r="E996" s="6">
        <v>1</v>
      </c>
    </row>
    <row r="997" spans="1:5" ht="16">
      <c r="A997" s="2" t="s">
        <v>3904</v>
      </c>
      <c r="B997" s="6">
        <v>1</v>
      </c>
      <c r="C997" s="6">
        <v>0</v>
      </c>
      <c r="D997" s="6">
        <v>0</v>
      </c>
      <c r="E997" s="6">
        <v>0</v>
      </c>
    </row>
    <row r="998" spans="1:5" ht="16">
      <c r="A998" s="2" t="s">
        <v>3908</v>
      </c>
      <c r="B998" s="6">
        <v>1</v>
      </c>
      <c r="C998" s="6">
        <v>0</v>
      </c>
      <c r="D998" s="6">
        <v>1</v>
      </c>
      <c r="E998" s="6">
        <v>0</v>
      </c>
    </row>
    <row r="999" spans="1:5" ht="16">
      <c r="A999" s="2" t="s">
        <v>3912</v>
      </c>
      <c r="B999" s="6">
        <v>0</v>
      </c>
      <c r="C999" s="6">
        <v>0</v>
      </c>
      <c r="D999" s="6">
        <v>1</v>
      </c>
      <c r="E999" s="6">
        <v>0</v>
      </c>
    </row>
    <row r="1000" spans="1:5" ht="16">
      <c r="A1000" s="2" t="s">
        <v>3916</v>
      </c>
      <c r="B1000" s="6">
        <v>0</v>
      </c>
      <c r="C1000" s="6">
        <v>0</v>
      </c>
      <c r="D1000" s="6">
        <v>0</v>
      </c>
      <c r="E1000" s="6">
        <v>1</v>
      </c>
    </row>
    <row r="1001" spans="1:5" ht="16">
      <c r="A1001" s="2" t="s">
        <v>3920</v>
      </c>
      <c r="B1001" s="6">
        <v>0</v>
      </c>
      <c r="C1001" s="6">
        <v>0</v>
      </c>
      <c r="D1001" s="6">
        <v>0</v>
      </c>
      <c r="E1001" s="6">
        <v>1</v>
      </c>
    </row>
    <row r="1002" spans="1:5" ht="16">
      <c r="A1002" s="2" t="s">
        <v>3922</v>
      </c>
      <c r="B1002" s="6">
        <v>0</v>
      </c>
      <c r="C1002" s="6">
        <v>0</v>
      </c>
      <c r="D1002" s="6">
        <v>0</v>
      </c>
      <c r="E1002" s="6">
        <v>1</v>
      </c>
    </row>
    <row r="1003" spans="1:5" ht="16">
      <c r="A1003" s="2" t="s">
        <v>3927</v>
      </c>
      <c r="B1003" s="6">
        <v>1</v>
      </c>
      <c r="C1003" s="6">
        <v>0</v>
      </c>
      <c r="D1003" s="6">
        <v>0</v>
      </c>
      <c r="E1003" s="6">
        <v>0</v>
      </c>
    </row>
    <row r="1004" spans="1:5" ht="16">
      <c r="A1004" s="2" t="s">
        <v>3931</v>
      </c>
      <c r="B1004" s="6">
        <v>0</v>
      </c>
      <c r="C1004" s="6">
        <v>0</v>
      </c>
      <c r="D1004" s="6">
        <v>0</v>
      </c>
      <c r="E1004" s="6">
        <v>1</v>
      </c>
    </row>
    <row r="1005" spans="1:5" ht="16">
      <c r="A1005" s="2" t="s">
        <v>3935</v>
      </c>
      <c r="B1005" s="6">
        <v>0</v>
      </c>
      <c r="C1005" s="6">
        <v>0</v>
      </c>
      <c r="D1005" s="6">
        <v>0</v>
      </c>
      <c r="E1005" s="6">
        <v>1</v>
      </c>
    </row>
    <row r="1006" spans="1:5" ht="16">
      <c r="A1006" s="2" t="s">
        <v>3937</v>
      </c>
      <c r="B1006" s="6">
        <v>0</v>
      </c>
      <c r="C1006" s="6">
        <v>0</v>
      </c>
      <c r="D1006" s="6">
        <v>0</v>
      </c>
      <c r="E1006" s="6">
        <v>1</v>
      </c>
    </row>
    <row r="1007" spans="1:5" ht="16">
      <c r="A1007" s="2" t="s">
        <v>3941</v>
      </c>
      <c r="B1007" s="6">
        <v>0</v>
      </c>
      <c r="C1007" s="6">
        <v>0</v>
      </c>
      <c r="D1007" s="6">
        <v>0</v>
      </c>
      <c r="E1007" s="6">
        <v>1</v>
      </c>
    </row>
    <row r="1008" spans="1:5" ht="16">
      <c r="A1008" s="2" t="s">
        <v>3943</v>
      </c>
      <c r="B1008" s="6">
        <v>0</v>
      </c>
      <c r="C1008" s="6">
        <v>0</v>
      </c>
      <c r="D1008" s="6">
        <v>0</v>
      </c>
      <c r="E1008" s="6">
        <v>1</v>
      </c>
    </row>
    <row r="1009" spans="1:5" ht="16">
      <c r="A1009" s="2" t="s">
        <v>3947</v>
      </c>
      <c r="B1009" s="6">
        <v>0</v>
      </c>
      <c r="C1009" s="6">
        <v>0</v>
      </c>
      <c r="D1009" s="6">
        <v>0</v>
      </c>
      <c r="E1009" s="6">
        <v>1</v>
      </c>
    </row>
    <row r="1010" spans="1:5" ht="16">
      <c r="A1010" s="2" t="s">
        <v>3951</v>
      </c>
      <c r="B1010" s="6">
        <v>0</v>
      </c>
      <c r="C1010" s="6">
        <v>0</v>
      </c>
      <c r="D1010" s="6">
        <v>1</v>
      </c>
      <c r="E1010" s="6">
        <v>0</v>
      </c>
    </row>
    <row r="1011" spans="1:5" ht="16">
      <c r="A1011" s="2" t="s">
        <v>3955</v>
      </c>
      <c r="B1011" s="6">
        <v>1</v>
      </c>
      <c r="C1011" s="6">
        <v>0</v>
      </c>
      <c r="D1011" s="6">
        <v>0</v>
      </c>
      <c r="E1011" s="6">
        <v>0</v>
      </c>
    </row>
    <row r="1012" spans="1:5" ht="16">
      <c r="A1012" s="2" t="s">
        <v>3959</v>
      </c>
      <c r="B1012" s="6">
        <v>0</v>
      </c>
      <c r="C1012" s="6">
        <v>0</v>
      </c>
      <c r="D1012" s="6">
        <v>0</v>
      </c>
      <c r="E1012" s="6">
        <v>1</v>
      </c>
    </row>
    <row r="1013" spans="1:5" ht="16">
      <c r="A1013" s="2" t="s">
        <v>3961</v>
      </c>
      <c r="B1013" s="6">
        <v>0</v>
      </c>
      <c r="C1013" s="6">
        <v>0</v>
      </c>
      <c r="D1013" s="6">
        <v>0</v>
      </c>
      <c r="E1013" s="6">
        <v>1</v>
      </c>
    </row>
    <row r="1014" spans="1:5" ht="16">
      <c r="A1014" s="2" t="s">
        <v>3965</v>
      </c>
      <c r="B1014" s="6">
        <v>0</v>
      </c>
      <c r="C1014" s="6">
        <v>0</v>
      </c>
      <c r="D1014" s="6">
        <v>0</v>
      </c>
      <c r="E1014" s="6">
        <v>1</v>
      </c>
    </row>
    <row r="1015" spans="1:5" ht="16">
      <c r="A1015" s="2" t="s">
        <v>3969</v>
      </c>
      <c r="B1015" s="6">
        <v>0</v>
      </c>
      <c r="C1015" s="6">
        <v>0</v>
      </c>
      <c r="D1015" s="6">
        <v>1</v>
      </c>
      <c r="E1015" s="6">
        <v>0</v>
      </c>
    </row>
    <row r="1016" spans="1:5" ht="16">
      <c r="A1016" s="2" t="s">
        <v>3971</v>
      </c>
      <c r="B1016" s="6">
        <v>0</v>
      </c>
      <c r="C1016" s="6">
        <v>0</v>
      </c>
      <c r="D1016" s="6">
        <v>0</v>
      </c>
      <c r="E1016" s="6">
        <v>1</v>
      </c>
    </row>
    <row r="1017" spans="1:5" ht="16">
      <c r="A1017" s="2" t="s">
        <v>3973</v>
      </c>
      <c r="B1017" s="6">
        <v>1</v>
      </c>
      <c r="C1017" s="6">
        <v>0</v>
      </c>
      <c r="D1017" s="6">
        <v>1</v>
      </c>
      <c r="E1017" s="6">
        <v>0</v>
      </c>
    </row>
    <row r="1018" spans="1:5" ht="16">
      <c r="A1018" s="2" t="s">
        <v>3975</v>
      </c>
      <c r="B1018" s="6">
        <v>0</v>
      </c>
      <c r="C1018" s="6">
        <v>0</v>
      </c>
      <c r="D1018" s="6">
        <v>0</v>
      </c>
      <c r="E1018" s="6">
        <v>1</v>
      </c>
    </row>
    <row r="1019" spans="1:5" ht="16">
      <c r="A1019" s="2" t="s">
        <v>3979</v>
      </c>
      <c r="B1019" s="6">
        <v>0</v>
      </c>
      <c r="C1019" s="6">
        <v>0</v>
      </c>
      <c r="D1019" s="6">
        <v>0</v>
      </c>
      <c r="E1019" s="6">
        <v>1</v>
      </c>
    </row>
    <row r="1020" spans="1:5" ht="16">
      <c r="A1020" s="2" t="s">
        <v>3981</v>
      </c>
      <c r="B1020" s="6">
        <v>0</v>
      </c>
      <c r="C1020" s="6">
        <v>0</v>
      </c>
      <c r="D1020" s="6">
        <v>0</v>
      </c>
      <c r="E1020" s="6">
        <v>1</v>
      </c>
    </row>
    <row r="1021" spans="1:5" ht="16">
      <c r="A1021" s="2" t="s">
        <v>3985</v>
      </c>
      <c r="B1021" s="6">
        <v>0</v>
      </c>
      <c r="C1021" s="6">
        <v>0</v>
      </c>
      <c r="D1021" s="6">
        <v>1</v>
      </c>
      <c r="E1021" s="6">
        <v>0</v>
      </c>
    </row>
    <row r="1022" spans="1:5" ht="16">
      <c r="A1022" s="2" t="s">
        <v>3989</v>
      </c>
      <c r="B1022" s="6">
        <v>0</v>
      </c>
      <c r="C1022" s="6">
        <v>0</v>
      </c>
      <c r="D1022" s="6">
        <v>0</v>
      </c>
      <c r="E1022" s="6">
        <v>1</v>
      </c>
    </row>
    <row r="1023" spans="1:5" ht="16">
      <c r="A1023" s="2" t="s">
        <v>3991</v>
      </c>
      <c r="B1023" s="6">
        <v>0</v>
      </c>
      <c r="C1023" s="6">
        <v>0</v>
      </c>
      <c r="D1023" s="6">
        <v>0</v>
      </c>
      <c r="E1023" s="6">
        <v>1</v>
      </c>
    </row>
    <row r="1024" spans="1:5" ht="16">
      <c r="A1024" s="2" t="s">
        <v>3993</v>
      </c>
      <c r="B1024" s="6">
        <v>0</v>
      </c>
      <c r="C1024" s="6">
        <v>0</v>
      </c>
      <c r="D1024" s="6">
        <v>0</v>
      </c>
      <c r="E1024" s="6">
        <v>1</v>
      </c>
    </row>
    <row r="1025" spans="1:5" ht="16">
      <c r="A1025" s="2" t="s">
        <v>3997</v>
      </c>
      <c r="B1025" s="6">
        <v>1</v>
      </c>
      <c r="C1025" s="6">
        <v>0</v>
      </c>
      <c r="D1025" s="6">
        <v>0</v>
      </c>
      <c r="E1025" s="6">
        <v>0</v>
      </c>
    </row>
    <row r="1026" spans="1:5" ht="16">
      <c r="A1026" s="2" t="s">
        <v>4001</v>
      </c>
      <c r="B1026" s="6">
        <v>0</v>
      </c>
      <c r="C1026" s="6">
        <v>0</v>
      </c>
      <c r="D1026" s="6">
        <v>0</v>
      </c>
      <c r="E1026" s="6">
        <v>1</v>
      </c>
    </row>
    <row r="1027" spans="1:5" ht="16">
      <c r="A1027" s="2" t="s">
        <v>4005</v>
      </c>
      <c r="B1027" s="6">
        <v>0</v>
      </c>
      <c r="C1027" s="6">
        <v>0</v>
      </c>
      <c r="D1027" s="6">
        <v>0</v>
      </c>
      <c r="E1027" s="6">
        <v>1</v>
      </c>
    </row>
    <row r="1028" spans="1:5" ht="16">
      <c r="A1028" s="2" t="s">
        <v>4009</v>
      </c>
      <c r="B1028" s="6">
        <v>0</v>
      </c>
      <c r="C1028" s="6">
        <v>0</v>
      </c>
      <c r="D1028" s="6">
        <v>0</v>
      </c>
      <c r="E1028" s="6">
        <v>1</v>
      </c>
    </row>
    <row r="1029" spans="1:5" ht="16">
      <c r="A1029" s="2" t="s">
        <v>4011</v>
      </c>
      <c r="B1029" s="6">
        <v>0</v>
      </c>
      <c r="C1029" s="6">
        <v>0</v>
      </c>
      <c r="D1029" s="6">
        <v>0</v>
      </c>
      <c r="E1029" s="6">
        <v>1</v>
      </c>
    </row>
    <row r="1030" spans="1:5" ht="16">
      <c r="A1030" s="2" t="s">
        <v>4015</v>
      </c>
      <c r="B1030" s="6">
        <v>0</v>
      </c>
      <c r="C1030" s="6">
        <v>0</v>
      </c>
      <c r="D1030" s="6">
        <v>0</v>
      </c>
      <c r="E1030" s="6">
        <v>1</v>
      </c>
    </row>
    <row r="1031" spans="1:5" ht="16">
      <c r="A1031" s="2" t="s">
        <v>4017</v>
      </c>
      <c r="B1031" s="6">
        <v>0</v>
      </c>
      <c r="C1031" s="6">
        <v>0</v>
      </c>
      <c r="D1031" s="6">
        <v>0</v>
      </c>
      <c r="E1031" s="6">
        <v>1</v>
      </c>
    </row>
    <row r="1032" spans="1:5" ht="16">
      <c r="A1032" s="2" t="s">
        <v>4019</v>
      </c>
      <c r="B1032" s="6">
        <v>0</v>
      </c>
      <c r="C1032" s="6">
        <v>0</v>
      </c>
      <c r="D1032" s="6">
        <v>1</v>
      </c>
      <c r="E1032" s="6">
        <v>0</v>
      </c>
    </row>
    <row r="1033" spans="1:5" ht="16">
      <c r="A1033" s="2" t="s">
        <v>4021</v>
      </c>
      <c r="B1033" s="6">
        <v>0</v>
      </c>
      <c r="C1033" s="6">
        <v>0</v>
      </c>
      <c r="D1033" s="6">
        <v>1</v>
      </c>
      <c r="E1033" s="6">
        <v>0</v>
      </c>
    </row>
    <row r="1034" spans="1:5" ht="16">
      <c r="A1034" s="2" t="s">
        <v>4023</v>
      </c>
      <c r="B1034" s="6">
        <v>0</v>
      </c>
      <c r="C1034" s="6">
        <v>0</v>
      </c>
      <c r="D1034" s="6">
        <v>0</v>
      </c>
      <c r="E1034" s="6">
        <v>1</v>
      </c>
    </row>
    <row r="1035" spans="1:5" ht="16">
      <c r="A1035" s="2" t="s">
        <v>4025</v>
      </c>
      <c r="B1035" s="6">
        <v>0</v>
      </c>
      <c r="C1035" s="6">
        <v>0</v>
      </c>
      <c r="D1035" s="6">
        <v>0</v>
      </c>
      <c r="E1035" s="6">
        <v>1</v>
      </c>
    </row>
    <row r="1036" spans="1:5" ht="16">
      <c r="A1036" s="2" t="s">
        <v>4029</v>
      </c>
      <c r="B1036" s="6">
        <v>1</v>
      </c>
      <c r="C1036" s="6">
        <v>0</v>
      </c>
      <c r="D1036" s="6">
        <v>0</v>
      </c>
      <c r="E1036" s="6">
        <v>0</v>
      </c>
    </row>
    <row r="1037" spans="1:5" ht="16">
      <c r="A1037" s="2" t="s">
        <v>4033</v>
      </c>
      <c r="B1037" s="6">
        <v>1</v>
      </c>
      <c r="C1037" s="6">
        <v>0</v>
      </c>
      <c r="D1037" s="6">
        <v>0</v>
      </c>
      <c r="E1037" s="6">
        <v>0</v>
      </c>
    </row>
    <row r="1038" spans="1:5" ht="16">
      <c r="A1038" s="2" t="s">
        <v>4037</v>
      </c>
      <c r="B1038" s="6">
        <v>0</v>
      </c>
      <c r="C1038" s="6">
        <v>0</v>
      </c>
      <c r="D1038" s="6">
        <v>0</v>
      </c>
      <c r="E1038" s="6">
        <v>1</v>
      </c>
    </row>
    <row r="1039" spans="1:5" ht="16">
      <c r="A1039" s="2" t="s">
        <v>4041</v>
      </c>
      <c r="B1039" s="6">
        <v>0</v>
      </c>
      <c r="C1039" s="6">
        <v>0</v>
      </c>
      <c r="D1039" s="6">
        <v>0</v>
      </c>
      <c r="E1039" s="6">
        <v>1</v>
      </c>
    </row>
    <row r="1040" spans="1:5" ht="16">
      <c r="A1040" s="2" t="s">
        <v>4045</v>
      </c>
      <c r="B1040" s="6">
        <v>0</v>
      </c>
      <c r="C1040" s="6">
        <v>0</v>
      </c>
      <c r="D1040" s="6">
        <v>0</v>
      </c>
      <c r="E1040" s="6">
        <v>1</v>
      </c>
    </row>
    <row r="1041" spans="1:5" ht="16">
      <c r="A1041" s="2" t="s">
        <v>4049</v>
      </c>
      <c r="B1041" s="6">
        <v>0</v>
      </c>
      <c r="C1041" s="6">
        <v>0</v>
      </c>
      <c r="D1041" s="6">
        <v>0</v>
      </c>
      <c r="E1041" s="6">
        <v>1</v>
      </c>
    </row>
    <row r="1042" spans="1:5" ht="16">
      <c r="A1042" s="2" t="s">
        <v>4053</v>
      </c>
      <c r="B1042" s="6">
        <v>1</v>
      </c>
      <c r="C1042" s="6">
        <v>0</v>
      </c>
      <c r="D1042" s="6">
        <v>0</v>
      </c>
      <c r="E1042" s="6">
        <v>0</v>
      </c>
    </row>
    <row r="1043" spans="1:5" ht="16">
      <c r="A1043" s="2" t="s">
        <v>4055</v>
      </c>
      <c r="B1043" s="6">
        <v>1</v>
      </c>
      <c r="C1043" s="6">
        <v>0</v>
      </c>
      <c r="D1043" s="6">
        <v>1</v>
      </c>
      <c r="E1043" s="6">
        <v>0</v>
      </c>
    </row>
    <row r="1044" spans="1:5" ht="16">
      <c r="A1044" s="2" t="s">
        <v>4059</v>
      </c>
      <c r="B1044" s="6">
        <v>0</v>
      </c>
      <c r="C1044" s="6">
        <v>0</v>
      </c>
      <c r="D1044" s="6">
        <v>0</v>
      </c>
      <c r="E1044" s="6">
        <v>1</v>
      </c>
    </row>
    <row r="1045" spans="1:5" ht="16">
      <c r="A1045" s="2" t="s">
        <v>4063</v>
      </c>
      <c r="B1045" s="6">
        <v>0</v>
      </c>
      <c r="C1045" s="6">
        <v>0</v>
      </c>
      <c r="D1045" s="6">
        <v>0</v>
      </c>
      <c r="E1045" s="6">
        <v>1</v>
      </c>
    </row>
    <row r="1046" spans="1:5" ht="16">
      <c r="A1046" s="2" t="s">
        <v>4067</v>
      </c>
      <c r="B1046" s="6">
        <v>0</v>
      </c>
      <c r="C1046" s="6">
        <v>0</v>
      </c>
      <c r="D1046" s="6">
        <v>0</v>
      </c>
      <c r="E1046" s="6">
        <v>1</v>
      </c>
    </row>
    <row r="1047" spans="1:5" ht="16">
      <c r="A1047" s="2" t="s">
        <v>4069</v>
      </c>
      <c r="B1047" s="6">
        <v>0</v>
      </c>
      <c r="C1047" s="6">
        <v>0</v>
      </c>
      <c r="D1047" s="6">
        <v>0</v>
      </c>
      <c r="E1047" s="6">
        <v>1</v>
      </c>
    </row>
    <row r="1048" spans="1:5" ht="16">
      <c r="A1048" s="2" t="s">
        <v>4071</v>
      </c>
      <c r="B1048" s="6">
        <v>0</v>
      </c>
      <c r="C1048" s="6">
        <v>0</v>
      </c>
      <c r="D1048" s="6">
        <v>0</v>
      </c>
      <c r="E1048" s="6">
        <v>1</v>
      </c>
    </row>
    <row r="1049" spans="1:5" ht="16">
      <c r="A1049" s="2" t="s">
        <v>4073</v>
      </c>
      <c r="B1049" s="6">
        <v>0</v>
      </c>
      <c r="C1049" s="6">
        <v>0</v>
      </c>
      <c r="D1049" s="6">
        <v>0</v>
      </c>
      <c r="E1049" s="6">
        <v>1</v>
      </c>
    </row>
    <row r="1050" spans="1:5" ht="16">
      <c r="A1050" s="2" t="s">
        <v>4077</v>
      </c>
      <c r="B1050" s="6">
        <v>1</v>
      </c>
      <c r="C1050" s="6">
        <v>0</v>
      </c>
      <c r="D1050" s="6">
        <v>0</v>
      </c>
      <c r="E1050" s="6">
        <v>0</v>
      </c>
    </row>
    <row r="1051" spans="1:5" ht="16">
      <c r="A1051" s="2" t="s">
        <v>4079</v>
      </c>
      <c r="B1051" s="6">
        <v>0</v>
      </c>
      <c r="C1051" s="6">
        <v>0</v>
      </c>
      <c r="D1051" s="6">
        <v>0</v>
      </c>
      <c r="E1051" s="6">
        <v>1</v>
      </c>
    </row>
    <row r="1052" spans="1:5" ht="16">
      <c r="A1052" s="2" t="s">
        <v>4083</v>
      </c>
      <c r="B1052" s="6">
        <v>0</v>
      </c>
      <c r="C1052" s="6">
        <v>0</v>
      </c>
      <c r="D1052" s="6">
        <v>0</v>
      </c>
      <c r="E1052" s="6">
        <v>1</v>
      </c>
    </row>
    <row r="1053" spans="1:5" ht="16">
      <c r="A1053" s="2" t="s">
        <v>4087</v>
      </c>
      <c r="B1053" s="6">
        <v>0</v>
      </c>
      <c r="C1053" s="6">
        <v>0</v>
      </c>
      <c r="D1053" s="6">
        <v>0</v>
      </c>
      <c r="E1053" s="6">
        <v>1</v>
      </c>
    </row>
    <row r="1054" spans="1:5" ht="16">
      <c r="A1054" s="2" t="s">
        <v>4089</v>
      </c>
      <c r="B1054" s="6">
        <v>0</v>
      </c>
      <c r="C1054" s="6">
        <v>0</v>
      </c>
      <c r="D1054" s="6">
        <v>0</v>
      </c>
      <c r="E1054" s="6">
        <v>1</v>
      </c>
    </row>
    <row r="1055" spans="1:5" ht="16">
      <c r="A1055" s="2" t="s">
        <v>4093</v>
      </c>
      <c r="B1055" s="6">
        <v>0</v>
      </c>
      <c r="C1055" s="6">
        <v>0</v>
      </c>
      <c r="D1055" s="6">
        <v>0</v>
      </c>
      <c r="E1055" s="6">
        <v>1</v>
      </c>
    </row>
    <row r="1056" spans="1:5" ht="16">
      <c r="A1056" s="2" t="s">
        <v>4097</v>
      </c>
      <c r="B1056" s="6">
        <v>0</v>
      </c>
      <c r="C1056" s="6">
        <v>0</v>
      </c>
      <c r="D1056" s="6">
        <v>0</v>
      </c>
      <c r="E1056" s="6">
        <v>1</v>
      </c>
    </row>
    <row r="1057" spans="1:5" ht="16">
      <c r="A1057" s="2" t="s">
        <v>4101</v>
      </c>
      <c r="B1057" s="6">
        <v>0</v>
      </c>
      <c r="C1057" s="6">
        <v>0</v>
      </c>
      <c r="D1057" s="6">
        <v>0</v>
      </c>
      <c r="E1057" s="6">
        <v>1</v>
      </c>
    </row>
    <row r="1058" spans="1:5" ht="16">
      <c r="A1058" s="2" t="s">
        <v>4105</v>
      </c>
      <c r="B1058" s="6">
        <v>1</v>
      </c>
      <c r="C1058" s="6">
        <v>0</v>
      </c>
      <c r="D1058" s="6">
        <v>0</v>
      </c>
      <c r="E1058" s="6">
        <v>0</v>
      </c>
    </row>
    <row r="1059" spans="1:5" ht="16">
      <c r="A1059" s="2" t="s">
        <v>4109</v>
      </c>
      <c r="B1059" s="6">
        <v>0</v>
      </c>
      <c r="C1059" s="6">
        <v>0</v>
      </c>
      <c r="D1059" s="6">
        <v>1</v>
      </c>
      <c r="E1059" s="6">
        <v>0</v>
      </c>
    </row>
    <row r="1060" spans="1:5" ht="16">
      <c r="A1060" s="2" t="s">
        <v>4111</v>
      </c>
      <c r="B1060" s="6">
        <v>0</v>
      </c>
      <c r="C1060" s="6">
        <v>0</v>
      </c>
      <c r="D1060" s="6">
        <v>0</v>
      </c>
      <c r="E1060" s="6">
        <v>1</v>
      </c>
    </row>
    <row r="1061" spans="1:5" ht="16">
      <c r="A1061" s="2" t="s">
        <v>4115</v>
      </c>
      <c r="B1061" s="6">
        <v>0</v>
      </c>
      <c r="C1061" s="6">
        <v>0</v>
      </c>
      <c r="D1061" s="6">
        <v>1</v>
      </c>
      <c r="E1061" s="6">
        <v>0</v>
      </c>
    </row>
    <row r="1062" spans="1:5" ht="16">
      <c r="A1062" s="2" t="s">
        <v>4117</v>
      </c>
      <c r="B1062" s="6">
        <v>0</v>
      </c>
      <c r="C1062" s="6">
        <v>0</v>
      </c>
      <c r="D1062" s="6">
        <v>0</v>
      </c>
      <c r="E1062" s="6">
        <v>1</v>
      </c>
    </row>
    <row r="1063" spans="1:5" ht="16">
      <c r="A1063" s="2" t="s">
        <v>4119</v>
      </c>
      <c r="B1063" s="6">
        <v>0</v>
      </c>
      <c r="C1063" s="6">
        <v>0</v>
      </c>
      <c r="D1063" s="6">
        <v>0</v>
      </c>
      <c r="E1063" s="6">
        <v>1</v>
      </c>
    </row>
    <row r="1064" spans="1:5" ht="16">
      <c r="A1064" s="2" t="s">
        <v>4121</v>
      </c>
      <c r="B1064" s="6">
        <v>0</v>
      </c>
      <c r="C1064" s="6">
        <v>0</v>
      </c>
      <c r="D1064" s="6">
        <v>1</v>
      </c>
      <c r="E1064" s="6">
        <v>0</v>
      </c>
    </row>
    <row r="1065" spans="1:5" ht="16">
      <c r="A1065" s="2" t="s">
        <v>4125</v>
      </c>
      <c r="B1065" s="6">
        <v>0</v>
      </c>
      <c r="C1065" s="6">
        <v>0</v>
      </c>
      <c r="D1065" s="6">
        <v>0</v>
      </c>
      <c r="E1065" s="6">
        <v>1</v>
      </c>
    </row>
    <row r="1066" spans="1:5" ht="16">
      <c r="A1066" s="2" t="s">
        <v>4129</v>
      </c>
      <c r="B1066" s="6">
        <v>1</v>
      </c>
      <c r="C1066" s="6">
        <v>0</v>
      </c>
      <c r="D1066" s="6">
        <v>0</v>
      </c>
      <c r="E1066" s="6">
        <v>0</v>
      </c>
    </row>
    <row r="1067" spans="1:5" ht="16">
      <c r="A1067" s="2" t="s">
        <v>4133</v>
      </c>
      <c r="B1067" s="6">
        <v>1</v>
      </c>
      <c r="C1067" s="6">
        <v>0</v>
      </c>
      <c r="D1067" s="6">
        <v>0</v>
      </c>
      <c r="E1067" s="6">
        <v>0</v>
      </c>
    </row>
    <row r="1068" spans="1:5" ht="16">
      <c r="A1068" s="2" t="s">
        <v>4135</v>
      </c>
      <c r="B1068" s="6">
        <v>0</v>
      </c>
      <c r="C1068" s="6">
        <v>0</v>
      </c>
      <c r="D1068" s="6">
        <v>0</v>
      </c>
      <c r="E1068" s="6">
        <v>1</v>
      </c>
    </row>
    <row r="1069" spans="1:5" ht="16">
      <c r="A1069" s="2" t="s">
        <v>4139</v>
      </c>
      <c r="B1069" s="6">
        <v>0</v>
      </c>
      <c r="C1069" s="6">
        <v>0</v>
      </c>
      <c r="D1069" s="6">
        <v>0</v>
      </c>
      <c r="E1069" s="6">
        <v>1</v>
      </c>
    </row>
    <row r="1070" spans="1:5" ht="16">
      <c r="A1070" s="2" t="s">
        <v>4143</v>
      </c>
      <c r="B1070" s="6">
        <v>0</v>
      </c>
      <c r="C1070" s="6">
        <v>0</v>
      </c>
      <c r="D1070" s="6">
        <v>0</v>
      </c>
      <c r="E1070" s="6">
        <v>1</v>
      </c>
    </row>
    <row r="1071" spans="1:5" ht="16">
      <c r="A1071" s="2" t="s">
        <v>4145</v>
      </c>
      <c r="B1071" s="6">
        <v>1</v>
      </c>
      <c r="C1071" s="6">
        <v>0</v>
      </c>
      <c r="D1071" s="6">
        <v>0</v>
      </c>
      <c r="E1071" s="6">
        <v>0</v>
      </c>
    </row>
    <row r="1072" spans="1:5" ht="16">
      <c r="A1072" s="2" t="s">
        <v>4147</v>
      </c>
      <c r="B1072" s="6">
        <v>1</v>
      </c>
      <c r="C1072" s="6">
        <v>0</v>
      </c>
      <c r="D1072" s="6">
        <v>1</v>
      </c>
      <c r="E1072" s="6">
        <v>0</v>
      </c>
    </row>
    <row r="1073" spans="1:5" ht="16">
      <c r="A1073" s="2" t="s">
        <v>4151</v>
      </c>
      <c r="B1073" s="6">
        <v>0</v>
      </c>
      <c r="C1073" s="6">
        <v>0</v>
      </c>
      <c r="D1073" s="6">
        <v>0</v>
      </c>
      <c r="E1073" s="6">
        <v>1</v>
      </c>
    </row>
    <row r="1074" spans="1:5" ht="16">
      <c r="A1074" s="2" t="s">
        <v>4155</v>
      </c>
      <c r="B1074" s="6">
        <v>0</v>
      </c>
      <c r="C1074" s="6">
        <v>0</v>
      </c>
      <c r="D1074" s="6">
        <v>0</v>
      </c>
      <c r="E1074" s="6">
        <v>1</v>
      </c>
    </row>
    <row r="1075" spans="1:5" ht="16">
      <c r="A1075" s="2" t="s">
        <v>4159</v>
      </c>
      <c r="B1075" s="6">
        <v>0</v>
      </c>
      <c r="C1075" s="6">
        <v>0</v>
      </c>
      <c r="D1075" s="6">
        <v>0</v>
      </c>
      <c r="E1075" s="6">
        <v>1</v>
      </c>
    </row>
    <row r="1076" spans="1:5" ht="16">
      <c r="A1076" s="2" t="s">
        <v>4163</v>
      </c>
      <c r="B1076" s="6">
        <v>1</v>
      </c>
      <c r="C1076" s="6">
        <v>0</v>
      </c>
      <c r="D1076" s="6">
        <v>0</v>
      </c>
      <c r="E1076" s="6">
        <v>0</v>
      </c>
    </row>
    <row r="1077" spans="1:5" ht="16">
      <c r="A1077" s="2" t="s">
        <v>4165</v>
      </c>
      <c r="B1077" s="6">
        <v>0</v>
      </c>
      <c r="C1077" s="6">
        <v>0</v>
      </c>
      <c r="D1077" s="6">
        <v>0</v>
      </c>
      <c r="E1077" s="6">
        <v>1</v>
      </c>
    </row>
    <row r="1078" spans="1:5" ht="16">
      <c r="A1078" s="2" t="s">
        <v>4167</v>
      </c>
      <c r="B1078" s="6">
        <v>0</v>
      </c>
      <c r="C1078" s="6">
        <v>0</v>
      </c>
      <c r="D1078" s="6">
        <v>1</v>
      </c>
      <c r="E1078" s="6">
        <v>0</v>
      </c>
    </row>
    <row r="1079" spans="1:5" ht="16">
      <c r="A1079" s="2" t="s">
        <v>4169</v>
      </c>
      <c r="B1079" s="6">
        <v>0</v>
      </c>
      <c r="C1079" s="6">
        <v>0</v>
      </c>
      <c r="D1079" s="6">
        <v>0</v>
      </c>
      <c r="E1079" s="6">
        <v>1</v>
      </c>
    </row>
    <row r="1080" spans="1:5" ht="16">
      <c r="A1080" s="2" t="s">
        <v>4173</v>
      </c>
      <c r="B1080" s="6">
        <v>0</v>
      </c>
      <c r="C1080" s="6">
        <v>0</v>
      </c>
      <c r="D1080" s="6">
        <v>0</v>
      </c>
      <c r="E1080" s="6">
        <v>1</v>
      </c>
    </row>
    <row r="1081" spans="1:5" ht="16">
      <c r="A1081" s="2" t="s">
        <v>4175</v>
      </c>
      <c r="B1081" s="6">
        <v>0</v>
      </c>
      <c r="C1081" s="6">
        <v>0</v>
      </c>
      <c r="D1081" s="6">
        <v>1</v>
      </c>
      <c r="E1081" s="6">
        <v>0</v>
      </c>
    </row>
    <row r="1082" spans="1:5" ht="16">
      <c r="A1082" s="2" t="s">
        <v>4179</v>
      </c>
      <c r="B1082" s="6">
        <v>0</v>
      </c>
      <c r="C1082" s="6">
        <v>0</v>
      </c>
      <c r="D1082" s="6">
        <v>0</v>
      </c>
      <c r="E1082" s="6">
        <v>1</v>
      </c>
    </row>
    <row r="1083" spans="1:5" ht="16">
      <c r="A1083" s="2" t="s">
        <v>4661</v>
      </c>
      <c r="B1083" s="6">
        <v>1</v>
      </c>
      <c r="C1083" s="6">
        <v>0</v>
      </c>
      <c r="D1083" s="6">
        <v>0</v>
      </c>
      <c r="E1083" s="6">
        <v>0</v>
      </c>
    </row>
    <row r="1084" spans="1:5" ht="16">
      <c r="A1084" s="2" t="s">
        <v>4185</v>
      </c>
      <c r="B1084" s="6">
        <v>0</v>
      </c>
      <c r="C1084" s="6">
        <v>0</v>
      </c>
      <c r="D1084" s="6">
        <v>0</v>
      </c>
      <c r="E1084" s="6">
        <v>1</v>
      </c>
    </row>
    <row r="1085" spans="1:5" ht="16">
      <c r="A1085" s="2" t="s">
        <v>4187</v>
      </c>
      <c r="B1085" s="6">
        <v>0</v>
      </c>
      <c r="C1085" s="6">
        <v>0</v>
      </c>
      <c r="D1085" s="6">
        <v>1</v>
      </c>
      <c r="E1085" s="6">
        <v>0</v>
      </c>
    </row>
    <row r="1086" spans="1:5" ht="16">
      <c r="A1086" s="2" t="s">
        <v>4191</v>
      </c>
      <c r="B1086" s="6">
        <v>0</v>
      </c>
      <c r="C1086" s="6">
        <v>0</v>
      </c>
      <c r="D1086" s="6">
        <v>0</v>
      </c>
      <c r="E1086" s="6">
        <v>1</v>
      </c>
    </row>
    <row r="1087" spans="1:5" ht="16">
      <c r="A1087" s="2" t="s">
        <v>4195</v>
      </c>
      <c r="B1087" s="6">
        <v>0</v>
      </c>
      <c r="C1087" s="6">
        <v>0</v>
      </c>
      <c r="D1087" s="6">
        <v>0</v>
      </c>
      <c r="E1087" s="6">
        <v>1</v>
      </c>
    </row>
    <row r="1088" spans="1:5" ht="16">
      <c r="A1088" s="2" t="s">
        <v>4199</v>
      </c>
      <c r="B1088" s="6">
        <v>0</v>
      </c>
      <c r="C1088" s="6">
        <v>0</v>
      </c>
      <c r="D1088" s="6">
        <v>0</v>
      </c>
      <c r="E1088" s="6">
        <v>1</v>
      </c>
    </row>
    <row r="1089" spans="1:5" ht="16">
      <c r="A1089" s="2" t="s">
        <v>4203</v>
      </c>
      <c r="B1089" s="6">
        <v>1</v>
      </c>
      <c r="C1089" s="6">
        <v>0</v>
      </c>
      <c r="D1089" s="6">
        <v>0</v>
      </c>
      <c r="E1089" s="6">
        <v>0</v>
      </c>
    </row>
    <row r="1090" spans="1:5" ht="16">
      <c r="A1090" s="2" t="s">
        <v>4207</v>
      </c>
      <c r="B1090" s="6">
        <v>0</v>
      </c>
      <c r="C1090" s="6">
        <v>0</v>
      </c>
      <c r="D1090" s="6">
        <v>0</v>
      </c>
      <c r="E1090" s="6">
        <v>1</v>
      </c>
    </row>
    <row r="1091" spans="1:5" ht="16">
      <c r="A1091" s="2" t="s">
        <v>4209</v>
      </c>
      <c r="B1091" s="6">
        <v>0</v>
      </c>
      <c r="C1091" s="6">
        <v>0</v>
      </c>
      <c r="D1091" s="6">
        <v>0</v>
      </c>
      <c r="E1091" s="6">
        <v>1</v>
      </c>
    </row>
    <row r="1092" spans="1:5" ht="16">
      <c r="A1092" s="2" t="s">
        <v>4211</v>
      </c>
      <c r="B1092" s="6">
        <v>0</v>
      </c>
      <c r="C1092" s="6">
        <v>0</v>
      </c>
      <c r="D1092" s="6">
        <v>0</v>
      </c>
      <c r="E1092" s="6">
        <v>1</v>
      </c>
    </row>
    <row r="1093" spans="1:5" ht="16">
      <c r="A1093" s="2" t="s">
        <v>4215</v>
      </c>
      <c r="B1093" s="6">
        <v>0</v>
      </c>
      <c r="C1093" s="6">
        <v>0</v>
      </c>
      <c r="D1093" s="6">
        <v>0</v>
      </c>
      <c r="E1093" s="6">
        <v>1</v>
      </c>
    </row>
    <row r="1094" spans="1:5" ht="16">
      <c r="A1094" s="2" t="s">
        <v>4219</v>
      </c>
      <c r="B1094" s="6">
        <v>0</v>
      </c>
      <c r="C1094" s="6">
        <v>0</v>
      </c>
      <c r="D1094" s="6">
        <v>0</v>
      </c>
      <c r="E1094" s="6">
        <v>1</v>
      </c>
    </row>
    <row r="1095" spans="1:5" ht="16">
      <c r="A1095" s="2" t="s">
        <v>4223</v>
      </c>
      <c r="B1095" s="6">
        <v>0</v>
      </c>
      <c r="C1095" s="6">
        <v>0</v>
      </c>
      <c r="D1095" s="6">
        <v>0</v>
      </c>
      <c r="E1095" s="6">
        <v>1</v>
      </c>
    </row>
    <row r="1096" spans="1:5" ht="16">
      <c r="A1096" s="2" t="s">
        <v>4227</v>
      </c>
      <c r="B1096" s="6">
        <v>1</v>
      </c>
      <c r="C1096" s="6">
        <v>0</v>
      </c>
      <c r="D1096" s="6">
        <v>1</v>
      </c>
      <c r="E1096" s="6">
        <v>0</v>
      </c>
    </row>
    <row r="1097" spans="1:5" ht="16">
      <c r="A1097" s="2" t="s">
        <v>4231</v>
      </c>
      <c r="B1097" s="6">
        <v>0</v>
      </c>
      <c r="C1097" s="6">
        <v>0</v>
      </c>
      <c r="D1097" s="6">
        <v>0</v>
      </c>
      <c r="E1097" s="6">
        <v>1</v>
      </c>
    </row>
    <row r="1098" spans="1:5" ht="16">
      <c r="A1098" s="2" t="s">
        <v>4235</v>
      </c>
      <c r="B1098" s="6">
        <v>0</v>
      </c>
      <c r="C1098" s="6">
        <v>0</v>
      </c>
      <c r="D1098" s="6">
        <v>0</v>
      </c>
      <c r="E1098" s="6">
        <v>1</v>
      </c>
    </row>
    <row r="1099" spans="1:5" ht="16">
      <c r="A1099" s="2" t="s">
        <v>4239</v>
      </c>
      <c r="B1099" s="6">
        <v>0</v>
      </c>
      <c r="C1099" s="6">
        <v>0</v>
      </c>
      <c r="D1099" s="6">
        <v>0</v>
      </c>
      <c r="E1099" s="6">
        <v>1</v>
      </c>
    </row>
    <row r="1100" spans="1:5" ht="16">
      <c r="A1100" s="2" t="s">
        <v>4243</v>
      </c>
      <c r="B1100" s="6">
        <v>1</v>
      </c>
      <c r="C1100" s="6">
        <v>0</v>
      </c>
      <c r="D1100" s="6">
        <v>0</v>
      </c>
      <c r="E1100" s="6">
        <v>0</v>
      </c>
    </row>
    <row r="1101" spans="1:5" ht="16">
      <c r="A1101" s="2" t="s">
        <v>4247</v>
      </c>
      <c r="B1101" s="6">
        <v>0</v>
      </c>
      <c r="C1101" s="6">
        <v>0</v>
      </c>
      <c r="D1101" s="6">
        <v>0</v>
      </c>
      <c r="E1101" s="6">
        <v>1</v>
      </c>
    </row>
    <row r="1102" spans="1:5" ht="16">
      <c r="A1102" s="2" t="s">
        <v>4249</v>
      </c>
      <c r="B1102" s="6">
        <v>1</v>
      </c>
      <c r="C1102" s="6">
        <v>1</v>
      </c>
      <c r="D1102" s="6">
        <v>0</v>
      </c>
      <c r="E1102" s="6">
        <v>0</v>
      </c>
    </row>
    <row r="1103" spans="1:5" ht="16">
      <c r="A1103" s="2" t="s">
        <v>4254</v>
      </c>
      <c r="B1103" s="6">
        <v>0</v>
      </c>
      <c r="C1103" s="6">
        <v>1</v>
      </c>
      <c r="D1103" s="6">
        <v>0</v>
      </c>
      <c r="E1103" s="6">
        <v>0</v>
      </c>
    </row>
    <row r="1104" spans="1:5" ht="16">
      <c r="A1104" s="2" t="s">
        <v>4258</v>
      </c>
      <c r="B1104" s="6">
        <v>0</v>
      </c>
      <c r="C1104" s="6">
        <v>1</v>
      </c>
      <c r="D1104" s="6">
        <v>0</v>
      </c>
      <c r="E1104" s="6">
        <v>0</v>
      </c>
    </row>
    <row r="1105" spans="1:5" ht="16">
      <c r="A1105" s="2" t="s">
        <v>4262</v>
      </c>
      <c r="B1105" s="6">
        <v>0</v>
      </c>
      <c r="C1105" s="6">
        <v>0</v>
      </c>
      <c r="D1105" s="6">
        <v>0</v>
      </c>
      <c r="E1105" s="6">
        <v>1</v>
      </c>
    </row>
    <row r="1106" spans="1:5" ht="16">
      <c r="A1106" s="2" t="s">
        <v>4266</v>
      </c>
      <c r="B1106" s="6">
        <v>0</v>
      </c>
      <c r="C1106" s="6">
        <v>0</v>
      </c>
      <c r="D1106" s="6">
        <v>1</v>
      </c>
      <c r="E1106" s="6">
        <v>0</v>
      </c>
    </row>
    <row r="1107" spans="1:5" ht="16">
      <c r="A1107" s="2" t="s">
        <v>4270</v>
      </c>
      <c r="B1107" s="6">
        <v>0</v>
      </c>
      <c r="C1107" s="6">
        <v>0</v>
      </c>
      <c r="D1107" s="6">
        <v>0</v>
      </c>
      <c r="E1107" s="6">
        <v>1</v>
      </c>
    </row>
    <row r="1108" spans="1:5" ht="16">
      <c r="A1108" s="2" t="s">
        <v>4274</v>
      </c>
      <c r="B1108" s="6">
        <v>0</v>
      </c>
      <c r="C1108" s="6">
        <v>0</v>
      </c>
      <c r="D1108" s="6">
        <v>1</v>
      </c>
      <c r="E1108" s="6">
        <v>0</v>
      </c>
    </row>
    <row r="1109" spans="1:5" ht="16">
      <c r="A1109" s="2" t="s">
        <v>4278</v>
      </c>
      <c r="B1109" s="6">
        <v>1</v>
      </c>
      <c r="C1109" s="6">
        <v>0</v>
      </c>
      <c r="D1109" s="6">
        <v>0</v>
      </c>
      <c r="E1109" s="6">
        <v>0</v>
      </c>
    </row>
    <row r="1110" spans="1:5" ht="16">
      <c r="A1110" s="2" t="s">
        <v>4282</v>
      </c>
      <c r="B1110" s="6">
        <v>0</v>
      </c>
      <c r="C1110" s="6">
        <v>0</v>
      </c>
      <c r="D1110" s="6">
        <v>0</v>
      </c>
      <c r="E1110" s="6">
        <v>1</v>
      </c>
    </row>
    <row r="1111" spans="1:5" ht="16">
      <c r="A1111" s="2" t="s">
        <v>4286</v>
      </c>
      <c r="B1111" s="6">
        <v>0</v>
      </c>
      <c r="C1111" s="6">
        <v>1</v>
      </c>
      <c r="D1111" s="6">
        <v>0</v>
      </c>
      <c r="E1111" s="6">
        <v>0</v>
      </c>
    </row>
    <row r="1112" spans="1:5" ht="16">
      <c r="A1112" s="2" t="s">
        <v>4290</v>
      </c>
      <c r="B1112" s="6">
        <v>0</v>
      </c>
      <c r="C1112" s="6">
        <v>0</v>
      </c>
      <c r="D1112" s="6">
        <v>0</v>
      </c>
      <c r="E1112" s="6">
        <v>1</v>
      </c>
    </row>
    <row r="1113" spans="1:5" ht="16">
      <c r="A1113" s="2" t="s">
        <v>4294</v>
      </c>
      <c r="B1113" s="6">
        <v>0</v>
      </c>
      <c r="C1113" s="6">
        <v>0</v>
      </c>
      <c r="D1113" s="6">
        <v>0</v>
      </c>
      <c r="E1113" s="6">
        <v>1</v>
      </c>
    </row>
    <row r="1114" spans="1:5" ht="16">
      <c r="A1114" s="2" t="s">
        <v>4297</v>
      </c>
      <c r="B1114" s="6">
        <v>0</v>
      </c>
      <c r="C1114" s="6">
        <v>0</v>
      </c>
      <c r="D1114" s="6">
        <v>0</v>
      </c>
      <c r="E1114" s="6">
        <v>1</v>
      </c>
    </row>
    <row r="1115" spans="1:5" ht="16">
      <c r="A1115" s="2" t="s">
        <v>4299</v>
      </c>
      <c r="B1115" s="6">
        <v>0</v>
      </c>
      <c r="C1115" s="6">
        <v>0</v>
      </c>
      <c r="D1115" s="6">
        <v>1</v>
      </c>
      <c r="E1115" s="6">
        <v>0</v>
      </c>
    </row>
    <row r="1116" spans="1:5" ht="16">
      <c r="A1116" s="2" t="s">
        <v>4303</v>
      </c>
      <c r="B1116" s="6">
        <v>0</v>
      </c>
      <c r="C1116" s="6">
        <v>0</v>
      </c>
      <c r="D1116" s="6">
        <v>0</v>
      </c>
      <c r="E1116" s="6">
        <v>1</v>
      </c>
    </row>
    <row r="1117" spans="1:5" ht="16">
      <c r="A1117" s="2" t="s">
        <v>4307</v>
      </c>
      <c r="B1117" s="6">
        <v>0</v>
      </c>
      <c r="C1117" s="6">
        <v>0</v>
      </c>
      <c r="D1117" s="6">
        <v>0</v>
      </c>
      <c r="E1117" s="6">
        <v>1</v>
      </c>
    </row>
    <row r="1118" spans="1:5" ht="16">
      <c r="A1118" s="2" t="s">
        <v>4309</v>
      </c>
      <c r="B1118" s="6">
        <v>1</v>
      </c>
      <c r="C1118" s="6">
        <v>0</v>
      </c>
      <c r="D1118" s="6">
        <v>0</v>
      </c>
      <c r="E1118" s="6">
        <v>0</v>
      </c>
    </row>
    <row r="1119" spans="1:5" ht="16">
      <c r="A1119" s="2" t="s">
        <v>4313</v>
      </c>
      <c r="B1119" s="6">
        <v>1</v>
      </c>
      <c r="C1119" s="6">
        <v>0</v>
      </c>
      <c r="D1119" s="6">
        <v>1</v>
      </c>
      <c r="E1119" s="6">
        <v>0</v>
      </c>
    </row>
    <row r="1120" spans="1:5" ht="16">
      <c r="A1120" s="2" t="s">
        <v>4317</v>
      </c>
      <c r="B1120" s="6">
        <v>1</v>
      </c>
      <c r="C1120" s="6">
        <v>0</v>
      </c>
      <c r="D1120" s="6">
        <v>1</v>
      </c>
      <c r="E1120" s="6">
        <v>0</v>
      </c>
    </row>
    <row r="1121" spans="1:5" ht="16">
      <c r="A1121" s="2" t="s">
        <v>4321</v>
      </c>
      <c r="B1121" s="6">
        <v>0</v>
      </c>
      <c r="C1121" s="6">
        <v>0</v>
      </c>
      <c r="D1121" s="6">
        <v>1</v>
      </c>
      <c r="E1121" s="6">
        <v>0</v>
      </c>
    </row>
    <row r="1122" spans="1:5" ht="16">
      <c r="A1122" s="2" t="s">
        <v>4325</v>
      </c>
      <c r="B1122" s="6">
        <v>0</v>
      </c>
      <c r="C1122" s="6">
        <v>0</v>
      </c>
      <c r="D1122" s="6">
        <v>0</v>
      </c>
      <c r="E1122" s="6">
        <v>1</v>
      </c>
    </row>
    <row r="1123" spans="1:5" ht="16">
      <c r="A1123" s="2" t="s">
        <v>4329</v>
      </c>
      <c r="B1123" s="6">
        <v>0</v>
      </c>
      <c r="C1123" s="6">
        <v>0</v>
      </c>
      <c r="D1123" s="6">
        <v>0</v>
      </c>
      <c r="E1123" s="6">
        <v>1</v>
      </c>
    </row>
    <row r="1124" spans="1:5" ht="16">
      <c r="A1124" s="2" t="s">
        <v>4331</v>
      </c>
      <c r="B1124" s="6">
        <v>0</v>
      </c>
      <c r="C1124" s="6">
        <v>0</v>
      </c>
      <c r="D1124" s="6">
        <v>0</v>
      </c>
      <c r="E1124" s="6">
        <v>1</v>
      </c>
    </row>
    <row r="1125" spans="1:5" ht="16">
      <c r="A1125" s="2" t="s">
        <v>4333</v>
      </c>
      <c r="B1125" s="6">
        <v>0</v>
      </c>
      <c r="C1125" s="6">
        <v>0</v>
      </c>
      <c r="D1125" s="6">
        <v>0</v>
      </c>
      <c r="E1125" s="6">
        <v>1</v>
      </c>
    </row>
    <row r="1126" spans="1:5" ht="16">
      <c r="A1126" s="2" t="s">
        <v>4337</v>
      </c>
      <c r="B1126" s="6">
        <v>1</v>
      </c>
      <c r="C1126" s="6">
        <v>0</v>
      </c>
      <c r="D1126" s="6">
        <v>0</v>
      </c>
      <c r="E1126" s="6">
        <v>0</v>
      </c>
    </row>
    <row r="1127" spans="1:5" ht="16">
      <c r="A1127" s="2" t="s">
        <v>4339</v>
      </c>
      <c r="B1127" s="6">
        <v>0</v>
      </c>
      <c r="C1127" s="6">
        <v>0</v>
      </c>
      <c r="D1127" s="6">
        <v>1</v>
      </c>
      <c r="E1127" s="6">
        <v>0</v>
      </c>
    </row>
    <row r="1128" spans="1:5" ht="16">
      <c r="A1128" s="2" t="s">
        <v>4343</v>
      </c>
      <c r="B1128" s="6">
        <v>0</v>
      </c>
      <c r="C1128" s="6">
        <v>0</v>
      </c>
      <c r="D1128" s="6">
        <v>0</v>
      </c>
      <c r="E1128" s="6">
        <v>1</v>
      </c>
    </row>
    <row r="1129" spans="1:5" ht="16">
      <c r="A1129" s="2" t="s">
        <v>4347</v>
      </c>
      <c r="B1129" s="6">
        <v>0</v>
      </c>
      <c r="C1129" s="6">
        <v>0</v>
      </c>
      <c r="D1129" s="6">
        <v>0</v>
      </c>
      <c r="E1129" s="6">
        <v>1</v>
      </c>
    </row>
    <row r="1130" spans="1:5" ht="16">
      <c r="A1130" s="2" t="s">
        <v>4351</v>
      </c>
      <c r="B1130" s="6">
        <v>1</v>
      </c>
      <c r="C1130" s="6">
        <v>0</v>
      </c>
      <c r="D1130" s="6">
        <v>0</v>
      </c>
      <c r="E1130" s="6">
        <v>0</v>
      </c>
    </row>
    <row r="1131" spans="1:5" ht="16">
      <c r="A1131" s="2" t="s">
        <v>4355</v>
      </c>
      <c r="B1131" s="6">
        <v>1</v>
      </c>
      <c r="C1131" s="6">
        <v>0</v>
      </c>
      <c r="D1131" s="6">
        <v>0</v>
      </c>
      <c r="E1131" s="6">
        <v>0</v>
      </c>
    </row>
    <row r="1132" spans="1:5" ht="16">
      <c r="A1132" s="2" t="s">
        <v>4359</v>
      </c>
      <c r="B1132" s="6">
        <v>1</v>
      </c>
      <c r="C1132" s="6">
        <v>0</v>
      </c>
      <c r="D1132" s="6">
        <v>1</v>
      </c>
      <c r="E1132" s="6">
        <v>0</v>
      </c>
    </row>
    <row r="1133" spans="1:5" ht="16">
      <c r="A1133" s="2" t="s">
        <v>4363</v>
      </c>
      <c r="B1133" s="6">
        <v>1</v>
      </c>
      <c r="C1133" s="6">
        <v>0</v>
      </c>
      <c r="D1133" s="6">
        <v>1</v>
      </c>
      <c r="E1133" s="6">
        <v>0</v>
      </c>
    </row>
    <row r="1134" spans="1:5" ht="16">
      <c r="A1134" s="2" t="s">
        <v>4367</v>
      </c>
      <c r="B1134" s="6">
        <v>0</v>
      </c>
      <c r="C1134" s="6">
        <v>0</v>
      </c>
      <c r="D1134" s="6">
        <v>0</v>
      </c>
      <c r="E1134" s="6">
        <v>1</v>
      </c>
    </row>
    <row r="1135" spans="1:5" ht="16">
      <c r="A1135" s="2" t="s">
        <v>4371</v>
      </c>
      <c r="B1135" s="6">
        <v>1</v>
      </c>
      <c r="C1135" s="6">
        <v>0</v>
      </c>
      <c r="D1135" s="6">
        <v>0</v>
      </c>
      <c r="E1135" s="6">
        <v>0</v>
      </c>
    </row>
    <row r="1136" spans="1:5" ht="16">
      <c r="A1136" s="2" t="s">
        <v>4375</v>
      </c>
      <c r="B1136" s="6">
        <v>1</v>
      </c>
      <c r="C1136" s="6">
        <v>0</v>
      </c>
      <c r="D1136" s="6">
        <v>0</v>
      </c>
      <c r="E1136" s="6">
        <v>0</v>
      </c>
    </row>
    <row r="1137" spans="1:5" ht="16">
      <c r="A1137" s="2" t="s">
        <v>4379</v>
      </c>
      <c r="B1137" s="6">
        <v>0</v>
      </c>
      <c r="C1137" s="6">
        <v>0</v>
      </c>
      <c r="D1137" s="6">
        <v>0</v>
      </c>
      <c r="E1137" s="6">
        <v>1</v>
      </c>
    </row>
    <row r="1138" spans="1:5" ht="16">
      <c r="A1138" s="2" t="s">
        <v>4383</v>
      </c>
      <c r="B1138" s="6">
        <v>0</v>
      </c>
      <c r="C1138" s="6">
        <v>0</v>
      </c>
      <c r="D1138" s="6">
        <v>0</v>
      </c>
      <c r="E1138" s="6">
        <v>1</v>
      </c>
    </row>
    <row r="1139" spans="1:5" ht="16">
      <c r="A1139" s="2" t="s">
        <v>4662</v>
      </c>
      <c r="B1139" s="6">
        <v>1</v>
      </c>
      <c r="C1139" s="6">
        <v>0</v>
      </c>
      <c r="D1139" s="6">
        <v>0</v>
      </c>
      <c r="E1139" s="6">
        <v>0</v>
      </c>
    </row>
    <row r="1140" spans="1:5" ht="16">
      <c r="A1140" s="2" t="s">
        <v>4389</v>
      </c>
      <c r="B1140" s="6">
        <v>1</v>
      </c>
      <c r="C1140" s="6">
        <v>0</v>
      </c>
      <c r="D1140" s="6">
        <v>0</v>
      </c>
      <c r="E1140" s="6">
        <v>0</v>
      </c>
    </row>
    <row r="1141" spans="1:5" ht="16">
      <c r="A1141" s="2" t="s">
        <v>4393</v>
      </c>
      <c r="B1141" s="6">
        <v>0</v>
      </c>
      <c r="C1141" s="6">
        <v>0</v>
      </c>
      <c r="D1141" s="6">
        <v>1</v>
      </c>
      <c r="E1141" s="6">
        <v>0</v>
      </c>
    </row>
    <row r="1142" spans="1:5" ht="16">
      <c r="A1142" s="2" t="s">
        <v>4397</v>
      </c>
      <c r="B1142" s="6">
        <v>1</v>
      </c>
      <c r="C1142" s="6">
        <v>0</v>
      </c>
      <c r="D1142" s="6">
        <v>0</v>
      </c>
      <c r="E1142" s="6">
        <v>0</v>
      </c>
    </row>
    <row r="1143" spans="1:5" ht="16">
      <c r="A1143" s="2" t="s">
        <v>4401</v>
      </c>
      <c r="B1143" s="6">
        <v>0</v>
      </c>
      <c r="C1143" s="6">
        <v>0</v>
      </c>
      <c r="D1143" s="6">
        <v>0</v>
      </c>
      <c r="E1143" s="6">
        <v>1</v>
      </c>
    </row>
    <row r="1144" spans="1:5" ht="16">
      <c r="A1144" s="2" t="s">
        <v>4405</v>
      </c>
      <c r="B1144" s="6">
        <v>0</v>
      </c>
      <c r="C1144" s="6">
        <v>0</v>
      </c>
      <c r="D1144" s="6">
        <v>0</v>
      </c>
      <c r="E1144" s="6">
        <v>1</v>
      </c>
    </row>
    <row r="1145" spans="1:5" ht="16">
      <c r="A1145" s="2" t="s">
        <v>4409</v>
      </c>
      <c r="B1145" s="6">
        <v>0</v>
      </c>
      <c r="C1145" s="6">
        <v>0</v>
      </c>
      <c r="D1145" s="6">
        <v>0</v>
      </c>
      <c r="E1145" s="6">
        <v>1</v>
      </c>
    </row>
    <row r="1146" spans="1:5" ht="16">
      <c r="A1146" s="2" t="s">
        <v>4413</v>
      </c>
      <c r="B1146" s="6">
        <v>0</v>
      </c>
      <c r="C1146" s="6">
        <v>0</v>
      </c>
      <c r="D1146" s="6">
        <v>1</v>
      </c>
      <c r="E1146" s="6">
        <v>0</v>
      </c>
    </row>
    <row r="1147" spans="1:5" ht="16">
      <c r="A1147" s="2" t="s">
        <v>4417</v>
      </c>
      <c r="B1147" s="6">
        <v>1</v>
      </c>
      <c r="C1147" s="6">
        <v>0</v>
      </c>
      <c r="D1147" s="6">
        <v>0</v>
      </c>
      <c r="E1147" s="6">
        <v>0</v>
      </c>
    </row>
    <row r="1148" spans="1:5" ht="16">
      <c r="A1148" s="2" t="s">
        <v>4421</v>
      </c>
      <c r="B1148" s="6">
        <v>1</v>
      </c>
      <c r="C1148" s="6">
        <v>0</v>
      </c>
      <c r="D1148" s="6">
        <v>0</v>
      </c>
      <c r="E1148" s="6">
        <v>0</v>
      </c>
    </row>
    <row r="1149" spans="1:5" ht="16">
      <c r="A1149" s="2" t="s">
        <v>4425</v>
      </c>
      <c r="B1149" s="6">
        <v>0</v>
      </c>
      <c r="C1149" s="6">
        <v>0</v>
      </c>
      <c r="D1149" s="6">
        <v>0</v>
      </c>
      <c r="E1149" s="6">
        <v>1</v>
      </c>
    </row>
    <row r="1150" spans="1:5" ht="16">
      <c r="A1150" s="2" t="s">
        <v>4429</v>
      </c>
      <c r="B1150" s="6">
        <v>0</v>
      </c>
      <c r="C1150" s="6">
        <v>0</v>
      </c>
      <c r="D1150" s="6">
        <v>0</v>
      </c>
      <c r="E1150" s="6">
        <v>1</v>
      </c>
    </row>
    <row r="1151" spans="1:5" ht="16">
      <c r="A1151" s="2" t="s">
        <v>4433</v>
      </c>
      <c r="B1151" s="6">
        <v>1</v>
      </c>
      <c r="C1151" s="6">
        <v>0</v>
      </c>
      <c r="D1151" s="6">
        <v>0</v>
      </c>
      <c r="E1151" s="6">
        <v>0</v>
      </c>
    </row>
    <row r="1152" spans="1:5" ht="16">
      <c r="A1152" s="2" t="s">
        <v>4437</v>
      </c>
      <c r="B1152" s="6">
        <v>1</v>
      </c>
      <c r="C1152" s="6">
        <v>0</v>
      </c>
      <c r="D1152" s="6">
        <v>0</v>
      </c>
      <c r="E1152" s="6">
        <v>0</v>
      </c>
    </row>
    <row r="1153" spans="1:5" ht="16">
      <c r="A1153" s="2" t="s">
        <v>4441</v>
      </c>
      <c r="B1153" s="6">
        <v>1</v>
      </c>
      <c r="C1153" s="6">
        <v>0</v>
      </c>
      <c r="D1153" s="6">
        <v>0</v>
      </c>
      <c r="E1153" s="6">
        <v>0</v>
      </c>
    </row>
    <row r="1154" spans="1:5" ht="16">
      <c r="A1154" s="2" t="s">
        <v>4445</v>
      </c>
      <c r="B1154" s="6">
        <v>1</v>
      </c>
      <c r="C1154" s="6">
        <v>0</v>
      </c>
      <c r="D1154" s="6">
        <v>0</v>
      </c>
      <c r="E1154" s="6">
        <v>0</v>
      </c>
    </row>
    <row r="1155" spans="1:5" ht="16">
      <c r="A1155" s="2" t="s">
        <v>4449</v>
      </c>
      <c r="B1155" s="6">
        <v>0</v>
      </c>
      <c r="C1155" s="6">
        <v>0</v>
      </c>
      <c r="D1155" s="6">
        <v>1</v>
      </c>
      <c r="E1155" s="6">
        <v>0</v>
      </c>
    </row>
    <row r="1156" spans="1:5" ht="16">
      <c r="A1156" s="2" t="s">
        <v>4453</v>
      </c>
      <c r="B1156" s="6">
        <v>0</v>
      </c>
      <c r="C1156" s="6">
        <v>0</v>
      </c>
      <c r="D1156" s="6">
        <v>0</v>
      </c>
      <c r="E1156" s="6">
        <v>1</v>
      </c>
    </row>
    <row r="1157" spans="1:5" ht="16">
      <c r="A1157" s="2" t="s">
        <v>4457</v>
      </c>
      <c r="B1157" s="6">
        <v>0</v>
      </c>
      <c r="C1157" s="6">
        <v>0</v>
      </c>
      <c r="D1157" s="6">
        <v>0</v>
      </c>
      <c r="E1157" s="6">
        <v>1</v>
      </c>
    </row>
    <row r="1158" spans="1:5" ht="16">
      <c r="A1158" s="2" t="s">
        <v>4461</v>
      </c>
      <c r="B1158" s="6">
        <v>1</v>
      </c>
      <c r="C1158" s="6">
        <v>0</v>
      </c>
      <c r="D1158" s="6">
        <v>0</v>
      </c>
      <c r="E1158" s="6">
        <v>0</v>
      </c>
    </row>
    <row r="1159" spans="1:5" ht="16">
      <c r="A1159" s="2" t="s">
        <v>4465</v>
      </c>
      <c r="B1159" s="6">
        <v>1</v>
      </c>
      <c r="C1159" s="6">
        <v>0</v>
      </c>
      <c r="D1159" s="6">
        <v>0</v>
      </c>
      <c r="E1159" s="6">
        <v>0</v>
      </c>
    </row>
    <row r="1160" spans="1:5" ht="16">
      <c r="A1160" s="2" t="s">
        <v>4469</v>
      </c>
      <c r="B1160" s="6">
        <v>1</v>
      </c>
      <c r="C1160" s="6">
        <v>0</v>
      </c>
      <c r="D1160" s="6">
        <v>0</v>
      </c>
      <c r="E1160" s="6">
        <v>0</v>
      </c>
    </row>
    <row r="1161" spans="1:5" ht="16">
      <c r="A1161" s="2" t="s">
        <v>4473</v>
      </c>
      <c r="B1161" s="6">
        <v>0</v>
      </c>
      <c r="C1161" s="6">
        <v>1</v>
      </c>
      <c r="D1161" s="6">
        <v>0</v>
      </c>
      <c r="E1161" s="6">
        <v>0</v>
      </c>
    </row>
    <row r="1162" spans="1:5" ht="16">
      <c r="A1162" s="2" t="s">
        <v>4477</v>
      </c>
      <c r="B1162" s="6">
        <v>1</v>
      </c>
      <c r="C1162" s="6">
        <v>0</v>
      </c>
      <c r="D1162" s="6">
        <v>0</v>
      </c>
      <c r="E1162" s="6">
        <v>0</v>
      </c>
    </row>
    <row r="1163" spans="1:5" ht="16">
      <c r="A1163" s="2" t="s">
        <v>4663</v>
      </c>
      <c r="B1163" s="6">
        <v>1</v>
      </c>
      <c r="C1163" s="6">
        <v>0</v>
      </c>
      <c r="D1163" s="6">
        <v>1</v>
      </c>
      <c r="E1163" s="6">
        <v>0</v>
      </c>
    </row>
    <row r="1164" spans="1:5" ht="16">
      <c r="A1164" s="2" t="s">
        <v>4485</v>
      </c>
      <c r="B1164" s="6">
        <v>0</v>
      </c>
      <c r="C1164" s="6">
        <v>0</v>
      </c>
      <c r="D1164" s="6">
        <v>0</v>
      </c>
      <c r="E1164" s="6">
        <v>1</v>
      </c>
    </row>
    <row r="1165" spans="1:5" ht="16">
      <c r="A1165" s="2" t="s">
        <v>4489</v>
      </c>
      <c r="B1165" s="6">
        <v>0</v>
      </c>
      <c r="C1165" s="6">
        <v>0</v>
      </c>
      <c r="D1165" s="6">
        <v>1</v>
      </c>
      <c r="E1165" s="6">
        <v>0</v>
      </c>
    </row>
    <row r="1166" spans="1:5" ht="16">
      <c r="A1166" s="2" t="s">
        <v>4493</v>
      </c>
      <c r="B1166" s="6">
        <v>1</v>
      </c>
      <c r="C1166" s="6">
        <v>0</v>
      </c>
      <c r="D1166" s="6">
        <v>0</v>
      </c>
      <c r="E1166" s="6">
        <v>0</v>
      </c>
    </row>
    <row r="1167" spans="1:5" ht="16">
      <c r="A1167" s="2" t="s">
        <v>4497</v>
      </c>
      <c r="B1167" s="6">
        <v>1</v>
      </c>
      <c r="C1167" s="6">
        <v>1</v>
      </c>
      <c r="D1167" s="6">
        <v>0</v>
      </c>
      <c r="E1167" s="6">
        <v>0</v>
      </c>
    </row>
    <row r="1168" spans="1:5" ht="16">
      <c r="A1168" s="2" t="s">
        <v>4501</v>
      </c>
      <c r="B1168" s="6">
        <v>0</v>
      </c>
      <c r="C1168" s="6">
        <v>0</v>
      </c>
      <c r="D1168" s="6">
        <v>0</v>
      </c>
      <c r="E1168" s="6">
        <v>1</v>
      </c>
    </row>
    <row r="1169" spans="1:5" ht="16">
      <c r="A1169" s="2" t="s">
        <v>4505</v>
      </c>
      <c r="B1169" s="6">
        <v>0</v>
      </c>
      <c r="C1169" s="6">
        <v>0</v>
      </c>
      <c r="D1169" s="6">
        <v>0</v>
      </c>
      <c r="E1169" s="6">
        <v>1</v>
      </c>
    </row>
    <row r="1170" spans="1:5" ht="16">
      <c r="A1170" s="2" t="s">
        <v>4507</v>
      </c>
      <c r="B1170" s="6">
        <v>0</v>
      </c>
      <c r="C1170" s="6">
        <v>0</v>
      </c>
      <c r="D1170" s="6">
        <v>0</v>
      </c>
      <c r="E1170" s="6">
        <v>1</v>
      </c>
    </row>
    <row r="1171" spans="1:5" ht="16">
      <c r="A1171" s="2" t="s">
        <v>4511</v>
      </c>
      <c r="B1171" s="6">
        <v>0</v>
      </c>
      <c r="C1171" s="6">
        <v>0</v>
      </c>
      <c r="D1171" s="6">
        <v>0</v>
      </c>
      <c r="E1171" s="6">
        <v>1</v>
      </c>
    </row>
    <row r="1172" spans="1:5" ht="16">
      <c r="A1172" s="2" t="s">
        <v>4515</v>
      </c>
      <c r="B1172" s="6">
        <v>0</v>
      </c>
      <c r="C1172" s="6">
        <v>0</v>
      </c>
      <c r="D1172" s="6">
        <v>1</v>
      </c>
      <c r="E1172" s="6">
        <v>0</v>
      </c>
    </row>
    <row r="1173" spans="1:5" ht="16">
      <c r="A1173" s="2" t="s">
        <v>4519</v>
      </c>
      <c r="B1173" s="6">
        <v>0</v>
      </c>
      <c r="C1173" s="6">
        <v>0</v>
      </c>
      <c r="D1173" s="6">
        <v>0</v>
      </c>
      <c r="E1173" s="6">
        <v>1</v>
      </c>
    </row>
    <row r="1174" spans="1:5" ht="16">
      <c r="A1174" s="2" t="s">
        <v>4523</v>
      </c>
      <c r="B1174" s="6">
        <v>0</v>
      </c>
      <c r="C1174" s="6">
        <v>0</v>
      </c>
      <c r="D1174" s="6">
        <v>0</v>
      </c>
      <c r="E1174" s="6">
        <v>1</v>
      </c>
    </row>
    <row r="1175" spans="1:5" ht="16">
      <c r="A1175" s="2" t="s">
        <v>4527</v>
      </c>
      <c r="B1175" s="6">
        <v>0</v>
      </c>
      <c r="C1175" s="6">
        <v>0</v>
      </c>
      <c r="D1175" s="6">
        <v>0</v>
      </c>
      <c r="E1175" s="6">
        <v>1</v>
      </c>
    </row>
    <row r="1176" spans="1:5" ht="16">
      <c r="A1176" s="2" t="s">
        <v>4531</v>
      </c>
      <c r="B1176" s="6">
        <v>0</v>
      </c>
      <c r="C1176" s="6">
        <v>0</v>
      </c>
      <c r="D1176" s="6">
        <v>0</v>
      </c>
      <c r="E1176" s="6">
        <v>1</v>
      </c>
    </row>
    <row r="1177" spans="1:5" ht="16">
      <c r="A1177" s="2" t="s">
        <v>4535</v>
      </c>
      <c r="B1177" s="6">
        <v>0</v>
      </c>
      <c r="C1177" s="6">
        <v>0</v>
      </c>
      <c r="D1177" s="6">
        <v>1</v>
      </c>
      <c r="E1177" s="6">
        <v>0</v>
      </c>
    </row>
    <row r="1178" spans="1:5" ht="16">
      <c r="A1178" s="2" t="s">
        <v>4539</v>
      </c>
      <c r="B1178" s="6">
        <v>0</v>
      </c>
      <c r="C1178" s="6">
        <v>0</v>
      </c>
      <c r="D1178" s="6">
        <v>0</v>
      </c>
      <c r="E1178" s="6">
        <v>1</v>
      </c>
    </row>
    <row r="1179" spans="1:5" ht="16">
      <c r="A1179" s="2" t="s">
        <v>4541</v>
      </c>
      <c r="B1179" s="6">
        <v>0</v>
      </c>
      <c r="C1179" s="6">
        <v>0</v>
      </c>
      <c r="D1179" s="6">
        <v>0</v>
      </c>
      <c r="E1179" s="6">
        <v>1</v>
      </c>
    </row>
    <row r="1180" spans="1:5" ht="16">
      <c r="A1180" s="2" t="s">
        <v>4545</v>
      </c>
      <c r="B1180" s="6">
        <v>0</v>
      </c>
      <c r="C1180" s="6">
        <v>0</v>
      </c>
      <c r="D1180" s="6">
        <v>0</v>
      </c>
      <c r="E1180" s="6">
        <v>1</v>
      </c>
    </row>
    <row r="1181" spans="1:5" ht="16">
      <c r="A1181" s="2" t="s">
        <v>4549</v>
      </c>
      <c r="B1181" s="6">
        <v>0</v>
      </c>
      <c r="C1181" s="6">
        <v>0</v>
      </c>
      <c r="D1181" s="6">
        <v>0</v>
      </c>
      <c r="E1181" s="6">
        <v>1</v>
      </c>
    </row>
    <row r="1182" spans="1:5" ht="16">
      <c r="A1182" s="2" t="s">
        <v>4553</v>
      </c>
      <c r="B1182" s="6">
        <v>0</v>
      </c>
      <c r="C1182" s="6">
        <v>0</v>
      </c>
      <c r="D1182" s="6">
        <v>0</v>
      </c>
      <c r="E1182" s="6">
        <v>1</v>
      </c>
    </row>
    <row r="1183" spans="1:5" ht="16">
      <c r="A1183" s="2" t="s">
        <v>4555</v>
      </c>
      <c r="B1183" s="6">
        <v>1</v>
      </c>
      <c r="C1183" s="6">
        <v>0</v>
      </c>
      <c r="D1183" s="6">
        <v>0</v>
      </c>
      <c r="E1183" s="6">
        <v>0</v>
      </c>
    </row>
    <row r="1184" spans="1:5" ht="16">
      <c r="A1184" s="2" t="s">
        <v>4559</v>
      </c>
      <c r="B1184" s="6">
        <v>1</v>
      </c>
      <c r="C1184" s="6">
        <v>0</v>
      </c>
      <c r="D1184" s="6">
        <v>0</v>
      </c>
      <c r="E1184" s="6">
        <v>0</v>
      </c>
    </row>
    <row r="1185" spans="1:5" ht="16">
      <c r="A1185" s="2" t="s">
        <v>4563</v>
      </c>
      <c r="B1185" s="6">
        <v>1</v>
      </c>
      <c r="C1185" s="6">
        <v>0</v>
      </c>
      <c r="D1185" s="6">
        <v>0</v>
      </c>
      <c r="E1185" s="6">
        <v>0</v>
      </c>
    </row>
    <row r="1186" spans="1:5" ht="16">
      <c r="A1186" s="2" t="s">
        <v>4565</v>
      </c>
      <c r="B1186" s="6">
        <v>1</v>
      </c>
      <c r="C1186" s="6">
        <v>0</v>
      </c>
      <c r="D1186" s="6">
        <v>0</v>
      </c>
      <c r="E1186" s="6">
        <v>0</v>
      </c>
    </row>
    <row r="1187" spans="1:5" ht="16">
      <c r="A1187" s="2" t="s">
        <v>4569</v>
      </c>
      <c r="B1187" s="6">
        <v>1</v>
      </c>
      <c r="C1187" s="6">
        <v>0</v>
      </c>
      <c r="D1187" s="6">
        <v>0</v>
      </c>
      <c r="E1187" s="6">
        <v>0</v>
      </c>
    </row>
    <row r="1188" spans="1:5" ht="16">
      <c r="A1188" s="2" t="s">
        <v>4571</v>
      </c>
      <c r="B1188" s="6">
        <v>0</v>
      </c>
      <c r="C1188" s="6">
        <v>0</v>
      </c>
      <c r="D1188" s="6">
        <v>1</v>
      </c>
      <c r="E1188" s="6">
        <v>0</v>
      </c>
    </row>
    <row r="1189" spans="1:5" ht="16">
      <c r="A1189" s="2" t="s">
        <v>4575</v>
      </c>
      <c r="B1189" s="6">
        <v>1</v>
      </c>
      <c r="C1189" s="6">
        <v>0</v>
      </c>
      <c r="D1189" s="6">
        <v>1</v>
      </c>
      <c r="E1189" s="6">
        <v>0</v>
      </c>
    </row>
    <row r="1190" spans="1:5" ht="16">
      <c r="A1190" s="2" t="s">
        <v>4579</v>
      </c>
      <c r="B1190" s="6">
        <v>0</v>
      </c>
      <c r="C1190" s="6">
        <v>0</v>
      </c>
      <c r="D1190" s="6">
        <v>0</v>
      </c>
      <c r="E1190" s="6">
        <v>1</v>
      </c>
    </row>
    <row r="1191" spans="1:5" ht="16">
      <c r="A1191" s="2" t="s">
        <v>4583</v>
      </c>
      <c r="B1191" s="6">
        <v>0</v>
      </c>
      <c r="C1191" s="6">
        <v>0</v>
      </c>
      <c r="D1191" s="6">
        <v>0</v>
      </c>
      <c r="E1191" s="6">
        <v>1</v>
      </c>
    </row>
    <row r="1192" spans="1:5" ht="16">
      <c r="A1192" s="2" t="s">
        <v>4585</v>
      </c>
      <c r="B1192" s="6">
        <v>1</v>
      </c>
      <c r="C1192" s="6">
        <v>0</v>
      </c>
      <c r="D1192" s="6">
        <v>0</v>
      </c>
      <c r="E1192" s="6">
        <v>0</v>
      </c>
    </row>
    <row r="1193" spans="1:5" ht="16">
      <c r="A1193" s="2" t="s">
        <v>4587</v>
      </c>
      <c r="B1193" s="6">
        <v>1</v>
      </c>
      <c r="C1193" s="6">
        <v>0</v>
      </c>
      <c r="D1193" s="6">
        <v>0</v>
      </c>
      <c r="E1193" s="6">
        <v>0</v>
      </c>
    </row>
    <row r="1194" spans="1:5" ht="16">
      <c r="A1194" s="2" t="s">
        <v>4591</v>
      </c>
      <c r="B1194" s="6">
        <v>0</v>
      </c>
      <c r="C1194" s="6">
        <v>0</v>
      </c>
      <c r="D1194" s="6">
        <v>0</v>
      </c>
      <c r="E1194" s="6">
        <v>1</v>
      </c>
    </row>
    <row r="1195" spans="1:5" ht="16">
      <c r="A1195" s="2" t="s">
        <v>4595</v>
      </c>
      <c r="B1195" s="6">
        <v>1</v>
      </c>
      <c r="C1195" s="6">
        <v>0</v>
      </c>
      <c r="D1195" s="6">
        <v>0</v>
      </c>
      <c r="E1195" s="6">
        <v>0</v>
      </c>
    </row>
    <row r="1196" spans="1:5" ht="16">
      <c r="A1196" s="2" t="s">
        <v>4599</v>
      </c>
      <c r="B1196" s="6">
        <v>1</v>
      </c>
      <c r="C1196" s="6">
        <v>0</v>
      </c>
      <c r="D1196" s="6">
        <v>0</v>
      </c>
      <c r="E1196" s="6">
        <v>0</v>
      </c>
    </row>
    <row r="1197" spans="1:5" ht="16">
      <c r="A1197" s="2" t="s">
        <v>4603</v>
      </c>
      <c r="B1197" s="6">
        <v>1</v>
      </c>
      <c r="C1197" s="6">
        <v>0</v>
      </c>
      <c r="D1197" s="6">
        <v>1</v>
      </c>
      <c r="E1197" s="6">
        <v>0</v>
      </c>
    </row>
    <row r="1198" spans="1:5" ht="16">
      <c r="A1198" s="2" t="s">
        <v>4607</v>
      </c>
      <c r="B1198" s="6">
        <v>0</v>
      </c>
      <c r="C1198" s="6">
        <v>0</v>
      </c>
      <c r="D1198" s="6">
        <v>0</v>
      </c>
      <c r="E1198" s="6">
        <v>1</v>
      </c>
    </row>
    <row r="1199" spans="1:5" ht="16">
      <c r="A1199" s="2" t="s">
        <v>4611</v>
      </c>
      <c r="B1199" s="6">
        <v>0</v>
      </c>
      <c r="C1199" s="6">
        <v>0</v>
      </c>
      <c r="D1199" s="6">
        <v>0</v>
      </c>
      <c r="E1199" s="6">
        <v>1</v>
      </c>
    </row>
    <row r="1200" spans="1:5" ht="16">
      <c r="A1200" s="2" t="s">
        <v>4615</v>
      </c>
      <c r="B1200" s="6">
        <v>1</v>
      </c>
      <c r="C1200" s="6">
        <v>0</v>
      </c>
      <c r="D1200" s="6">
        <v>0</v>
      </c>
      <c r="E1200" s="6">
        <v>0</v>
      </c>
    </row>
    <row r="1201" spans="1:5" ht="16">
      <c r="A1201" s="2" t="s">
        <v>4619</v>
      </c>
      <c r="B1201" s="6">
        <v>0</v>
      </c>
      <c r="C1201" s="6">
        <v>0</v>
      </c>
      <c r="D1201" s="6">
        <v>1</v>
      </c>
      <c r="E1201" s="6">
        <v>0</v>
      </c>
    </row>
    <row r="1202" spans="1:5" ht="13">
      <c r="B1202" s="6">
        <v>390</v>
      </c>
      <c r="C1202" s="6">
        <v>31</v>
      </c>
      <c r="D1202" s="6">
        <v>245</v>
      </c>
      <c r="E1202" s="6">
        <v>633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combined_csv_appreviews</vt:lpstr>
      <vt:lpstr>Pilot</vt:lpstr>
      <vt:lpstr>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Hourieh Khalajzadeh</cp:lastModifiedBy>
  <dcterms:modified xsi:type="dcterms:W3CDTF">2022-03-08T07:24:37Z</dcterms:modified>
</cp:coreProperties>
</file>