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afbdb2a7827722fd/Papers/IST2022-Special-Issue-Visualization/Supplementary/"/>
    </mc:Choice>
  </mc:AlternateContent>
  <xr:revisionPtr revIDLastSave="904" documentId="8_{1AA91DFB-B5BF-45FD-A51C-2D14316E4FD8}" xr6:coauthVersionLast="47" xr6:coauthVersionMax="47" xr10:uidLastSave="{685F4427-5D4D-4CFD-AC71-DA1CBA90C300}"/>
  <bookViews>
    <workbookView xWindow="17760" yWindow="1560" windowWidth="21600" windowHeight="11385" firstSheet="1" activeTab="1" xr2:uid="{02C8348F-0C33-4D93-9269-B9B73C2883CE}"/>
  </bookViews>
  <sheets>
    <sheet name="Ease-Of-Use-Original" sheetId="1" r:id="rId1"/>
    <sheet name="Ease-Of-Use-Consolidated" sheetId="2" r:id="rId2"/>
    <sheet name="Usefulness-Original" sheetId="3" r:id="rId3"/>
    <sheet name="Usefulness-Consolidated" sheetId="4" r:id="rId4"/>
    <sheet name="Objective Answers" sheetId="5" r:id="rId5"/>
    <sheet name="Original List of Codes" sheetId="6"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1" i="4" l="1"/>
  <c r="P22" i="4"/>
  <c r="P23" i="4"/>
  <c r="P20" i="4"/>
  <c r="T9" i="2"/>
  <c r="T10" i="2"/>
  <c r="T11" i="2"/>
  <c r="T16" i="2"/>
  <c r="T17" i="2"/>
  <c r="T18" i="2"/>
  <c r="T19" i="2"/>
  <c r="T20" i="2"/>
  <c r="T21" i="2"/>
  <c r="T22" i="2"/>
  <c r="T23" i="2"/>
  <c r="P10" i="4"/>
  <c r="P11" i="4"/>
  <c r="P12" i="4"/>
  <c r="P13" i="4"/>
  <c r="P14" i="4"/>
  <c r="P15" i="4"/>
  <c r="P16" i="4"/>
  <c r="P9" i="4"/>
  <c r="N18" i="5"/>
  <c r="N17" i="5"/>
  <c r="N16" i="5"/>
  <c r="N15" i="5"/>
  <c r="N19" i="5"/>
  <c r="N20" i="5"/>
  <c r="N21" i="5"/>
  <c r="T8" i="2"/>
  <c r="I37" i="2"/>
  <c r="I36" i="2"/>
  <c r="I35" i="2"/>
  <c r="I34" i="2"/>
  <c r="I33" i="2"/>
  <c r="I32" i="2"/>
  <c r="I31" i="2"/>
  <c r="I30" i="2"/>
  <c r="I29" i="2"/>
  <c r="I28" i="2"/>
  <c r="I27" i="2"/>
  <c r="I26" i="2"/>
  <c r="I25" i="2"/>
  <c r="I24" i="2"/>
  <c r="I23" i="2"/>
  <c r="I22" i="2"/>
  <c r="I21" i="2"/>
  <c r="I20" i="2"/>
  <c r="I19" i="2"/>
  <c r="I18" i="2"/>
  <c r="I17" i="2"/>
  <c r="I12" i="2"/>
  <c r="I11" i="2"/>
  <c r="I9" i="2"/>
  <c r="I8" i="2"/>
  <c r="I40" i="2" l="1"/>
  <c r="I13" i="2"/>
  <c r="H36" i="1"/>
  <c r="H35" i="1"/>
  <c r="H34" i="1"/>
  <c r="H33" i="1"/>
  <c r="H32" i="1"/>
  <c r="H31" i="1"/>
  <c r="H30" i="1"/>
  <c r="H29" i="1"/>
  <c r="H28" i="1"/>
  <c r="H16" i="1"/>
  <c r="H17" i="1"/>
  <c r="H18" i="1"/>
  <c r="H19" i="1"/>
  <c r="H20" i="1"/>
  <c r="H21" i="1"/>
  <c r="H22" i="1"/>
  <c r="H23" i="1"/>
  <c r="H24" i="1"/>
  <c r="H25" i="1"/>
  <c r="H26" i="1"/>
  <c r="H27" i="1"/>
  <c r="H8" i="1"/>
  <c r="H9" i="1"/>
  <c r="H10" i="1"/>
  <c r="H11" i="1"/>
  <c r="H7" i="1"/>
  <c r="H12" i="1" l="1"/>
  <c r="H39" i="1"/>
</calcChain>
</file>

<file path=xl/sharedStrings.xml><?xml version="1.0" encoding="utf-8"?>
<sst xmlns="http://schemas.openxmlformats.org/spreadsheetml/2006/main" count="532" uniqueCount="226">
  <si>
    <t>Perceived Ease of Use</t>
  </si>
  <si>
    <t>Interview</t>
  </si>
  <si>
    <t>Questionnaire</t>
  </si>
  <si>
    <t>Total</t>
  </si>
  <si>
    <t>Strengths</t>
  </si>
  <si>
    <t>Easy to see annotations' use</t>
  </si>
  <si>
    <t>Easy to understand how to use the tool</t>
  </si>
  <si>
    <t>Easy to understand package hierarchy</t>
  </si>
  <si>
    <t>Intuitive Tool</t>
  </si>
  <si>
    <t>Quick learning curve</t>
  </si>
  <si>
    <t>Weakness</t>
  </si>
  <si>
    <t>Even experienced devs do not know the schemas</t>
  </si>
  <si>
    <t>Accessability issues (daltonism)</t>
  </si>
  <si>
    <t>Confusing change of semantics</t>
  </si>
  <si>
    <t>Confusing class view</t>
  </si>
  <si>
    <t>Confusing when changing views</t>
  </si>
  <si>
    <t>Confusion implementation vs use</t>
  </si>
  <si>
    <t>Differentiante class level annotation</t>
  </si>
  <si>
    <t>Difficulty to differentiate similar colors</t>
  </si>
  <si>
    <t>Difficulty to understand different click behaviors</t>
  </si>
  <si>
    <t>Focus on the chart - miss information on sidebars</t>
  </si>
  <si>
    <t>Hard to see the number of annotations in a class</t>
  </si>
  <si>
    <t>Not intuitive semantics</t>
  </si>
  <si>
    <t>Not intuitive tool</t>
  </si>
  <si>
    <t>Size of balls misleading analysis</t>
  </si>
  <si>
    <t>Maybe difficult to navigate in large projects</t>
  </si>
  <si>
    <t>Importance of developer experience</t>
  </si>
  <si>
    <t>Need for experience with Java</t>
  </si>
  <si>
    <t>Need for experience with the annotation schemas</t>
  </si>
  <si>
    <t>Need for knowing the software under analysis</t>
  </si>
  <si>
    <t>Need for knowledge of frameworks</t>
  </si>
  <si>
    <t>Need for knowledge on annotations</t>
  </si>
  <si>
    <t>Need for training to use the tool</t>
  </si>
  <si>
    <t>Slow learning curve for the tool</t>
  </si>
  <si>
    <t>Comentários</t>
  </si>
  <si>
    <t>Code</t>
  </si>
  <si>
    <t>Strenghts</t>
  </si>
  <si>
    <t>PES-1</t>
  </si>
  <si>
    <t>Easy to see annotation usage</t>
  </si>
  <si>
    <t>Easy to see annotation's usage</t>
  </si>
  <si>
    <t>PES-2</t>
  </si>
  <si>
    <t>PES-3</t>
  </si>
  <si>
    <t>Da Q3 5 participantes disseram "sim"</t>
  </si>
  <si>
    <t>PES-4</t>
  </si>
  <si>
    <t>PEW-1</t>
  </si>
  <si>
    <t>Understand the concept of annotation schema</t>
  </si>
  <si>
    <t>Relacionado com confusão annotation/schema</t>
  </si>
  <si>
    <t>PEW-2</t>
  </si>
  <si>
    <t>Colors may be confusing</t>
  </si>
  <si>
    <t>Relacionado com dificuldade de cores</t>
  </si>
  <si>
    <t>PEW-3</t>
  </si>
  <si>
    <t>Confusion when switching metrics between views</t>
  </si>
  <si>
    <t>Relacionado com a troca de métrica entre as views e métricas de annotation</t>
  </si>
  <si>
    <t>PEW-4</t>
  </si>
  <si>
    <t>Understand the grouping in Class View</t>
  </si>
  <si>
    <t>Relacionado com compreender como as anotações estão agrupadas na class view</t>
  </si>
  <si>
    <t>PEW-5</t>
  </si>
  <si>
    <t>Confusing how to trigger a new view</t>
  </si>
  <si>
    <t>Troca de views</t>
  </si>
  <si>
    <t>PEW-6</t>
  </si>
  <si>
    <t>PEW-7</t>
  </si>
  <si>
    <t>Tool requires training to use</t>
  </si>
  <si>
    <t>PEW-8</t>
  </si>
  <si>
    <t>Knowledge of Annotation Metrics</t>
  </si>
  <si>
    <t>Header e Labels misplaced</t>
  </si>
  <si>
    <t>Annotation Metrics</t>
  </si>
  <si>
    <t>Requer treinamento para usar</t>
  </si>
  <si>
    <t>Preocupação com classes sem anotação q não é o foco da ferramenta</t>
  </si>
  <si>
    <t>Penso que conhecer java é um requisito mesmo pra tool</t>
  </si>
  <si>
    <t>Penso q não contribui para a análise</t>
  </si>
  <si>
    <t>Perceived Usefulness</t>
  </si>
  <si>
    <t>Dependence on design decisions</t>
  </si>
  <si>
    <t>Foi a pergunta  Q11 - Anotações Usadas em excesso</t>
  </si>
  <si>
    <t>Dependent on used frameworks</t>
  </si>
  <si>
    <t>Combinando Q5 com Q11 (muitas anotações e se tem excesso)</t>
  </si>
  <si>
    <t>Easier to analyze than in an IDE or code</t>
  </si>
  <si>
    <t>More useful to medium and large projects</t>
  </si>
  <si>
    <t>Analyze system to add new annotations</t>
  </si>
  <si>
    <t>Calling the attention to mix of frameworks</t>
  </si>
  <si>
    <t>Consegui detectar dois frameworks que um substitui o outro (ejb e spring)</t>
  </si>
  <si>
    <t>Detect responsiblities of parts of the system</t>
  </si>
  <si>
    <t>Achar responsabilidades pelo schema</t>
  </si>
  <si>
    <t>Identifying misplaced annotations</t>
  </si>
  <si>
    <t>Q10 - Achar annotations fora do lugar</t>
  </si>
  <si>
    <t>See how framework is used</t>
  </si>
  <si>
    <t>See inconsistencies</t>
  </si>
  <si>
    <t>Several uses for the tool</t>
  </si>
  <si>
    <t>Funciona em etapas diferentes dentro do ciclo de desenvolvimento</t>
  </si>
  <si>
    <t>Showing possible refactorings</t>
  </si>
  <si>
    <t>Pontos de melhoria, onde refatorar</t>
  </si>
  <si>
    <t>Use - update library version</t>
  </si>
  <si>
    <t>Atualizar biblioteca</t>
  </si>
  <si>
    <t>Use for annotation creator</t>
  </si>
  <si>
    <t>Verificar onde se encontra as proprias anotações (como dev framework)</t>
  </si>
  <si>
    <t>Useful for finding parts of the code</t>
  </si>
  <si>
    <t>Localização e organização</t>
  </si>
  <si>
    <t>Useful for improving modularization</t>
  </si>
  <si>
    <t>Ajuda a verificar coisas estranhas e aprimorar o design</t>
  </si>
  <si>
    <t>Useful for reducing architectural erosion</t>
  </si>
  <si>
    <t>Reduzir erosão arquitetural</t>
  </si>
  <si>
    <t>Useful to see system's architecture</t>
  </si>
  <si>
    <t>Visualization reduces cognitive effort</t>
  </si>
  <si>
    <t>Reduz esforço para encontrar informações, comparado a IDE</t>
  </si>
  <si>
    <t>Absolute vs relative usage of annotations</t>
  </si>
  <si>
    <t>Fazer mapeamento reverso pra comparar partes do sistema com anotações de sem</t>
  </si>
  <si>
    <t>Annotations rather than schemas</t>
  </si>
  <si>
    <t>Confusão de schema/annotation</t>
  </si>
  <si>
    <t>Noise generated by low-meaning annotations</t>
  </si>
  <si>
    <t>Eliminar override e outras anotções pequenas que poluem a visualização</t>
  </si>
  <si>
    <t>Not all metrics are important</t>
  </si>
  <si>
    <t>Resumiu que métricas de tamanho talvez não sejam tão importantes quanto responsability</t>
  </si>
  <si>
    <t>Expected to reach the code</t>
  </si>
  <si>
    <t>Queria linkar com o código</t>
  </si>
  <si>
    <t>Negative - switch from IDE to tool</t>
  </si>
  <si>
    <t>Melhor se fosse uma IDE</t>
  </si>
  <si>
    <t>Need to inspect the code down the line</t>
  </si>
  <si>
    <t>Alguns schemas são fáceis, outros eu precisaria ir pro código pra entender o que está acontecendo</t>
  </si>
  <si>
    <t>Not possible to assess test coverage</t>
  </si>
  <si>
    <t>Não consegue ver cobertura</t>
  </si>
  <si>
    <t>Tool useful only for projects with annotations</t>
  </si>
  <si>
    <t>Útil para projetos com anotação</t>
  </si>
  <si>
    <t>What is a project with few annotations</t>
  </si>
  <si>
    <t>Relacionado a métricas de tamanho</t>
  </si>
  <si>
    <t>PUW-1</t>
  </si>
  <si>
    <t>Essas duas estão relacionadas com "consigo achar anotação grande, mas não pq fazer isso". Não tem como afirmar nada. Por isso vou mudar para weakness</t>
  </si>
  <si>
    <t>PUS-1</t>
  </si>
  <si>
    <t>Combinado com Q13</t>
  </si>
  <si>
    <t>Visualization is better than code inpsection to search annotations related information</t>
  </si>
  <si>
    <t>PUS-2</t>
  </si>
  <si>
    <t>Acredita ser útil para projetos grandes</t>
  </si>
  <si>
    <t>PUS-8</t>
  </si>
  <si>
    <t>Relacionado com o newcomer</t>
  </si>
  <si>
    <t>PUS-3</t>
  </si>
  <si>
    <t>Usefull to improve and visualize the architecture</t>
  </si>
  <si>
    <t>PUS-4</t>
  </si>
  <si>
    <t>Detection of frameworks that are interchangable</t>
  </si>
  <si>
    <t>PUS-5</t>
  </si>
  <si>
    <t>Detection of Responsabilities if familiar with schemas</t>
  </si>
  <si>
    <t>PUS-6</t>
  </si>
  <si>
    <t>Color strategy helps identify potentially misplaced or inconsistent annotation</t>
  </si>
  <si>
    <t>PUS-7</t>
  </si>
  <si>
    <t>Update libraries and frameworks</t>
  </si>
  <si>
    <t>Agrupei com achar annotation fora do lugar</t>
  </si>
  <si>
    <t>Newcomer may familiarize with the system before contributing</t>
  </si>
  <si>
    <t>Funciona em etapas diferentes dentro do ciclo de desenvolvimento (levei pro target user)</t>
  </si>
  <si>
    <t>Verificar onde se encontra as proprias anotações (como dev framework). Relacionado com identifucar responsabilidades</t>
  </si>
  <si>
    <t>I can find large annotations, but this is not very useful isolated</t>
  </si>
  <si>
    <t>PUW-2</t>
  </si>
  <si>
    <t>PUW-3</t>
  </si>
  <si>
    <t>I can find test packages but cannot infer the coverage</t>
  </si>
  <si>
    <t>PUW-4</t>
  </si>
  <si>
    <t>Tool is more usefull if developer is familiar with schemas</t>
  </si>
  <si>
    <t>Reduz esforço para encontrar informações, comparado a IDE. Tem a mesma ideia de "ganhar" do find options</t>
  </si>
  <si>
    <t>Fazer mapeamento reverso pra comparar partes do sistema com anotações de partes sem. Acho desnecessário</t>
  </si>
  <si>
    <t>Confusão de schema/annotation. Vou levar para o Ease of Use, que tb possui a mesma weakness</t>
  </si>
  <si>
    <t>Queria linkar com o código, tool improvement</t>
  </si>
  <si>
    <t>Melhor se fosse uma IDE, mas seria um tool improvement</t>
  </si>
  <si>
    <t>Combinado com Q13. Somados respostas diretas do survey</t>
  </si>
  <si>
    <t xml:space="preserve">Relacionado com modularização e arquitetura. </t>
  </si>
  <si>
    <t>Agrupado com respostas "direta" se "consegue ver responsabilidades"</t>
  </si>
  <si>
    <t>Agrupado com respostas "direta" do Q10</t>
  </si>
  <si>
    <t>Agrupado com Q14</t>
  </si>
  <si>
    <t>Essas duas estão relacionadas com "consigo achar anotação grande, mas não pq fazer isso". Não tem como afirmar nada. Por isso vou mudar para weakness. Somei com as respostas diretas do survey</t>
  </si>
  <si>
    <t>Anotações triviais como "Override" podem atrapalhar a visualização</t>
  </si>
  <si>
    <t>Consigo achar teste mas não consigo obsevar a cobertura</t>
  </si>
  <si>
    <t>Coding</t>
  </si>
  <si>
    <t>P1</t>
  </si>
  <si>
    <t>P2</t>
  </si>
  <si>
    <t>P3</t>
  </si>
  <si>
    <t>P4</t>
  </si>
  <si>
    <t>P5</t>
  </si>
  <si>
    <t>P6</t>
  </si>
  <si>
    <t>Perceive Hierarchical Structure</t>
  </si>
  <si>
    <t>Q1-What annotation schemas are more concentrated(localized in less packages)?</t>
  </si>
  <si>
    <t>Faster to find annotations and schemas compared to code inspection</t>
  </si>
  <si>
    <t>Q2-What annotations schemas are more spread (localized inmore packages)?</t>
  </si>
  <si>
    <t>Visualization suitable for an architect</t>
  </si>
  <si>
    <t>Q3-Can you perceive the hierarchical structure of packages</t>
  </si>
  <si>
    <t>Sim</t>
  </si>
  <si>
    <t>mais ou menos</t>
  </si>
  <si>
    <t>Não</t>
  </si>
  <si>
    <t>Visualization suitable for all roles</t>
  </si>
  <si>
    <t>Q4-When changing to thepackage view(any package) canyou tell which classes contain the largest number ofannotations ?</t>
  </si>
  <si>
    <t>Able to extract more information from general views of the system</t>
  </si>
  <si>
    <t>Q5-When changing to theclass view(any class) can you tellwhich code elements contain the largest number ofannotations ?</t>
  </si>
  <si>
    <t>Finding Large Annotations is not helpful</t>
  </si>
  <si>
    <t>Q6-Can you locate model classes mapped to databases?</t>
  </si>
  <si>
    <t>Identify package responsabilites if familiar with schemas</t>
  </si>
  <si>
    <t>Q7-Can you locate web controllers classes?</t>
  </si>
  <si>
    <t>Usefull for newcomer before adding new features</t>
  </si>
  <si>
    <t>Q8-Can you locate unit testing classes? Would you saythere are enough unit testing code?</t>
  </si>
  <si>
    <t>Q9-Can you identify packages with specific responsibilitiesby visualizing first annotations schemas?</t>
  </si>
  <si>
    <t>sim, se conhecer schemas</t>
  </si>
  <si>
    <t>Q10 - How would you detect potential misplaced annotations?</t>
  </si>
  <si>
    <t>Sim-Cor fora</t>
  </si>
  <si>
    <t>veria cia com java lang e ejb</t>
  </si>
  <si>
    <t>Sim-Cor fora, mas seria bom ter label</t>
  </si>
  <si>
    <t>(Q1) Find Annotations Schemas more concentraded</t>
  </si>
  <si>
    <t>Q11 - How would you detect annotations potentially beingused excessively? What steps would you take?</t>
  </si>
  <si>
    <t>Sim-PeloTamanho</t>
  </si>
  <si>
    <t>Sim,não reclamou do tamanho</t>
  </si>
  <si>
    <t>(Q2) Find Annotations Schemas more distributed</t>
  </si>
  <si>
    <t>Q12-Out of the three view, which one did you prefer? Why</t>
  </si>
  <si>
    <t>System</t>
  </si>
  <si>
    <t>Class</t>
  </si>
  <si>
    <t>(Q3) Find Class with Most Annotations</t>
  </si>
  <si>
    <t>Q13-Do you believe the tool eased the process of seeing howthe code annotations are distributed in the system?Without the tool, would you say there would be more orless effort?</t>
  </si>
  <si>
    <t>Ganha de IDE pra achar schema</t>
  </si>
  <si>
    <t>Ganha de IDE pra achar schema, mas queria que fosse integrado</t>
  </si>
  <si>
    <t>(Q4) Find Code Element with Most Annotations</t>
  </si>
  <si>
    <t>Q14-Do you believe a newcomer developer could benefit fromsuch tool?</t>
  </si>
  <si>
    <t>Mais ou menos</t>
  </si>
  <si>
    <t>Sim, se conhecer schemas</t>
  </si>
  <si>
    <t>não</t>
  </si>
  <si>
    <t>Sim, pode ser usado como guia tb</t>
  </si>
  <si>
    <t>(Q6) Find Persistence</t>
  </si>
  <si>
    <t>Q15-What role do you think can better use the tool? Dev?Tester? Architect?</t>
  </si>
  <si>
    <t>Arquiteto</t>
  </si>
  <si>
    <t>Todos os roles</t>
  </si>
  <si>
    <t>(Q7) Find Web Controllers</t>
  </si>
  <si>
    <t>(Q8) Find Test Packages</t>
  </si>
  <si>
    <t>Ease of Use</t>
  </si>
  <si>
    <t>Usefullness</t>
  </si>
  <si>
    <t>Perceived Ease of Use - Consolidated</t>
  </si>
  <si>
    <t>Perceived Usefulness - Consolidated</t>
  </si>
  <si>
    <t>Original 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</si>
</sst>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0"/>
      <name val="Calibri"/>
      <family val="2"/>
      <scheme val="minor"/>
    </font>
    <font>
      <sz val="14"/>
      <color theme="1"/>
      <name val="Calibri"/>
      <family val="2"/>
      <scheme val="minor"/>
    </font>
    <font>
      <sz val="14"/>
      <color theme="0"/>
      <name val="Calibri"/>
      <family val="2"/>
      <scheme val="minor"/>
    </font>
    <font>
      <sz val="14"/>
      <color rgb="FFFF0000"/>
      <name val="Calibri"/>
      <family val="2"/>
      <scheme val="minor"/>
    </font>
    <font>
      <sz val="11"/>
      <color theme="1"/>
      <name val="Calibri"/>
      <family val="2"/>
      <scheme val="minor"/>
    </font>
    <font>
      <sz val="11"/>
      <color theme="9"/>
      <name val="Calibri"/>
      <family val="2"/>
      <scheme val="minor"/>
    </font>
    <font>
      <sz val="8"/>
      <name val="Calibri"/>
      <family val="2"/>
      <scheme val="minor"/>
    </font>
    <font>
      <b/>
      <sz val="11"/>
      <color theme="1"/>
      <name val="Calibri"/>
      <family val="2"/>
      <scheme val="minor"/>
    </font>
  </fonts>
  <fills count="10">
    <fill>
      <patternFill patternType="none"/>
    </fill>
    <fill>
      <patternFill patternType="gray125"/>
    </fill>
    <fill>
      <patternFill patternType="solid">
        <fgColor theme="4"/>
      </patternFill>
    </fill>
    <fill>
      <patternFill patternType="solid">
        <fgColor theme="5"/>
      </patternFill>
    </fill>
    <fill>
      <patternFill patternType="solid">
        <fgColor theme="6"/>
      </patternFill>
    </fill>
    <fill>
      <patternFill patternType="solid">
        <fgColor theme="9"/>
      </patternFill>
    </fill>
    <fill>
      <patternFill patternType="solid">
        <fgColor rgb="FF00B0F0"/>
        <bgColor indexed="64"/>
      </patternFill>
    </fill>
    <fill>
      <patternFill patternType="solid">
        <fgColor theme="7" tint="-0.249977111117893"/>
        <bgColor indexed="64"/>
      </patternFill>
    </fill>
    <fill>
      <patternFill patternType="solid">
        <fgColor theme="7"/>
      </patternFill>
    </fill>
    <fill>
      <patternFill patternType="solid">
        <fgColor theme="8"/>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9" fontId="5" fillId="0" borderId="0" applyFont="0" applyFill="0" applyBorder="0" applyAlignment="0" applyProtection="0"/>
    <xf numFmtId="0" fontId="1" fillId="8" borderId="0" applyNumberFormat="0" applyBorder="0" applyAlignment="0" applyProtection="0"/>
    <xf numFmtId="0" fontId="1" fillId="9" borderId="0" applyNumberFormat="0" applyBorder="0" applyAlignment="0" applyProtection="0"/>
  </cellStyleXfs>
  <cellXfs count="73">
    <xf numFmtId="0" fontId="0" fillId="0" borderId="0" xfId="0"/>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2" fillId="0" borderId="0" xfId="0" applyFont="1"/>
    <xf numFmtId="0" fontId="3" fillId="2" borderId="0" xfId="1" applyFont="1"/>
    <xf numFmtId="0" fontId="4" fillId="0" borderId="0" xfId="0" applyFont="1"/>
    <xf numFmtId="0" fontId="2" fillId="0" borderId="0" xfId="0" applyFont="1" applyAlignment="1">
      <alignment wrapText="1"/>
    </xf>
    <xf numFmtId="0" fontId="2" fillId="0" borderId="0" xfId="0" applyFont="1" applyAlignment="1">
      <alignment horizontal="center" vertical="center" wrapText="1"/>
    </xf>
    <xf numFmtId="16" fontId="2" fillId="0" borderId="0" xfId="0" applyNumberFormat="1" applyFont="1" applyAlignment="1">
      <alignment wrapText="1"/>
    </xf>
    <xf numFmtId="0" fontId="0" fillId="0" borderId="0" xfId="0" applyAlignment="1">
      <alignment wrapText="1"/>
    </xf>
    <xf numFmtId="0" fontId="3" fillId="3" borderId="1" xfId="2" applyFont="1" applyBorder="1"/>
    <xf numFmtId="0" fontId="3" fillId="3" borderId="1" xfId="2" applyFont="1" applyBorder="1" applyAlignment="1">
      <alignment wrapText="1"/>
    </xf>
    <xf numFmtId="0" fontId="3" fillId="5" borderId="1" xfId="4" applyFont="1" applyBorder="1"/>
    <xf numFmtId="0" fontId="3" fillId="5" borderId="1" xfId="4" applyFont="1" applyBorder="1" applyAlignment="1">
      <alignment wrapText="1"/>
    </xf>
    <xf numFmtId="0" fontId="2" fillId="0" borderId="1" xfId="0" applyFont="1" applyBorder="1"/>
    <xf numFmtId="0" fontId="2" fillId="0" borderId="1" xfId="0" applyFont="1" applyBorder="1" applyAlignment="1">
      <alignment wrapText="1"/>
    </xf>
    <xf numFmtId="0" fontId="3" fillId="4" borderId="1" xfId="3" applyFont="1" applyBorder="1"/>
    <xf numFmtId="0" fontId="3" fillId="4" borderId="1" xfId="3" applyFont="1" applyBorder="1" applyAlignment="1">
      <alignment wrapText="1"/>
    </xf>
    <xf numFmtId="0" fontId="3" fillId="6" borderId="1" xfId="0" applyFont="1" applyFill="1" applyBorder="1"/>
    <xf numFmtId="0" fontId="3" fillId="6" borderId="1" xfId="0" applyFont="1" applyFill="1" applyBorder="1" applyAlignment="1">
      <alignment wrapText="1"/>
    </xf>
    <xf numFmtId="0" fontId="3" fillId="7" borderId="1" xfId="0" applyFont="1" applyFill="1" applyBorder="1"/>
    <xf numFmtId="0" fontId="3" fillId="7" borderId="1" xfId="0" applyFont="1" applyFill="1" applyBorder="1" applyAlignment="1">
      <alignment wrapText="1"/>
    </xf>
    <xf numFmtId="0" fontId="0" fillId="0" borderId="0" xfId="0" applyAlignment="1">
      <alignment vertical="top"/>
    </xf>
    <xf numFmtId="0" fontId="0" fillId="0" borderId="0" xfId="0" applyAlignment="1">
      <alignment horizontal="right"/>
    </xf>
    <xf numFmtId="2" fontId="0" fillId="0" borderId="0" xfId="0" applyNumberFormat="1" applyAlignment="1">
      <alignment horizontal="right"/>
    </xf>
    <xf numFmtId="0" fontId="0" fillId="0" borderId="0" xfId="0" applyAlignment="1">
      <alignment horizontal="right" wrapText="1"/>
    </xf>
    <xf numFmtId="0" fontId="6" fillId="0" borderId="0" xfId="0" applyFont="1" applyAlignment="1">
      <alignment wrapText="1"/>
    </xf>
    <xf numFmtId="9" fontId="0" fillId="0" borderId="0" xfId="5" applyFont="1"/>
    <xf numFmtId="0" fontId="1" fillId="2" borderId="0" xfId="1"/>
    <xf numFmtId="0" fontId="1" fillId="2" borderId="0" xfId="1" applyAlignment="1">
      <alignment horizontal="left" vertical="top"/>
    </xf>
    <xf numFmtId="2" fontId="1" fillId="2" borderId="0" xfId="1" applyNumberFormat="1" applyAlignment="1">
      <alignment horizontal="right"/>
    </xf>
    <xf numFmtId="0" fontId="1" fillId="2" borderId="0" xfId="1" applyAlignment="1">
      <alignment horizontal="center" vertical="center"/>
    </xf>
    <xf numFmtId="0" fontId="1" fillId="2" borderId="0" xfId="1" applyAlignment="1"/>
    <xf numFmtId="0" fontId="1" fillId="3" borderId="0" xfId="2"/>
    <xf numFmtId="2" fontId="1" fillId="3" borderId="0" xfId="2" applyNumberFormat="1" applyAlignment="1">
      <alignment horizontal="right"/>
    </xf>
    <xf numFmtId="0" fontId="1" fillId="3" borderId="0" xfId="2" applyAlignment="1">
      <alignment horizontal="center" vertical="center"/>
    </xf>
    <xf numFmtId="0" fontId="1" fillId="3" borderId="0" xfId="2" applyAlignment="1"/>
    <xf numFmtId="0" fontId="1" fillId="4" borderId="0" xfId="3"/>
    <xf numFmtId="2" fontId="1" fillId="4" borderId="0" xfId="3" applyNumberFormat="1" applyAlignment="1">
      <alignment horizontal="right"/>
    </xf>
    <xf numFmtId="0" fontId="1" fillId="4" borderId="0" xfId="3" applyAlignment="1">
      <alignment horizontal="center" vertical="center"/>
    </xf>
    <xf numFmtId="0" fontId="1" fillId="4" borderId="0" xfId="3" applyAlignment="1">
      <alignment horizontal="left" vertical="top"/>
    </xf>
    <xf numFmtId="0" fontId="1" fillId="4" borderId="0" xfId="3" applyAlignment="1"/>
    <xf numFmtId="0" fontId="1" fillId="8" borderId="0" xfId="6"/>
    <xf numFmtId="2" fontId="1" fillId="8" borderId="0" xfId="6" applyNumberFormat="1" applyAlignment="1">
      <alignment horizontal="right"/>
    </xf>
    <xf numFmtId="0" fontId="1" fillId="8" borderId="0" xfId="6" applyAlignment="1">
      <alignment horizontal="center" vertical="center"/>
    </xf>
    <xf numFmtId="0" fontId="1" fillId="9" borderId="0" xfId="7"/>
    <xf numFmtId="2" fontId="1" fillId="9" borderId="0" xfId="7" applyNumberFormat="1" applyAlignment="1">
      <alignment horizontal="right"/>
    </xf>
    <xf numFmtId="0" fontId="1" fillId="9" borderId="0" xfId="7" applyAlignment="1">
      <alignment horizontal="center" vertical="center"/>
    </xf>
    <xf numFmtId="0" fontId="0" fillId="0" borderId="0" xfId="0" applyAlignment="1">
      <alignment horizontal="left"/>
    </xf>
    <xf numFmtId="0" fontId="0" fillId="0" borderId="0" xfId="0" applyAlignment="1"/>
    <xf numFmtId="0" fontId="0" fillId="0" borderId="0" xfId="0" applyAlignment="1"/>
    <xf numFmtId="0" fontId="0" fillId="0" borderId="0" xfId="0" applyAlignment="1">
      <alignment horizontal="left" vertical="top"/>
    </xf>
    <xf numFmtId="0" fontId="0" fillId="0" borderId="0" xfId="0" applyAlignment="1">
      <alignment horizontal="center"/>
    </xf>
    <xf numFmtId="0" fontId="2" fillId="0" borderId="1" xfId="0" applyFont="1" applyBorder="1" applyAlignment="1"/>
    <xf numFmtId="0" fontId="2" fillId="0" borderId="1" xfId="0" applyFont="1" applyBorder="1" applyAlignment="1">
      <alignment horizontal="center"/>
    </xf>
    <xf numFmtId="0" fontId="3" fillId="7" borderId="1" xfId="0" applyFont="1" applyFill="1" applyBorder="1" applyAlignment="1"/>
    <xf numFmtId="0" fontId="3" fillId="7" borderId="1" xfId="0" applyFont="1" applyFill="1" applyBorder="1" applyAlignment="1">
      <alignment horizontal="center"/>
    </xf>
    <xf numFmtId="0" fontId="3" fillId="3" borderId="1" xfId="2" applyFont="1" applyBorder="1" applyAlignment="1"/>
    <xf numFmtId="0" fontId="3" fillId="3" borderId="1" xfId="2" applyFont="1" applyBorder="1" applyAlignment="1">
      <alignment horizontal="center"/>
    </xf>
    <xf numFmtId="0" fontId="3" fillId="6" borderId="1" xfId="0" applyFont="1" applyFill="1" applyBorder="1" applyAlignment="1"/>
    <xf numFmtId="0" fontId="3" fillId="6" borderId="1" xfId="0" applyFont="1" applyFill="1" applyBorder="1" applyAlignment="1">
      <alignment horizontal="center"/>
    </xf>
    <xf numFmtId="0" fontId="3" fillId="4" borderId="1" xfId="3" applyFont="1" applyBorder="1" applyAlignment="1"/>
    <xf numFmtId="0" fontId="3" fillId="4" borderId="1" xfId="3" applyFont="1" applyBorder="1" applyAlignment="1">
      <alignment horizontal="center"/>
    </xf>
    <xf numFmtId="0" fontId="3" fillId="5" borderId="1" xfId="4" applyFont="1" applyBorder="1" applyAlignment="1"/>
    <xf numFmtId="0" fontId="3" fillId="5" borderId="1" xfId="4" applyFont="1" applyBorder="1" applyAlignment="1">
      <alignment horizontal="center"/>
    </xf>
    <xf numFmtId="0" fontId="2" fillId="0" borderId="0" xfId="0" applyFont="1" applyAlignment="1"/>
    <xf numFmtId="0" fontId="2" fillId="0" borderId="0" xfId="0" applyFont="1" applyAlignment="1">
      <alignment horizontal="center"/>
    </xf>
    <xf numFmtId="0" fontId="2" fillId="0" borderId="0" xfId="0" applyFont="1" applyAlignment="1">
      <alignment horizontal="left" vertical="top"/>
    </xf>
    <xf numFmtId="0" fontId="3" fillId="2" borderId="0" xfId="1" applyFont="1" applyAlignment="1"/>
    <xf numFmtId="0" fontId="3" fillId="2" borderId="0" xfId="1" applyFont="1" applyAlignment="1">
      <alignment horizontal="center"/>
    </xf>
    <xf numFmtId="0" fontId="0" fillId="0" borderId="0" xfId="0" applyAlignment="1">
      <alignment horizontal="center" vertical="center"/>
    </xf>
    <xf numFmtId="0" fontId="8" fillId="0" borderId="0" xfId="0" applyFont="1"/>
  </cellXfs>
  <cellStyles count="8">
    <cellStyle name="Ênfase1" xfId="1" builtinId="29"/>
    <cellStyle name="Ênfase2" xfId="2" builtinId="33"/>
    <cellStyle name="Ênfase3" xfId="3" builtinId="37"/>
    <cellStyle name="Ênfase4" xfId="6" builtinId="41"/>
    <cellStyle name="Ênfase5" xfId="7" builtinId="45"/>
    <cellStyle name="Ênfase6" xfId="4" builtinId="49"/>
    <cellStyle name="Normal" xfId="0" builtinId="0"/>
    <cellStyle name="Porcentagem"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9258C-654B-4355-8FEB-A06820650BE5}">
  <dimension ref="A3:H45"/>
  <sheetViews>
    <sheetView topLeftCell="A8" workbookViewId="0">
      <selection activeCell="A16" activeCellId="1" sqref="A7:D11 A16:D38"/>
    </sheetView>
  </sheetViews>
  <sheetFormatPr defaultRowHeight="15" x14ac:dyDescent="0.25"/>
  <cols>
    <col min="1" max="1" width="12.85546875" customWidth="1"/>
    <col min="4" max="4" width="14.5703125" customWidth="1"/>
  </cols>
  <sheetData>
    <row r="3" spans="1:8" x14ac:dyDescent="0.25">
      <c r="A3" s="53" t="s">
        <v>0</v>
      </c>
      <c r="B3" s="53"/>
      <c r="C3" s="53"/>
      <c r="D3" s="53"/>
    </row>
    <row r="4" spans="1:8" x14ac:dyDescent="0.25">
      <c r="E4" t="s">
        <v>1</v>
      </c>
      <c r="F4" s="53" t="s">
        <v>2</v>
      </c>
      <c r="G4" s="53"/>
      <c r="H4" t="s">
        <v>3</v>
      </c>
    </row>
    <row r="5" spans="1:8" x14ac:dyDescent="0.25">
      <c r="A5" s="52" t="s">
        <v>4</v>
      </c>
      <c r="B5" s="52"/>
      <c r="C5" s="52"/>
      <c r="D5" s="52"/>
    </row>
    <row r="7" spans="1:8" x14ac:dyDescent="0.25">
      <c r="A7" s="51" t="s">
        <v>5</v>
      </c>
      <c r="B7" s="51"/>
      <c r="C7" s="51"/>
      <c r="D7" s="51"/>
      <c r="E7">
        <v>0</v>
      </c>
      <c r="F7" s="53">
        <v>6</v>
      </c>
      <c r="G7" s="53"/>
      <c r="H7">
        <f>E7+F7</f>
        <v>6</v>
      </c>
    </row>
    <row r="8" spans="1:8" x14ac:dyDescent="0.25">
      <c r="A8" s="51" t="s">
        <v>6</v>
      </c>
      <c r="B8" s="51"/>
      <c r="C8" s="51"/>
      <c r="D8" s="51"/>
      <c r="E8">
        <v>2</v>
      </c>
      <c r="F8" s="53">
        <v>0</v>
      </c>
      <c r="G8" s="53"/>
      <c r="H8">
        <f t="shared" ref="H8:H11" si="0">E8+F8</f>
        <v>2</v>
      </c>
    </row>
    <row r="9" spans="1:8" x14ac:dyDescent="0.25">
      <c r="A9" s="51" t="s">
        <v>7</v>
      </c>
      <c r="B9" s="51"/>
      <c r="C9" s="51"/>
      <c r="D9" s="51"/>
      <c r="E9">
        <v>1</v>
      </c>
      <c r="F9" s="53">
        <v>0</v>
      </c>
      <c r="G9" s="53"/>
      <c r="H9">
        <f t="shared" si="0"/>
        <v>1</v>
      </c>
    </row>
    <row r="10" spans="1:8" x14ac:dyDescent="0.25">
      <c r="A10" s="51" t="s">
        <v>8</v>
      </c>
      <c r="B10" s="51"/>
      <c r="C10" s="51"/>
      <c r="D10" s="51"/>
      <c r="E10">
        <v>0</v>
      </c>
      <c r="F10" s="53">
        <v>9</v>
      </c>
      <c r="G10" s="53"/>
      <c r="H10">
        <f t="shared" si="0"/>
        <v>9</v>
      </c>
    </row>
    <row r="11" spans="1:8" x14ac:dyDescent="0.25">
      <c r="A11" s="51" t="s">
        <v>9</v>
      </c>
      <c r="B11" s="51"/>
      <c r="C11" s="51"/>
      <c r="D11" s="51"/>
      <c r="E11">
        <v>0</v>
      </c>
      <c r="F11" s="53">
        <v>3</v>
      </c>
      <c r="G11" s="53"/>
      <c r="H11">
        <f t="shared" si="0"/>
        <v>3</v>
      </c>
    </row>
    <row r="12" spans="1:8" x14ac:dyDescent="0.25">
      <c r="A12" s="51"/>
      <c r="B12" s="51"/>
      <c r="C12" s="51"/>
      <c r="D12" s="51"/>
      <c r="F12" s="53"/>
      <c r="G12" s="53"/>
      <c r="H12">
        <f>SUM(H7:H11)</f>
        <v>21</v>
      </c>
    </row>
    <row r="13" spans="1:8" x14ac:dyDescent="0.25">
      <c r="A13" s="51"/>
      <c r="B13" s="51"/>
      <c r="C13" s="51"/>
      <c r="D13" s="51"/>
      <c r="F13" s="53"/>
      <c r="G13" s="53"/>
    </row>
    <row r="14" spans="1:8" x14ac:dyDescent="0.25">
      <c r="A14" s="51" t="s">
        <v>10</v>
      </c>
      <c r="B14" s="51"/>
      <c r="C14" s="51"/>
      <c r="D14" s="51"/>
      <c r="F14" s="53"/>
      <c r="G14" s="53"/>
    </row>
    <row r="15" spans="1:8" x14ac:dyDescent="0.25">
      <c r="A15" s="51"/>
      <c r="B15" s="51"/>
      <c r="C15" s="51"/>
      <c r="D15" s="51"/>
      <c r="F15" s="53"/>
      <c r="G15" s="53"/>
    </row>
    <row r="16" spans="1:8" x14ac:dyDescent="0.25">
      <c r="A16" s="51" t="s">
        <v>11</v>
      </c>
      <c r="B16" s="51"/>
      <c r="C16" s="51"/>
      <c r="D16" s="51"/>
      <c r="E16">
        <v>2</v>
      </c>
      <c r="F16" s="53">
        <v>0</v>
      </c>
      <c r="G16" s="53"/>
      <c r="H16">
        <f>E16+F16</f>
        <v>2</v>
      </c>
    </row>
    <row r="17" spans="1:8" x14ac:dyDescent="0.25">
      <c r="A17" s="51" t="s">
        <v>12</v>
      </c>
      <c r="B17" s="51"/>
      <c r="C17" s="51"/>
      <c r="D17" s="51"/>
      <c r="E17">
        <v>1</v>
      </c>
      <c r="F17" s="53">
        <v>1</v>
      </c>
      <c r="G17" s="53"/>
      <c r="H17">
        <f t="shared" ref="H17:H36" si="1">E17+F17</f>
        <v>2</v>
      </c>
    </row>
    <row r="18" spans="1:8" x14ac:dyDescent="0.25">
      <c r="A18" s="51" t="s">
        <v>13</v>
      </c>
      <c r="B18" s="51"/>
      <c r="C18" s="51"/>
      <c r="D18" s="51"/>
      <c r="E18">
        <v>10</v>
      </c>
      <c r="F18" s="53">
        <v>1</v>
      </c>
      <c r="G18" s="53"/>
      <c r="H18">
        <f t="shared" si="1"/>
        <v>11</v>
      </c>
    </row>
    <row r="19" spans="1:8" x14ac:dyDescent="0.25">
      <c r="A19" s="51" t="s">
        <v>14</v>
      </c>
      <c r="B19" s="51"/>
      <c r="C19" s="51"/>
      <c r="D19" s="51"/>
      <c r="E19">
        <v>1</v>
      </c>
      <c r="F19" s="53">
        <v>1</v>
      </c>
      <c r="G19" s="53"/>
      <c r="H19">
        <f t="shared" si="1"/>
        <v>2</v>
      </c>
    </row>
    <row r="20" spans="1:8" x14ac:dyDescent="0.25">
      <c r="A20" s="51" t="s">
        <v>15</v>
      </c>
      <c r="B20" s="51"/>
      <c r="C20" s="51"/>
      <c r="D20" s="51"/>
      <c r="E20">
        <v>0</v>
      </c>
      <c r="F20" s="53">
        <v>2</v>
      </c>
      <c r="G20" s="53"/>
      <c r="H20">
        <f t="shared" si="1"/>
        <v>2</v>
      </c>
    </row>
    <row r="21" spans="1:8" x14ac:dyDescent="0.25">
      <c r="A21" s="51" t="s">
        <v>16</v>
      </c>
      <c r="B21" s="51"/>
      <c r="C21" s="51"/>
      <c r="D21" s="51"/>
      <c r="E21">
        <v>2</v>
      </c>
      <c r="F21" s="53">
        <v>0</v>
      </c>
      <c r="G21" s="53"/>
      <c r="H21">
        <f t="shared" si="1"/>
        <v>2</v>
      </c>
    </row>
    <row r="22" spans="1:8" x14ac:dyDescent="0.25">
      <c r="A22" s="51" t="s">
        <v>17</v>
      </c>
      <c r="B22" s="51"/>
      <c r="C22" s="51"/>
      <c r="D22" s="51"/>
      <c r="E22">
        <v>0</v>
      </c>
      <c r="F22" s="53">
        <v>1</v>
      </c>
      <c r="G22" s="53"/>
      <c r="H22">
        <f t="shared" si="1"/>
        <v>1</v>
      </c>
    </row>
    <row r="23" spans="1:8" x14ac:dyDescent="0.25">
      <c r="A23" s="51" t="s">
        <v>18</v>
      </c>
      <c r="B23" s="51"/>
      <c r="C23" s="51"/>
      <c r="D23" s="51"/>
      <c r="E23">
        <v>2</v>
      </c>
      <c r="F23" s="53">
        <v>0</v>
      </c>
      <c r="G23" s="53"/>
      <c r="H23">
        <f t="shared" si="1"/>
        <v>2</v>
      </c>
    </row>
    <row r="24" spans="1:8" x14ac:dyDescent="0.25">
      <c r="A24" s="51" t="s">
        <v>19</v>
      </c>
      <c r="B24" s="51"/>
      <c r="C24" s="51"/>
      <c r="D24" s="51"/>
      <c r="E24">
        <v>2</v>
      </c>
      <c r="F24" s="53">
        <v>0</v>
      </c>
      <c r="G24" s="53"/>
      <c r="H24">
        <f t="shared" si="1"/>
        <v>2</v>
      </c>
    </row>
    <row r="25" spans="1:8" x14ac:dyDescent="0.25">
      <c r="A25" s="51" t="s">
        <v>20</v>
      </c>
      <c r="B25" s="51"/>
      <c r="C25" s="51"/>
      <c r="D25" s="51"/>
      <c r="E25">
        <v>3</v>
      </c>
      <c r="F25" s="53">
        <v>0</v>
      </c>
      <c r="G25" s="53"/>
      <c r="H25">
        <f t="shared" si="1"/>
        <v>3</v>
      </c>
    </row>
    <row r="26" spans="1:8" x14ac:dyDescent="0.25">
      <c r="A26" s="51" t="s">
        <v>21</v>
      </c>
      <c r="B26" s="51"/>
      <c r="C26" s="51"/>
      <c r="D26" s="51"/>
      <c r="E26">
        <v>0</v>
      </c>
      <c r="F26" s="53">
        <v>1</v>
      </c>
      <c r="G26" s="53"/>
      <c r="H26">
        <f t="shared" si="1"/>
        <v>1</v>
      </c>
    </row>
    <row r="27" spans="1:8" x14ac:dyDescent="0.25">
      <c r="A27" s="51" t="s">
        <v>22</v>
      </c>
      <c r="B27" s="51"/>
      <c r="C27" s="51"/>
      <c r="D27" s="51"/>
      <c r="E27">
        <v>6</v>
      </c>
      <c r="F27" s="53">
        <v>0</v>
      </c>
      <c r="G27" s="53"/>
      <c r="H27">
        <f t="shared" si="1"/>
        <v>6</v>
      </c>
    </row>
    <row r="28" spans="1:8" x14ac:dyDescent="0.25">
      <c r="A28" s="51" t="s">
        <v>23</v>
      </c>
      <c r="B28" s="51"/>
      <c r="C28" s="51"/>
      <c r="D28" s="51"/>
      <c r="E28">
        <v>0</v>
      </c>
      <c r="F28" s="53">
        <v>2</v>
      </c>
      <c r="G28" s="53"/>
      <c r="H28">
        <f t="shared" si="1"/>
        <v>2</v>
      </c>
    </row>
    <row r="29" spans="1:8" x14ac:dyDescent="0.25">
      <c r="A29" s="51" t="s">
        <v>24</v>
      </c>
      <c r="B29" s="51"/>
      <c r="C29" s="51"/>
      <c r="D29" s="51"/>
      <c r="E29">
        <v>6</v>
      </c>
      <c r="F29" s="53">
        <v>0</v>
      </c>
      <c r="G29" s="53"/>
      <c r="H29">
        <f t="shared" si="1"/>
        <v>6</v>
      </c>
    </row>
    <row r="30" spans="1:8" x14ac:dyDescent="0.25">
      <c r="A30" s="51" t="s">
        <v>25</v>
      </c>
      <c r="B30" s="51"/>
      <c r="C30" s="51"/>
      <c r="D30" s="51"/>
      <c r="E30">
        <v>0</v>
      </c>
      <c r="F30" s="53">
        <v>1</v>
      </c>
      <c r="G30" s="53"/>
      <c r="H30">
        <f t="shared" si="1"/>
        <v>1</v>
      </c>
    </row>
    <row r="31" spans="1:8" x14ac:dyDescent="0.25">
      <c r="A31" s="51" t="s">
        <v>26</v>
      </c>
      <c r="B31" s="51"/>
      <c r="C31" s="51"/>
      <c r="D31" s="51"/>
      <c r="E31">
        <v>1</v>
      </c>
      <c r="F31" s="53">
        <v>0</v>
      </c>
      <c r="G31" s="53"/>
      <c r="H31">
        <f t="shared" si="1"/>
        <v>1</v>
      </c>
    </row>
    <row r="32" spans="1:8" x14ac:dyDescent="0.25">
      <c r="A32" s="51" t="s">
        <v>27</v>
      </c>
      <c r="B32" s="51"/>
      <c r="C32" s="51"/>
      <c r="D32" s="51"/>
      <c r="E32">
        <v>1</v>
      </c>
      <c r="F32" s="53">
        <v>0</v>
      </c>
      <c r="G32" s="53"/>
      <c r="H32">
        <f t="shared" si="1"/>
        <v>1</v>
      </c>
    </row>
    <row r="33" spans="1:8" x14ac:dyDescent="0.25">
      <c r="A33" s="51" t="s">
        <v>28</v>
      </c>
      <c r="B33" s="51"/>
      <c r="C33" s="51"/>
      <c r="D33" s="51"/>
      <c r="E33">
        <v>3</v>
      </c>
      <c r="F33" s="53">
        <v>0</v>
      </c>
      <c r="G33" s="53"/>
      <c r="H33">
        <f t="shared" si="1"/>
        <v>3</v>
      </c>
    </row>
    <row r="34" spans="1:8" x14ac:dyDescent="0.25">
      <c r="A34" s="51" t="s">
        <v>29</v>
      </c>
      <c r="B34" s="51"/>
      <c r="C34" s="51"/>
      <c r="D34" s="51"/>
      <c r="E34">
        <v>2</v>
      </c>
      <c r="F34" s="53">
        <v>0</v>
      </c>
      <c r="G34" s="53"/>
      <c r="H34">
        <f t="shared" si="1"/>
        <v>2</v>
      </c>
    </row>
    <row r="35" spans="1:8" x14ac:dyDescent="0.25">
      <c r="A35" s="51" t="s">
        <v>30</v>
      </c>
      <c r="B35" s="51"/>
      <c r="C35" s="51"/>
      <c r="D35" s="51"/>
      <c r="E35">
        <v>0</v>
      </c>
      <c r="F35" s="53">
        <v>1</v>
      </c>
      <c r="G35" s="53"/>
      <c r="H35">
        <f t="shared" si="1"/>
        <v>1</v>
      </c>
    </row>
    <row r="36" spans="1:8" x14ac:dyDescent="0.25">
      <c r="A36" s="51" t="s">
        <v>31</v>
      </c>
      <c r="B36" s="51"/>
      <c r="C36" s="51"/>
      <c r="D36" s="51"/>
      <c r="E36">
        <v>2</v>
      </c>
      <c r="F36" s="53">
        <v>0</v>
      </c>
      <c r="G36" s="53"/>
      <c r="H36">
        <f t="shared" si="1"/>
        <v>2</v>
      </c>
    </row>
    <row r="37" spans="1:8" x14ac:dyDescent="0.25">
      <c r="A37" s="51" t="s">
        <v>32</v>
      </c>
      <c r="B37" s="51"/>
      <c r="C37" s="51"/>
      <c r="D37" s="51"/>
      <c r="E37">
        <v>1</v>
      </c>
      <c r="F37" s="53"/>
      <c r="G37" s="53"/>
    </row>
    <row r="38" spans="1:8" x14ac:dyDescent="0.25">
      <c r="A38" s="51" t="s">
        <v>33</v>
      </c>
      <c r="B38" s="51"/>
      <c r="C38" s="51"/>
      <c r="D38" s="51"/>
      <c r="E38">
        <v>2</v>
      </c>
      <c r="F38" s="53">
        <v>3</v>
      </c>
      <c r="G38" s="53"/>
    </row>
    <row r="39" spans="1:8" x14ac:dyDescent="0.25">
      <c r="H39">
        <f>SUM(H16:H38)</f>
        <v>55</v>
      </c>
    </row>
    <row r="45" spans="1:8" x14ac:dyDescent="0.25">
      <c r="B45" s="53" t="s">
        <v>0</v>
      </c>
      <c r="C45" s="53"/>
      <c r="D45" s="53"/>
      <c r="E45" s="53"/>
    </row>
  </sheetData>
  <mergeCells count="68">
    <mergeCell ref="F16:G16"/>
    <mergeCell ref="A3:D3"/>
    <mergeCell ref="F7:G7"/>
    <mergeCell ref="F8:G8"/>
    <mergeCell ref="F9:G9"/>
    <mergeCell ref="F10:G10"/>
    <mergeCell ref="F11:G11"/>
    <mergeCell ref="F4:G4"/>
    <mergeCell ref="F12:G12"/>
    <mergeCell ref="F13:G13"/>
    <mergeCell ref="F14:G14"/>
    <mergeCell ref="F15:G15"/>
    <mergeCell ref="A12:D12"/>
    <mergeCell ref="A13:D13"/>
    <mergeCell ref="A14:D14"/>
    <mergeCell ref="A15:D15"/>
    <mergeCell ref="A37:D37"/>
    <mergeCell ref="F38:G38"/>
    <mergeCell ref="A7:D7"/>
    <mergeCell ref="A8:D8"/>
    <mergeCell ref="A9:D9"/>
    <mergeCell ref="A10:D10"/>
    <mergeCell ref="A11:D11"/>
    <mergeCell ref="F28:G28"/>
    <mergeCell ref="F29:G29"/>
    <mergeCell ref="F30:G30"/>
    <mergeCell ref="F31:G31"/>
    <mergeCell ref="F32:G32"/>
    <mergeCell ref="F33:G33"/>
    <mergeCell ref="F22:G22"/>
    <mergeCell ref="F23:G23"/>
    <mergeCell ref="F24:G24"/>
    <mergeCell ref="F37:G37"/>
    <mergeCell ref="F26:G26"/>
    <mergeCell ref="F27:G27"/>
    <mergeCell ref="F17:G17"/>
    <mergeCell ref="F18:G18"/>
    <mergeCell ref="F19:G19"/>
    <mergeCell ref="F20:G20"/>
    <mergeCell ref="F21:G21"/>
    <mergeCell ref="F25:G25"/>
    <mergeCell ref="A23:D23"/>
    <mergeCell ref="A17:D17"/>
    <mergeCell ref="F34:G34"/>
    <mergeCell ref="F35:G35"/>
    <mergeCell ref="F36:G36"/>
    <mergeCell ref="A36:D36"/>
    <mergeCell ref="A18:D18"/>
    <mergeCell ref="A19:D19"/>
    <mergeCell ref="A20:D20"/>
    <mergeCell ref="A21:D21"/>
    <mergeCell ref="A22:D22"/>
    <mergeCell ref="A38:D38"/>
    <mergeCell ref="A5:D5"/>
    <mergeCell ref="B45:E45"/>
    <mergeCell ref="A30:D30"/>
    <mergeCell ref="A31:D31"/>
    <mergeCell ref="A32:D32"/>
    <mergeCell ref="A33:D33"/>
    <mergeCell ref="A34:D34"/>
    <mergeCell ref="A35:D35"/>
    <mergeCell ref="A24:D24"/>
    <mergeCell ref="A25:D25"/>
    <mergeCell ref="A26:D26"/>
    <mergeCell ref="A27:D27"/>
    <mergeCell ref="A28:D28"/>
    <mergeCell ref="A16:D16"/>
    <mergeCell ref="A29:D29"/>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FBC72-4F98-46B4-A251-1312DF53A377}">
  <dimension ref="A1:U48"/>
  <sheetViews>
    <sheetView tabSelected="1" topLeftCell="A4" zoomScale="85" zoomScaleNormal="85" workbookViewId="0">
      <selection activeCell="B27" sqref="B27:E27"/>
    </sheetView>
  </sheetViews>
  <sheetFormatPr defaultRowHeight="15" x14ac:dyDescent="0.25"/>
  <cols>
    <col min="5" max="5" width="26.5703125" customWidth="1"/>
    <col min="10" max="10" width="55.140625" style="10" customWidth="1"/>
    <col min="11" max="11" width="30.85546875" customWidth="1"/>
    <col min="19" max="19" width="6.7109375" customWidth="1"/>
    <col min="21" max="21" width="54.42578125" customWidth="1"/>
  </cols>
  <sheetData>
    <row r="1" spans="1:20" ht="18.75" x14ac:dyDescent="0.3">
      <c r="A1" s="4"/>
      <c r="B1" s="4"/>
      <c r="C1" s="4"/>
      <c r="D1" s="4"/>
      <c r="E1" s="4"/>
      <c r="F1" s="4"/>
      <c r="G1" s="4"/>
      <c r="H1" s="4"/>
      <c r="I1" s="4"/>
      <c r="J1" s="7"/>
    </row>
    <row r="2" spans="1:20" ht="18.75" x14ac:dyDescent="0.3">
      <c r="A2" s="4"/>
      <c r="B2" s="4"/>
      <c r="C2" s="4"/>
      <c r="D2" s="4"/>
      <c r="E2" s="4"/>
      <c r="F2" s="4"/>
      <c r="G2" s="4"/>
      <c r="H2" s="4"/>
      <c r="I2" s="4"/>
      <c r="J2" s="7"/>
    </row>
    <row r="3" spans="1:20" ht="18.75" x14ac:dyDescent="0.3">
      <c r="A3" s="4"/>
      <c r="B3" s="4"/>
      <c r="C3" s="4"/>
      <c r="D3" s="4"/>
      <c r="E3" s="4"/>
      <c r="F3" s="4"/>
      <c r="G3" s="4"/>
      <c r="H3" s="4"/>
      <c r="I3" s="4"/>
      <c r="J3" s="7"/>
    </row>
    <row r="4" spans="1:20" ht="18.75" x14ac:dyDescent="0.3">
      <c r="A4" s="4"/>
      <c r="B4" s="67" t="s">
        <v>0</v>
      </c>
      <c r="C4" s="67"/>
      <c r="D4" s="67"/>
      <c r="E4" s="67"/>
      <c r="F4" s="4"/>
      <c r="G4" s="4"/>
      <c r="H4" s="4"/>
      <c r="I4" s="4"/>
      <c r="J4" s="7"/>
      <c r="L4" s="71" t="s">
        <v>223</v>
      </c>
      <c r="M4" s="71"/>
      <c r="N4" s="71"/>
      <c r="O4" s="71"/>
      <c r="P4" s="71"/>
      <c r="Q4" s="71"/>
      <c r="R4" s="71"/>
      <c r="S4" s="71"/>
      <c r="T4" s="71"/>
    </row>
    <row r="5" spans="1:20" ht="18.75" x14ac:dyDescent="0.3">
      <c r="A5" s="4"/>
      <c r="B5" s="4"/>
      <c r="C5" s="4"/>
      <c r="D5" s="4"/>
      <c r="E5" s="4"/>
      <c r="F5" s="4" t="s">
        <v>1</v>
      </c>
      <c r="G5" s="67" t="s">
        <v>2</v>
      </c>
      <c r="H5" s="67"/>
      <c r="I5" s="4" t="s">
        <v>3</v>
      </c>
      <c r="J5" s="8" t="s">
        <v>34</v>
      </c>
      <c r="Q5" t="s">
        <v>1</v>
      </c>
      <c r="R5" s="53" t="s">
        <v>2</v>
      </c>
      <c r="S5" s="53"/>
      <c r="T5" t="s">
        <v>3</v>
      </c>
    </row>
    <row r="6" spans="1:20" ht="18.75" x14ac:dyDescent="0.3">
      <c r="A6" s="4"/>
      <c r="B6" s="68" t="s">
        <v>4</v>
      </c>
      <c r="C6" s="68"/>
      <c r="D6" s="68"/>
      <c r="E6" s="68"/>
      <c r="F6" s="4"/>
      <c r="G6" s="4"/>
      <c r="H6" s="4"/>
      <c r="I6" s="4"/>
      <c r="J6" s="7"/>
      <c r="L6" t="s">
        <v>35</v>
      </c>
      <c r="M6" t="s">
        <v>36</v>
      </c>
      <c r="R6" s="51"/>
      <c r="S6" s="51"/>
    </row>
    <row r="7" spans="1:20" ht="18.75" x14ac:dyDescent="0.3">
      <c r="A7" s="4"/>
      <c r="B7" s="4"/>
      <c r="C7" s="4"/>
      <c r="D7" s="4"/>
      <c r="E7" s="4"/>
      <c r="F7" s="4"/>
      <c r="G7" s="4"/>
      <c r="H7" s="4"/>
      <c r="I7" s="4"/>
      <c r="J7" s="7"/>
      <c r="R7" s="51"/>
      <c r="S7" s="51"/>
    </row>
    <row r="8" spans="1:20" ht="18.75" x14ac:dyDescent="0.3">
      <c r="A8" s="4" t="s">
        <v>37</v>
      </c>
      <c r="B8" s="66" t="s">
        <v>38</v>
      </c>
      <c r="C8" s="66"/>
      <c r="D8" s="66"/>
      <c r="E8" s="66"/>
      <c r="F8" s="4">
        <v>0</v>
      </c>
      <c r="G8" s="67">
        <v>6</v>
      </c>
      <c r="H8" s="67"/>
      <c r="I8" s="4">
        <f>F8+G8</f>
        <v>6</v>
      </c>
      <c r="J8" s="7"/>
      <c r="L8" t="s">
        <v>37</v>
      </c>
      <c r="M8" t="s">
        <v>39</v>
      </c>
      <c r="Q8">
        <v>0</v>
      </c>
      <c r="R8" s="51">
        <v>6</v>
      </c>
      <c r="S8" s="51"/>
      <c r="T8">
        <f>SUM(Q8:R8)</f>
        <v>6</v>
      </c>
    </row>
    <row r="9" spans="1:20" ht="18.75" x14ac:dyDescent="0.3">
      <c r="A9" s="5" t="s">
        <v>40</v>
      </c>
      <c r="B9" s="69" t="s">
        <v>6</v>
      </c>
      <c r="C9" s="69"/>
      <c r="D9" s="69"/>
      <c r="E9" s="69"/>
      <c r="F9" s="5">
        <v>2</v>
      </c>
      <c r="G9" s="70">
        <v>0</v>
      </c>
      <c r="H9" s="70"/>
      <c r="I9" s="5">
        <f t="shared" ref="I9:I12" si="0">F9+G9</f>
        <v>2</v>
      </c>
      <c r="J9" s="7"/>
      <c r="L9" t="s">
        <v>40</v>
      </c>
      <c r="M9" t="s">
        <v>6</v>
      </c>
      <c r="Q9">
        <v>2</v>
      </c>
      <c r="R9" s="51">
        <v>9</v>
      </c>
      <c r="S9" s="51"/>
      <c r="T9">
        <f t="shared" ref="T9:T23" si="1">SUM(Q9:R9)</f>
        <v>11</v>
      </c>
    </row>
    <row r="10" spans="1:20" ht="18.75" x14ac:dyDescent="0.3">
      <c r="A10" s="4" t="s">
        <v>41</v>
      </c>
      <c r="B10" s="66" t="s">
        <v>7</v>
      </c>
      <c r="C10" s="66"/>
      <c r="D10" s="66"/>
      <c r="E10" s="66"/>
      <c r="F10" s="4">
        <v>1</v>
      </c>
      <c r="G10" s="67">
        <v>0</v>
      </c>
      <c r="H10" s="67"/>
      <c r="I10" s="6">
        <v>5</v>
      </c>
      <c r="J10" s="9" t="s">
        <v>42</v>
      </c>
      <c r="L10" t="s">
        <v>41</v>
      </c>
      <c r="M10" t="s">
        <v>7</v>
      </c>
      <c r="Q10">
        <v>5</v>
      </c>
      <c r="R10" s="51">
        <v>0</v>
      </c>
      <c r="S10" s="51"/>
      <c r="T10">
        <f t="shared" si="1"/>
        <v>5</v>
      </c>
    </row>
    <row r="11" spans="1:20" ht="18.75" x14ac:dyDescent="0.3">
      <c r="A11" s="5" t="s">
        <v>40</v>
      </c>
      <c r="B11" s="69" t="s">
        <v>8</v>
      </c>
      <c r="C11" s="69"/>
      <c r="D11" s="69"/>
      <c r="E11" s="69"/>
      <c r="F11" s="5">
        <v>0</v>
      </c>
      <c r="G11" s="70">
        <v>9</v>
      </c>
      <c r="H11" s="70"/>
      <c r="I11" s="5">
        <f t="shared" si="0"/>
        <v>9</v>
      </c>
      <c r="J11" s="7"/>
      <c r="L11" t="s">
        <v>43</v>
      </c>
      <c r="M11" t="s">
        <v>9</v>
      </c>
      <c r="Q11">
        <v>0</v>
      </c>
      <c r="R11" s="51">
        <v>3</v>
      </c>
      <c r="S11" s="51"/>
      <c r="T11">
        <f t="shared" si="1"/>
        <v>3</v>
      </c>
    </row>
    <row r="12" spans="1:20" ht="18.75" x14ac:dyDescent="0.3">
      <c r="A12" s="4" t="s">
        <v>43</v>
      </c>
      <c r="B12" s="66" t="s">
        <v>9</v>
      </c>
      <c r="C12" s="66"/>
      <c r="D12" s="66"/>
      <c r="E12" s="66"/>
      <c r="F12" s="4">
        <v>0</v>
      </c>
      <c r="G12" s="67">
        <v>3</v>
      </c>
      <c r="H12" s="67"/>
      <c r="I12" s="4">
        <f t="shared" si="0"/>
        <v>3</v>
      </c>
      <c r="J12" s="7"/>
      <c r="R12" s="51"/>
      <c r="S12" s="51"/>
    </row>
    <row r="13" spans="1:20" ht="18.75" x14ac:dyDescent="0.3">
      <c r="A13" s="4"/>
      <c r="B13" s="66"/>
      <c r="C13" s="66"/>
      <c r="D13" s="66"/>
      <c r="E13" s="66"/>
      <c r="F13" s="4"/>
      <c r="G13" s="67"/>
      <c r="H13" s="67"/>
      <c r="I13" s="4">
        <f>SUM(I8:I12)</f>
        <v>25</v>
      </c>
      <c r="J13" s="7"/>
      <c r="R13" s="51"/>
      <c r="S13" s="51"/>
    </row>
    <row r="14" spans="1:20" ht="18.75" x14ac:dyDescent="0.3">
      <c r="A14" s="4"/>
      <c r="B14" s="66"/>
      <c r="C14" s="66"/>
      <c r="D14" s="66"/>
      <c r="E14" s="66"/>
      <c r="F14" s="4"/>
      <c r="G14" s="67"/>
      <c r="H14" s="67"/>
      <c r="I14" s="4"/>
      <c r="J14" s="7"/>
      <c r="M14" t="s">
        <v>10</v>
      </c>
      <c r="R14" s="51"/>
      <c r="S14" s="51"/>
    </row>
    <row r="15" spans="1:20" ht="18.75" x14ac:dyDescent="0.3">
      <c r="A15" s="4"/>
      <c r="B15" s="66" t="s">
        <v>10</v>
      </c>
      <c r="C15" s="66"/>
      <c r="D15" s="66"/>
      <c r="E15" s="66"/>
      <c r="F15" s="4"/>
      <c r="G15" s="67"/>
      <c r="H15" s="67"/>
      <c r="I15" s="4"/>
      <c r="J15" s="7"/>
      <c r="R15" s="51"/>
      <c r="S15" s="51"/>
    </row>
    <row r="16" spans="1:20" ht="18.75" x14ac:dyDescent="0.3">
      <c r="A16" s="4"/>
      <c r="B16" s="66"/>
      <c r="C16" s="66"/>
      <c r="D16" s="66"/>
      <c r="E16" s="66"/>
      <c r="F16" s="4"/>
      <c r="G16" s="67"/>
      <c r="H16" s="67"/>
      <c r="I16" s="4"/>
      <c r="J16" s="7"/>
      <c r="L16" t="s">
        <v>44</v>
      </c>
      <c r="M16" t="s">
        <v>45</v>
      </c>
      <c r="Q16">
        <v>15</v>
      </c>
      <c r="R16" s="51">
        <v>1</v>
      </c>
      <c r="S16" s="51"/>
      <c r="T16">
        <f t="shared" si="1"/>
        <v>16</v>
      </c>
    </row>
    <row r="17" spans="1:20" ht="18.75" x14ac:dyDescent="0.3">
      <c r="A17" s="11" t="s">
        <v>44</v>
      </c>
      <c r="B17" s="58" t="s">
        <v>11</v>
      </c>
      <c r="C17" s="58"/>
      <c r="D17" s="58"/>
      <c r="E17" s="58"/>
      <c r="F17" s="11">
        <v>2</v>
      </c>
      <c r="G17" s="59">
        <v>0</v>
      </c>
      <c r="H17" s="59"/>
      <c r="I17" s="11">
        <f>F17+G17</f>
        <v>2</v>
      </c>
      <c r="J17" s="12" t="s">
        <v>46</v>
      </c>
      <c r="L17" t="s">
        <v>47</v>
      </c>
      <c r="M17" t="s">
        <v>48</v>
      </c>
      <c r="Q17">
        <v>3</v>
      </c>
      <c r="R17" s="51">
        <v>1</v>
      </c>
      <c r="S17" s="51"/>
      <c r="T17">
        <f t="shared" si="1"/>
        <v>4</v>
      </c>
    </row>
    <row r="18" spans="1:20" ht="18.75" x14ac:dyDescent="0.3">
      <c r="A18" s="13" t="s">
        <v>47</v>
      </c>
      <c r="B18" s="64" t="s">
        <v>12</v>
      </c>
      <c r="C18" s="64"/>
      <c r="D18" s="64"/>
      <c r="E18" s="64"/>
      <c r="F18" s="13">
        <v>1</v>
      </c>
      <c r="G18" s="65">
        <v>1</v>
      </c>
      <c r="H18" s="65"/>
      <c r="I18" s="13">
        <f t="shared" ref="I18:I37" si="2">F18+G18</f>
        <v>2</v>
      </c>
      <c r="J18" s="14" t="s">
        <v>49</v>
      </c>
      <c r="L18" t="s">
        <v>50</v>
      </c>
      <c r="M18" t="s">
        <v>51</v>
      </c>
      <c r="Q18">
        <v>16</v>
      </c>
      <c r="R18" s="51">
        <v>1</v>
      </c>
      <c r="S18" s="51"/>
      <c r="T18">
        <f t="shared" si="1"/>
        <v>17</v>
      </c>
    </row>
    <row r="19" spans="1:20" ht="37.5" x14ac:dyDescent="0.3">
      <c r="A19" s="15" t="s">
        <v>50</v>
      </c>
      <c r="B19" s="54" t="s">
        <v>13</v>
      </c>
      <c r="C19" s="54"/>
      <c r="D19" s="54"/>
      <c r="E19" s="54"/>
      <c r="F19" s="15">
        <v>10</v>
      </c>
      <c r="G19" s="55">
        <v>1</v>
      </c>
      <c r="H19" s="55"/>
      <c r="I19" s="15">
        <f t="shared" si="2"/>
        <v>11</v>
      </c>
      <c r="J19" s="16" t="s">
        <v>52</v>
      </c>
      <c r="L19" t="s">
        <v>53</v>
      </c>
      <c r="M19" t="s">
        <v>54</v>
      </c>
      <c r="Q19">
        <v>1</v>
      </c>
      <c r="R19" s="51">
        <v>2</v>
      </c>
      <c r="S19" s="51"/>
      <c r="T19">
        <f t="shared" si="1"/>
        <v>3</v>
      </c>
    </row>
    <row r="20" spans="1:20" s="4" customFormat="1" ht="44.1" customHeight="1" x14ac:dyDescent="0.3">
      <c r="A20" s="17" t="s">
        <v>53</v>
      </c>
      <c r="B20" s="62" t="s">
        <v>14</v>
      </c>
      <c r="C20" s="62"/>
      <c r="D20" s="62"/>
      <c r="E20" s="62"/>
      <c r="F20" s="17">
        <v>1</v>
      </c>
      <c r="G20" s="63">
        <v>1</v>
      </c>
      <c r="H20" s="63"/>
      <c r="I20" s="17">
        <f t="shared" si="2"/>
        <v>2</v>
      </c>
      <c r="J20" s="18" t="s">
        <v>55</v>
      </c>
      <c r="L20" t="s">
        <v>56</v>
      </c>
      <c r="M20" t="s">
        <v>57</v>
      </c>
      <c r="N20"/>
      <c r="O20"/>
      <c r="P20"/>
      <c r="Q20">
        <v>2</v>
      </c>
      <c r="R20" s="51">
        <v>3</v>
      </c>
      <c r="S20" s="51"/>
      <c r="T20">
        <f t="shared" si="1"/>
        <v>5</v>
      </c>
    </row>
    <row r="21" spans="1:20" ht="18.75" x14ac:dyDescent="0.3">
      <c r="A21" s="19" t="s">
        <v>56</v>
      </c>
      <c r="B21" s="60" t="s">
        <v>15</v>
      </c>
      <c r="C21" s="60"/>
      <c r="D21" s="60"/>
      <c r="E21" s="60"/>
      <c r="F21" s="19">
        <v>0</v>
      </c>
      <c r="G21" s="61">
        <v>2</v>
      </c>
      <c r="H21" s="61"/>
      <c r="I21" s="19">
        <f t="shared" si="2"/>
        <v>2</v>
      </c>
      <c r="J21" s="20" t="s">
        <v>58</v>
      </c>
      <c r="L21" t="s">
        <v>59</v>
      </c>
      <c r="M21" t="s">
        <v>20</v>
      </c>
      <c r="Q21">
        <v>3</v>
      </c>
      <c r="R21" s="51">
        <v>0</v>
      </c>
      <c r="S21" s="51"/>
      <c r="T21">
        <f t="shared" si="1"/>
        <v>3</v>
      </c>
    </row>
    <row r="22" spans="1:20" ht="18.75" x14ac:dyDescent="0.3">
      <c r="A22" s="11" t="s">
        <v>44</v>
      </c>
      <c r="B22" s="58" t="s">
        <v>16</v>
      </c>
      <c r="C22" s="58"/>
      <c r="D22" s="58"/>
      <c r="E22" s="58"/>
      <c r="F22" s="11">
        <v>2</v>
      </c>
      <c r="G22" s="59">
        <v>0</v>
      </c>
      <c r="H22" s="59"/>
      <c r="I22" s="11">
        <f t="shared" si="2"/>
        <v>2</v>
      </c>
      <c r="J22" s="12" t="s">
        <v>46</v>
      </c>
      <c r="L22" t="s">
        <v>60</v>
      </c>
      <c r="M22" t="s">
        <v>61</v>
      </c>
      <c r="Q22">
        <v>3</v>
      </c>
      <c r="R22" s="51">
        <v>5</v>
      </c>
      <c r="S22" s="51"/>
      <c r="T22">
        <f t="shared" si="1"/>
        <v>8</v>
      </c>
    </row>
    <row r="23" spans="1:20" s="4" customFormat="1" ht="37.5" x14ac:dyDescent="0.3">
      <c r="A23" s="17" t="s">
        <v>53</v>
      </c>
      <c r="B23" s="62" t="s">
        <v>17</v>
      </c>
      <c r="C23" s="62"/>
      <c r="D23" s="62"/>
      <c r="E23" s="62"/>
      <c r="F23" s="17">
        <v>0</v>
      </c>
      <c r="G23" s="63">
        <v>1</v>
      </c>
      <c r="H23" s="63"/>
      <c r="I23" s="17">
        <f t="shared" si="2"/>
        <v>1</v>
      </c>
      <c r="J23" s="18" t="s">
        <v>55</v>
      </c>
      <c r="L23" t="s">
        <v>62</v>
      </c>
      <c r="M23" t="s">
        <v>63</v>
      </c>
      <c r="N23"/>
      <c r="O23"/>
      <c r="P23"/>
      <c r="Q23">
        <v>2</v>
      </c>
      <c r="R23" s="51">
        <v>1</v>
      </c>
      <c r="S23" s="51"/>
      <c r="T23">
        <f t="shared" si="1"/>
        <v>3</v>
      </c>
    </row>
    <row r="24" spans="1:20" ht="18.75" x14ac:dyDescent="0.3">
      <c r="A24" s="13" t="s">
        <v>47</v>
      </c>
      <c r="B24" s="64" t="s">
        <v>18</v>
      </c>
      <c r="C24" s="64"/>
      <c r="D24" s="64"/>
      <c r="E24" s="64"/>
      <c r="F24" s="13">
        <v>2</v>
      </c>
      <c r="G24" s="65">
        <v>0</v>
      </c>
      <c r="H24" s="65"/>
      <c r="I24" s="13">
        <f t="shared" si="2"/>
        <v>2</v>
      </c>
      <c r="J24" s="14" t="s">
        <v>49</v>
      </c>
    </row>
    <row r="25" spans="1:20" ht="18.75" x14ac:dyDescent="0.3">
      <c r="A25" s="19" t="s">
        <v>56</v>
      </c>
      <c r="B25" s="60" t="s">
        <v>19</v>
      </c>
      <c r="C25" s="60"/>
      <c r="D25" s="60"/>
      <c r="E25" s="60"/>
      <c r="F25" s="19">
        <v>2</v>
      </c>
      <c r="G25" s="61">
        <v>0</v>
      </c>
      <c r="H25" s="61"/>
      <c r="I25" s="19">
        <f t="shared" si="2"/>
        <v>2</v>
      </c>
      <c r="J25" s="20" t="s">
        <v>58</v>
      </c>
    </row>
    <row r="26" spans="1:20" ht="18.75" x14ac:dyDescent="0.3">
      <c r="A26" s="15" t="s">
        <v>59</v>
      </c>
      <c r="B26" s="54" t="s">
        <v>20</v>
      </c>
      <c r="C26" s="54"/>
      <c r="D26" s="54"/>
      <c r="E26" s="54"/>
      <c r="F26" s="15">
        <v>3</v>
      </c>
      <c r="G26" s="55">
        <v>0</v>
      </c>
      <c r="H26" s="55"/>
      <c r="I26" s="15">
        <f t="shared" si="2"/>
        <v>3</v>
      </c>
      <c r="J26" s="16" t="s">
        <v>64</v>
      </c>
    </row>
    <row r="27" spans="1:20" ht="18.75" x14ac:dyDescent="0.3">
      <c r="A27" s="15" t="s">
        <v>62</v>
      </c>
      <c r="B27" s="54" t="s">
        <v>21</v>
      </c>
      <c r="C27" s="54"/>
      <c r="D27" s="54"/>
      <c r="E27" s="54"/>
      <c r="F27" s="15">
        <v>0</v>
      </c>
      <c r="G27" s="55">
        <v>1</v>
      </c>
      <c r="H27" s="55"/>
      <c r="I27" s="15">
        <f t="shared" si="2"/>
        <v>1</v>
      </c>
      <c r="J27" s="16" t="s">
        <v>65</v>
      </c>
    </row>
    <row r="28" spans="1:20" ht="37.5" x14ac:dyDescent="0.3">
      <c r="A28" s="15" t="s">
        <v>50</v>
      </c>
      <c r="B28" s="54" t="s">
        <v>22</v>
      </c>
      <c r="C28" s="54"/>
      <c r="D28" s="54"/>
      <c r="E28" s="54"/>
      <c r="F28" s="15">
        <v>6</v>
      </c>
      <c r="G28" s="55">
        <v>0</v>
      </c>
      <c r="H28" s="55"/>
      <c r="I28" s="15">
        <f t="shared" si="2"/>
        <v>6</v>
      </c>
      <c r="J28" s="16" t="s">
        <v>52</v>
      </c>
    </row>
    <row r="29" spans="1:20" ht="18.75" x14ac:dyDescent="0.3">
      <c r="A29" s="21" t="s">
        <v>60</v>
      </c>
      <c r="B29" s="56" t="s">
        <v>23</v>
      </c>
      <c r="C29" s="56"/>
      <c r="D29" s="56"/>
      <c r="E29" s="56"/>
      <c r="F29" s="21">
        <v>0</v>
      </c>
      <c r="G29" s="57">
        <v>2</v>
      </c>
      <c r="H29" s="57"/>
      <c r="I29" s="21">
        <f t="shared" si="2"/>
        <v>2</v>
      </c>
      <c r="J29" s="22" t="s">
        <v>66</v>
      </c>
    </row>
    <row r="30" spans="1:20" ht="37.5" x14ac:dyDescent="0.3">
      <c r="A30" s="15"/>
      <c r="B30" s="54" t="s">
        <v>24</v>
      </c>
      <c r="C30" s="54"/>
      <c r="D30" s="54"/>
      <c r="E30" s="54"/>
      <c r="F30" s="15">
        <v>6</v>
      </c>
      <c r="G30" s="55">
        <v>0</v>
      </c>
      <c r="H30" s="55"/>
      <c r="I30" s="15">
        <f t="shared" si="2"/>
        <v>6</v>
      </c>
      <c r="J30" s="16" t="s">
        <v>67</v>
      </c>
    </row>
    <row r="31" spans="1:20" ht="18.75" x14ac:dyDescent="0.3">
      <c r="A31" s="19" t="s">
        <v>56</v>
      </c>
      <c r="B31" s="60" t="s">
        <v>25</v>
      </c>
      <c r="C31" s="60"/>
      <c r="D31" s="60"/>
      <c r="E31" s="60"/>
      <c r="F31" s="19">
        <v>0</v>
      </c>
      <c r="G31" s="61">
        <v>1</v>
      </c>
      <c r="H31" s="61"/>
      <c r="I31" s="19">
        <f t="shared" si="2"/>
        <v>1</v>
      </c>
      <c r="J31" s="20" t="s">
        <v>58</v>
      </c>
    </row>
    <row r="32" spans="1:20" ht="18.75" x14ac:dyDescent="0.3">
      <c r="A32" s="11" t="s">
        <v>44</v>
      </c>
      <c r="B32" s="58" t="s">
        <v>26</v>
      </c>
      <c r="C32" s="58"/>
      <c r="D32" s="58"/>
      <c r="E32" s="58"/>
      <c r="F32" s="11">
        <v>1</v>
      </c>
      <c r="G32" s="59">
        <v>0</v>
      </c>
      <c r="H32" s="59"/>
      <c r="I32" s="11">
        <f t="shared" si="2"/>
        <v>1</v>
      </c>
      <c r="J32" s="12" t="s">
        <v>46</v>
      </c>
    </row>
    <row r="33" spans="1:21" ht="37.5" x14ac:dyDescent="0.3">
      <c r="A33" s="15"/>
      <c r="B33" s="54" t="s">
        <v>27</v>
      </c>
      <c r="C33" s="54"/>
      <c r="D33" s="54"/>
      <c r="E33" s="54"/>
      <c r="F33" s="15">
        <v>1</v>
      </c>
      <c r="G33" s="55">
        <v>0</v>
      </c>
      <c r="H33" s="55"/>
      <c r="I33" s="15">
        <f t="shared" si="2"/>
        <v>1</v>
      </c>
      <c r="J33" s="16" t="s">
        <v>68</v>
      </c>
    </row>
    <row r="34" spans="1:21" ht="18.75" x14ac:dyDescent="0.3">
      <c r="A34" s="11" t="s">
        <v>44</v>
      </c>
      <c r="B34" s="58" t="s">
        <v>28</v>
      </c>
      <c r="C34" s="58"/>
      <c r="D34" s="58"/>
      <c r="E34" s="58"/>
      <c r="F34" s="11">
        <v>3</v>
      </c>
      <c r="G34" s="59">
        <v>0</v>
      </c>
      <c r="H34" s="59"/>
      <c r="I34" s="11">
        <f t="shared" si="2"/>
        <v>3</v>
      </c>
      <c r="J34" s="12" t="s">
        <v>46</v>
      </c>
    </row>
    <row r="35" spans="1:21" ht="18.75" x14ac:dyDescent="0.3">
      <c r="A35" s="15" t="s">
        <v>62</v>
      </c>
      <c r="B35" s="54" t="s">
        <v>29</v>
      </c>
      <c r="C35" s="54"/>
      <c r="D35" s="54"/>
      <c r="E35" s="54"/>
      <c r="F35" s="15">
        <v>2</v>
      </c>
      <c r="G35" s="55">
        <v>0</v>
      </c>
      <c r="H35" s="55"/>
      <c r="I35" s="15">
        <f t="shared" si="2"/>
        <v>2</v>
      </c>
      <c r="J35" s="16" t="s">
        <v>65</v>
      </c>
    </row>
    <row r="36" spans="1:21" ht="18.75" x14ac:dyDescent="0.3">
      <c r="A36" s="11" t="s">
        <v>44</v>
      </c>
      <c r="B36" s="58" t="s">
        <v>30</v>
      </c>
      <c r="C36" s="58"/>
      <c r="D36" s="58"/>
      <c r="E36" s="58"/>
      <c r="F36" s="11">
        <v>0</v>
      </c>
      <c r="G36" s="59">
        <v>1</v>
      </c>
      <c r="H36" s="59"/>
      <c r="I36" s="11">
        <f t="shared" si="2"/>
        <v>1</v>
      </c>
      <c r="J36" s="12" t="s">
        <v>46</v>
      </c>
    </row>
    <row r="37" spans="1:21" ht="18.75" x14ac:dyDescent="0.3">
      <c r="A37" s="15"/>
      <c r="B37" s="54" t="s">
        <v>31</v>
      </c>
      <c r="C37" s="54"/>
      <c r="D37" s="54"/>
      <c r="E37" s="54"/>
      <c r="F37" s="15">
        <v>2</v>
      </c>
      <c r="G37" s="55">
        <v>0</v>
      </c>
      <c r="H37" s="55"/>
      <c r="I37" s="15">
        <f t="shared" si="2"/>
        <v>2</v>
      </c>
      <c r="J37" s="16"/>
    </row>
    <row r="38" spans="1:21" ht="18.75" x14ac:dyDescent="0.3">
      <c r="A38" s="21" t="s">
        <v>60</v>
      </c>
      <c r="B38" s="56" t="s">
        <v>32</v>
      </c>
      <c r="C38" s="56"/>
      <c r="D38" s="56"/>
      <c r="E38" s="56"/>
      <c r="F38" s="21">
        <v>1</v>
      </c>
      <c r="G38" s="57"/>
      <c r="H38" s="57"/>
      <c r="I38" s="21"/>
      <c r="J38" s="22" t="s">
        <v>66</v>
      </c>
    </row>
    <row r="39" spans="1:21" ht="18.75" x14ac:dyDescent="0.3">
      <c r="A39" s="21" t="s">
        <v>60</v>
      </c>
      <c r="B39" s="56" t="s">
        <v>33</v>
      </c>
      <c r="C39" s="56"/>
      <c r="D39" s="56"/>
      <c r="E39" s="56"/>
      <c r="F39" s="21">
        <v>2</v>
      </c>
      <c r="G39" s="57">
        <v>3</v>
      </c>
      <c r="H39" s="57"/>
      <c r="I39" s="21"/>
      <c r="J39" s="22" t="s">
        <v>66</v>
      </c>
    </row>
    <row r="40" spans="1:21" ht="18.75" x14ac:dyDescent="0.3">
      <c r="A40" s="15"/>
      <c r="B40" s="15"/>
      <c r="C40" s="15"/>
      <c r="D40" s="15"/>
      <c r="E40" s="15"/>
      <c r="F40" s="15"/>
      <c r="G40" s="15"/>
      <c r="H40" s="15"/>
      <c r="I40" s="15">
        <f>SUM(I17:I39)</f>
        <v>55</v>
      </c>
      <c r="J40" s="16"/>
    </row>
    <row r="41" spans="1:21" ht="18.75" x14ac:dyDescent="0.3">
      <c r="A41" s="4"/>
      <c r="B41" s="4"/>
      <c r="C41" s="4"/>
      <c r="D41" s="4"/>
      <c r="E41" s="4"/>
      <c r="F41" s="4"/>
      <c r="G41" s="4"/>
      <c r="H41" s="4"/>
      <c r="I41" s="4"/>
      <c r="J41" s="7"/>
    </row>
    <row r="42" spans="1:21" ht="18.75" x14ac:dyDescent="0.3">
      <c r="A42" s="4"/>
      <c r="B42" s="4"/>
      <c r="C42" s="4"/>
      <c r="D42" s="4"/>
      <c r="E42" s="4"/>
      <c r="F42" s="4"/>
      <c r="G42" s="4"/>
      <c r="H42" s="4"/>
      <c r="I42" s="4"/>
      <c r="J42" s="7"/>
    </row>
    <row r="43" spans="1:21" ht="18.75" x14ac:dyDescent="0.3">
      <c r="A43" s="4"/>
      <c r="B43" s="4"/>
      <c r="C43" s="4"/>
      <c r="D43" s="4"/>
      <c r="E43" s="4"/>
      <c r="F43" s="4"/>
      <c r="G43" s="4"/>
      <c r="H43" s="4"/>
      <c r="I43" s="4"/>
      <c r="J43" s="7"/>
      <c r="M43" t="s">
        <v>24</v>
      </c>
      <c r="Q43">
        <v>6</v>
      </c>
      <c r="R43">
        <v>0</v>
      </c>
      <c r="T43">
        <v>6</v>
      </c>
      <c r="U43" t="s">
        <v>69</v>
      </c>
    </row>
    <row r="44" spans="1:21" ht="18.75" x14ac:dyDescent="0.3">
      <c r="A44" s="4"/>
      <c r="B44" s="4"/>
      <c r="C44" s="4"/>
      <c r="D44" s="4"/>
      <c r="E44" s="4"/>
      <c r="F44" s="4"/>
      <c r="G44" s="4"/>
      <c r="H44" s="4"/>
      <c r="I44" s="4"/>
      <c r="J44" s="7"/>
      <c r="M44" t="s">
        <v>27</v>
      </c>
      <c r="Q44">
        <v>1</v>
      </c>
      <c r="R44">
        <v>0</v>
      </c>
      <c r="T44">
        <v>1</v>
      </c>
    </row>
    <row r="45" spans="1:21" ht="18.75" x14ac:dyDescent="0.3">
      <c r="A45" s="4"/>
      <c r="B45" s="4"/>
      <c r="C45" s="4"/>
      <c r="D45" s="4"/>
      <c r="E45" s="4"/>
      <c r="F45" s="4"/>
      <c r="G45" s="4"/>
      <c r="H45" s="4"/>
      <c r="I45" s="4"/>
      <c r="J45" s="7"/>
      <c r="M45" t="s">
        <v>31</v>
      </c>
      <c r="Q45">
        <v>2</v>
      </c>
      <c r="R45">
        <v>0</v>
      </c>
      <c r="T45">
        <v>2</v>
      </c>
    </row>
    <row r="46" spans="1:21" ht="18.75" x14ac:dyDescent="0.3">
      <c r="A46" s="4"/>
      <c r="B46" s="4"/>
      <c r="C46" s="4"/>
      <c r="D46" s="4"/>
      <c r="E46" s="4"/>
      <c r="F46" s="4"/>
      <c r="G46" s="4"/>
      <c r="H46" s="4"/>
      <c r="I46" s="4"/>
      <c r="J46" s="7"/>
    </row>
    <row r="47" spans="1:21" ht="18.75" x14ac:dyDescent="0.3">
      <c r="A47" s="4"/>
      <c r="B47" s="4"/>
      <c r="C47" s="4"/>
      <c r="D47" s="4"/>
      <c r="E47" s="4"/>
      <c r="F47" s="4"/>
      <c r="G47" s="4"/>
      <c r="H47" s="4"/>
      <c r="I47" s="4"/>
      <c r="J47" s="7"/>
    </row>
    <row r="48" spans="1:21" ht="18.75" x14ac:dyDescent="0.3">
      <c r="A48" s="4"/>
      <c r="B48" s="4"/>
      <c r="C48" s="4"/>
      <c r="D48" s="4"/>
      <c r="E48" s="4"/>
      <c r="F48" s="4"/>
      <c r="G48" s="4"/>
      <c r="H48" s="4"/>
      <c r="I48" s="4"/>
      <c r="J48" s="7"/>
    </row>
  </sheetData>
  <mergeCells count="87">
    <mergeCell ref="R6:S6"/>
    <mergeCell ref="R7:S7"/>
    <mergeCell ref="R5:S5"/>
    <mergeCell ref="R8:S8"/>
    <mergeCell ref="L4:T4"/>
    <mergeCell ref="R22:S22"/>
    <mergeCell ref="R23:S23"/>
    <mergeCell ref="R19:S19"/>
    <mergeCell ref="R20:S20"/>
    <mergeCell ref="R21:S21"/>
    <mergeCell ref="R16:S16"/>
    <mergeCell ref="R17:S17"/>
    <mergeCell ref="R18:S18"/>
    <mergeCell ref="R13:S13"/>
    <mergeCell ref="R14:S14"/>
    <mergeCell ref="R15:S15"/>
    <mergeCell ref="R10:S10"/>
    <mergeCell ref="R11:S11"/>
    <mergeCell ref="R12:S12"/>
    <mergeCell ref="R9:S9"/>
    <mergeCell ref="B9:E9"/>
    <mergeCell ref="G9:H9"/>
    <mergeCell ref="B10:E10"/>
    <mergeCell ref="G10:H10"/>
    <mergeCell ref="B11:E11"/>
    <mergeCell ref="G11:H11"/>
    <mergeCell ref="B12:E12"/>
    <mergeCell ref="G12:H12"/>
    <mergeCell ref="B4:E4"/>
    <mergeCell ref="G5:H5"/>
    <mergeCell ref="B6:E6"/>
    <mergeCell ref="B8:E8"/>
    <mergeCell ref="G8:H8"/>
    <mergeCell ref="B13:E13"/>
    <mergeCell ref="G13:H13"/>
    <mergeCell ref="B14:E14"/>
    <mergeCell ref="G14:H14"/>
    <mergeCell ref="B15:E15"/>
    <mergeCell ref="G15:H15"/>
    <mergeCell ref="B16:E16"/>
    <mergeCell ref="G16:H16"/>
    <mergeCell ref="B17:E17"/>
    <mergeCell ref="G17:H17"/>
    <mergeCell ref="B18:E18"/>
    <mergeCell ref="G18:H18"/>
    <mergeCell ref="B19:E19"/>
    <mergeCell ref="G19:H19"/>
    <mergeCell ref="B20:E20"/>
    <mergeCell ref="G20:H20"/>
    <mergeCell ref="B21:E21"/>
    <mergeCell ref="G21:H21"/>
    <mergeCell ref="B22:E22"/>
    <mergeCell ref="G22:H22"/>
    <mergeCell ref="B23:E23"/>
    <mergeCell ref="G23:H23"/>
    <mergeCell ref="B24:E24"/>
    <mergeCell ref="G24:H24"/>
    <mergeCell ref="B25:E25"/>
    <mergeCell ref="G25:H25"/>
    <mergeCell ref="B26:E26"/>
    <mergeCell ref="G26:H26"/>
    <mergeCell ref="B27:E27"/>
    <mergeCell ref="G27:H27"/>
    <mergeCell ref="B28:E28"/>
    <mergeCell ref="G28:H28"/>
    <mergeCell ref="B29:E29"/>
    <mergeCell ref="G29:H29"/>
    <mergeCell ref="B30:E30"/>
    <mergeCell ref="G30:H30"/>
    <mergeCell ref="B31:E31"/>
    <mergeCell ref="G31:H31"/>
    <mergeCell ref="B32:E32"/>
    <mergeCell ref="G32:H32"/>
    <mergeCell ref="B33:E33"/>
    <mergeCell ref="G33:H33"/>
    <mergeCell ref="B34:E34"/>
    <mergeCell ref="G34:H34"/>
    <mergeCell ref="B35:E35"/>
    <mergeCell ref="G35:H35"/>
    <mergeCell ref="B36:E36"/>
    <mergeCell ref="G36:H36"/>
    <mergeCell ref="B37:E37"/>
    <mergeCell ref="G37:H37"/>
    <mergeCell ref="B38:E38"/>
    <mergeCell ref="G38:H38"/>
    <mergeCell ref="B39:E39"/>
    <mergeCell ref="G39:H39"/>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D833A-683D-4C20-BD0E-BD067FA1A30A}">
  <dimension ref="A3:E53"/>
  <sheetViews>
    <sheetView topLeftCell="D7" workbookViewId="0">
      <selection activeCell="E17" sqref="E17"/>
    </sheetView>
  </sheetViews>
  <sheetFormatPr defaultRowHeight="15" x14ac:dyDescent="0.25"/>
  <cols>
    <col min="1" max="1" width="39.42578125" customWidth="1"/>
    <col min="2" max="2" width="12" style="24" customWidth="1"/>
    <col min="3" max="3" width="12.85546875" style="24" customWidth="1"/>
    <col min="4" max="4" width="13.28515625" customWidth="1"/>
    <col min="5" max="5" width="78.42578125" customWidth="1"/>
    <col min="6" max="6" width="46.85546875" customWidth="1"/>
  </cols>
  <sheetData>
    <row r="3" spans="1:5" x14ac:dyDescent="0.25">
      <c r="A3" t="s">
        <v>70</v>
      </c>
    </row>
    <row r="4" spans="1:5" x14ac:dyDescent="0.25">
      <c r="B4" s="24" t="s">
        <v>1</v>
      </c>
      <c r="C4" s="24" t="s">
        <v>2</v>
      </c>
      <c r="D4" t="s">
        <v>3</v>
      </c>
      <c r="E4" t="s">
        <v>34</v>
      </c>
    </row>
    <row r="5" spans="1:5" x14ac:dyDescent="0.25">
      <c r="A5" s="23" t="s">
        <v>4</v>
      </c>
    </row>
    <row r="6" spans="1:5" x14ac:dyDescent="0.25">
      <c r="B6" s="25"/>
      <c r="C6" s="25"/>
    </row>
    <row r="7" spans="1:5" x14ac:dyDescent="0.25">
      <c r="A7" s="2" t="s">
        <v>71</v>
      </c>
      <c r="B7" s="25">
        <v>4</v>
      </c>
      <c r="C7" s="25">
        <v>0</v>
      </c>
      <c r="E7" t="s">
        <v>72</v>
      </c>
    </row>
    <row r="8" spans="1:5" x14ac:dyDescent="0.25">
      <c r="A8" s="2" t="s">
        <v>73</v>
      </c>
      <c r="B8" s="25">
        <v>2</v>
      </c>
      <c r="C8" s="25"/>
      <c r="E8" t="s">
        <v>74</v>
      </c>
    </row>
    <row r="9" spans="1:5" x14ac:dyDescent="0.25">
      <c r="A9" t="s">
        <v>75</v>
      </c>
      <c r="B9" s="25">
        <v>3</v>
      </c>
      <c r="C9" s="25">
        <v>1</v>
      </c>
      <c r="D9" s="1"/>
    </row>
    <row r="10" spans="1:5" x14ac:dyDescent="0.25">
      <c r="A10" t="s">
        <v>76</v>
      </c>
      <c r="B10" s="25">
        <v>0</v>
      </c>
      <c r="C10" s="25">
        <v>1</v>
      </c>
      <c r="D10" s="1"/>
    </row>
    <row r="11" spans="1:5" x14ac:dyDescent="0.25">
      <c r="A11" t="s">
        <v>77</v>
      </c>
      <c r="B11" s="25">
        <v>0</v>
      </c>
      <c r="C11" s="25">
        <v>1</v>
      </c>
      <c r="D11" s="1"/>
    </row>
    <row r="12" spans="1:5" x14ac:dyDescent="0.25">
      <c r="A12" t="s">
        <v>78</v>
      </c>
      <c r="B12" s="25">
        <v>1</v>
      </c>
      <c r="C12" s="25"/>
      <c r="D12" s="1"/>
      <c r="E12" t="s">
        <v>79</v>
      </c>
    </row>
    <row r="13" spans="1:5" x14ac:dyDescent="0.25">
      <c r="A13" t="s">
        <v>80</v>
      </c>
      <c r="B13" s="25">
        <v>0</v>
      </c>
      <c r="C13" s="25">
        <v>2</v>
      </c>
      <c r="D13" s="1"/>
      <c r="E13" t="s">
        <v>81</v>
      </c>
    </row>
    <row r="14" spans="1:5" x14ac:dyDescent="0.25">
      <c r="A14" t="s">
        <v>82</v>
      </c>
      <c r="B14" s="25">
        <v>1</v>
      </c>
      <c r="C14" s="25">
        <v>1</v>
      </c>
      <c r="D14" s="1"/>
      <c r="E14" t="s">
        <v>83</v>
      </c>
    </row>
    <row r="15" spans="1:5" x14ac:dyDescent="0.25">
      <c r="A15" t="s">
        <v>84</v>
      </c>
      <c r="B15" s="25">
        <v>0</v>
      </c>
      <c r="C15" s="25">
        <v>1</v>
      </c>
      <c r="D15" s="1"/>
    </row>
    <row r="16" spans="1:5" x14ac:dyDescent="0.25">
      <c r="A16" t="s">
        <v>85</v>
      </c>
      <c r="B16" s="25">
        <v>0</v>
      </c>
      <c r="C16" s="25">
        <v>1</v>
      </c>
      <c r="D16" s="1"/>
    </row>
    <row r="17" spans="1:5" x14ac:dyDescent="0.25">
      <c r="A17" t="s">
        <v>86</v>
      </c>
      <c r="B17" s="25">
        <v>1</v>
      </c>
      <c r="C17" s="25">
        <v>0</v>
      </c>
      <c r="D17" s="1"/>
      <c r="E17" t="s">
        <v>87</v>
      </c>
    </row>
    <row r="18" spans="1:5" x14ac:dyDescent="0.25">
      <c r="A18" t="s">
        <v>88</v>
      </c>
      <c r="B18" s="25">
        <v>0</v>
      </c>
      <c r="C18" s="25">
        <v>1</v>
      </c>
      <c r="D18" s="1"/>
      <c r="E18" t="s">
        <v>89</v>
      </c>
    </row>
    <row r="19" spans="1:5" x14ac:dyDescent="0.25">
      <c r="A19" t="s">
        <v>90</v>
      </c>
      <c r="B19" s="25">
        <v>2</v>
      </c>
      <c r="C19" s="25">
        <v>0</v>
      </c>
      <c r="D19" s="1"/>
      <c r="E19" t="s">
        <v>91</v>
      </c>
    </row>
    <row r="20" spans="1:5" x14ac:dyDescent="0.25">
      <c r="A20" t="s">
        <v>92</v>
      </c>
      <c r="B20" s="25">
        <v>2</v>
      </c>
      <c r="C20" s="25">
        <v>0</v>
      </c>
      <c r="D20" s="1"/>
      <c r="E20" t="s">
        <v>93</v>
      </c>
    </row>
    <row r="21" spans="1:5" x14ac:dyDescent="0.25">
      <c r="A21" t="s">
        <v>94</v>
      </c>
      <c r="B21" s="25">
        <v>0</v>
      </c>
      <c r="C21" s="25">
        <v>1</v>
      </c>
      <c r="D21" s="1"/>
      <c r="E21" t="s">
        <v>95</v>
      </c>
    </row>
    <row r="22" spans="1:5" x14ac:dyDescent="0.25">
      <c r="A22" t="s">
        <v>96</v>
      </c>
      <c r="B22" s="25">
        <v>1</v>
      </c>
      <c r="C22" s="25">
        <v>0</v>
      </c>
      <c r="D22" s="1"/>
      <c r="E22" t="s">
        <v>97</v>
      </c>
    </row>
    <row r="23" spans="1:5" x14ac:dyDescent="0.25">
      <c r="A23" t="s">
        <v>98</v>
      </c>
      <c r="B23" s="25">
        <v>1</v>
      </c>
      <c r="C23" s="25">
        <v>0</v>
      </c>
      <c r="D23" s="1"/>
      <c r="E23" t="s">
        <v>99</v>
      </c>
    </row>
    <row r="24" spans="1:5" x14ac:dyDescent="0.25">
      <c r="A24" t="s">
        <v>100</v>
      </c>
      <c r="B24" s="25">
        <v>2</v>
      </c>
      <c r="C24" s="25">
        <v>4</v>
      </c>
      <c r="D24" s="1"/>
    </row>
    <row r="25" spans="1:5" x14ac:dyDescent="0.25">
      <c r="A25" t="s">
        <v>101</v>
      </c>
      <c r="B25" s="25">
        <v>2</v>
      </c>
      <c r="C25" s="25"/>
      <c r="D25" s="1"/>
      <c r="E25" t="s">
        <v>102</v>
      </c>
    </row>
    <row r="26" spans="1:5" x14ac:dyDescent="0.25">
      <c r="B26" s="25"/>
      <c r="C26" s="25"/>
      <c r="D26" s="1"/>
    </row>
    <row r="27" spans="1:5" x14ac:dyDescent="0.25">
      <c r="B27" s="25"/>
      <c r="C27" s="25"/>
      <c r="D27" s="1"/>
    </row>
    <row r="28" spans="1:5" x14ac:dyDescent="0.25">
      <c r="A28" t="s">
        <v>10</v>
      </c>
      <c r="B28" s="25"/>
      <c r="C28" s="25"/>
      <c r="D28" s="1"/>
    </row>
    <row r="29" spans="1:5" x14ac:dyDescent="0.25">
      <c r="A29" t="s">
        <v>103</v>
      </c>
      <c r="B29" s="25">
        <v>15</v>
      </c>
      <c r="C29" s="25">
        <v>0</v>
      </c>
      <c r="D29" s="1"/>
      <c r="E29" t="s">
        <v>104</v>
      </c>
    </row>
    <row r="30" spans="1:5" x14ac:dyDescent="0.25">
      <c r="A30" t="s">
        <v>105</v>
      </c>
      <c r="B30" s="25">
        <v>7</v>
      </c>
      <c r="C30" s="25">
        <v>0</v>
      </c>
      <c r="D30" s="1"/>
      <c r="E30" t="s">
        <v>106</v>
      </c>
    </row>
    <row r="31" spans="1:5" x14ac:dyDescent="0.25">
      <c r="A31" t="s">
        <v>107</v>
      </c>
      <c r="B31" s="25">
        <v>1</v>
      </c>
      <c r="C31" s="25">
        <v>0</v>
      </c>
      <c r="D31" s="1"/>
      <c r="E31" t="s">
        <v>108</v>
      </c>
    </row>
    <row r="32" spans="1:5" x14ac:dyDescent="0.25">
      <c r="A32" t="s">
        <v>109</v>
      </c>
      <c r="B32" s="25">
        <v>4</v>
      </c>
      <c r="C32" s="25">
        <v>0</v>
      </c>
      <c r="D32" s="1"/>
      <c r="E32" t="s">
        <v>110</v>
      </c>
    </row>
    <row r="33" spans="1:5" x14ac:dyDescent="0.25">
      <c r="A33" t="s">
        <v>111</v>
      </c>
      <c r="B33" s="25">
        <v>2</v>
      </c>
      <c r="C33" s="25">
        <v>0</v>
      </c>
      <c r="D33" s="1"/>
      <c r="E33" t="s">
        <v>112</v>
      </c>
    </row>
    <row r="34" spans="1:5" x14ac:dyDescent="0.25">
      <c r="A34" t="s">
        <v>113</v>
      </c>
      <c r="B34" s="25">
        <v>3</v>
      </c>
      <c r="C34" s="25">
        <v>0</v>
      </c>
      <c r="D34" s="1"/>
      <c r="E34" t="s">
        <v>114</v>
      </c>
    </row>
    <row r="35" spans="1:5" x14ac:dyDescent="0.25">
      <c r="A35" t="s">
        <v>115</v>
      </c>
      <c r="B35" s="25">
        <v>1</v>
      </c>
      <c r="C35" s="25">
        <v>0</v>
      </c>
      <c r="D35" s="1"/>
      <c r="E35" t="s">
        <v>116</v>
      </c>
    </row>
    <row r="36" spans="1:5" x14ac:dyDescent="0.25">
      <c r="A36" t="s">
        <v>117</v>
      </c>
      <c r="B36" s="25">
        <v>2</v>
      </c>
      <c r="C36" s="25">
        <v>0</v>
      </c>
      <c r="D36" s="1"/>
      <c r="E36" t="s">
        <v>118</v>
      </c>
    </row>
    <row r="37" spans="1:5" x14ac:dyDescent="0.25">
      <c r="A37" t="s">
        <v>119</v>
      </c>
      <c r="B37" s="25">
        <v>1</v>
      </c>
      <c r="C37" s="25">
        <v>1</v>
      </c>
      <c r="D37" s="1"/>
      <c r="E37" t="s">
        <v>120</v>
      </c>
    </row>
    <row r="38" spans="1:5" x14ac:dyDescent="0.25">
      <c r="A38" t="s">
        <v>121</v>
      </c>
      <c r="B38" s="25">
        <v>2</v>
      </c>
      <c r="C38" s="25">
        <v>0</v>
      </c>
      <c r="D38" s="1"/>
      <c r="E38" t="s">
        <v>122</v>
      </c>
    </row>
    <row r="39" spans="1:5" x14ac:dyDescent="0.25">
      <c r="B39" s="25"/>
      <c r="C39" s="25"/>
    </row>
    <row r="40" spans="1:5" x14ac:dyDescent="0.25">
      <c r="B40" s="25"/>
      <c r="C40" s="25"/>
    </row>
    <row r="41" spans="1:5" x14ac:dyDescent="0.25">
      <c r="B41" s="25"/>
      <c r="C41" s="25"/>
    </row>
    <row r="42" spans="1:5" x14ac:dyDescent="0.25">
      <c r="B42" s="25"/>
      <c r="C42" s="25"/>
    </row>
    <row r="43" spans="1:5" x14ac:dyDescent="0.25">
      <c r="B43" s="25"/>
      <c r="C43" s="25"/>
    </row>
    <row r="44" spans="1:5" x14ac:dyDescent="0.25">
      <c r="B44" s="25"/>
      <c r="C44" s="25"/>
    </row>
    <row r="45" spans="1:5" x14ac:dyDescent="0.25">
      <c r="B45" s="25"/>
      <c r="C45" s="25"/>
    </row>
    <row r="46" spans="1:5" x14ac:dyDescent="0.25">
      <c r="B46" s="25"/>
      <c r="C46" s="25"/>
    </row>
    <row r="47" spans="1:5" x14ac:dyDescent="0.25">
      <c r="B47" s="25"/>
      <c r="C47" s="25"/>
    </row>
    <row r="48" spans="1:5" x14ac:dyDescent="0.25">
      <c r="B48" s="25"/>
      <c r="C48" s="25"/>
    </row>
    <row r="49" spans="2:3" x14ac:dyDescent="0.25">
      <c r="B49" s="25"/>
      <c r="C49" s="25"/>
    </row>
    <row r="50" spans="2:3" x14ac:dyDescent="0.25">
      <c r="B50" s="25"/>
      <c r="C50" s="25"/>
    </row>
    <row r="51" spans="2:3" x14ac:dyDescent="0.25">
      <c r="B51" s="25"/>
      <c r="C51" s="25"/>
    </row>
    <row r="52" spans="2:3" x14ac:dyDescent="0.25">
      <c r="B52" s="25"/>
      <c r="C52" s="25"/>
    </row>
    <row r="53" spans="2:3" x14ac:dyDescent="0.25">
      <c r="B53" s="25"/>
      <c r="C53" s="25"/>
    </row>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D11BD-AFB7-4AD9-875B-ECBC08D83F04}">
  <dimension ref="A3:S78"/>
  <sheetViews>
    <sheetView topLeftCell="A11" zoomScale="85" zoomScaleNormal="85" workbookViewId="0">
      <selection activeCell="B24" activeCellId="3" sqref="B21 B22 B23 B24"/>
    </sheetView>
  </sheetViews>
  <sheetFormatPr defaultRowHeight="15" x14ac:dyDescent="0.25"/>
  <cols>
    <col min="2" max="2" width="71" customWidth="1"/>
    <col min="5" max="5" width="8.7109375" style="3"/>
    <col min="6" max="6" width="104.42578125" customWidth="1"/>
    <col min="11" max="11" width="30.5703125" customWidth="1"/>
    <col min="12" max="12" width="14.28515625" customWidth="1"/>
    <col min="13" max="13" width="56" customWidth="1"/>
    <col min="14" max="14" width="14.85546875" customWidth="1"/>
    <col min="15" max="15" width="16" customWidth="1"/>
    <col min="17" max="17" width="23.140625" customWidth="1"/>
    <col min="18" max="18" width="14.140625" customWidth="1"/>
    <col min="19" max="19" width="16.42578125" customWidth="1"/>
  </cols>
  <sheetData>
    <row r="3" spans="1:19" x14ac:dyDescent="0.25">
      <c r="B3" t="s">
        <v>70</v>
      </c>
      <c r="C3" s="24"/>
      <c r="D3" s="24"/>
      <c r="R3" s="24"/>
      <c r="S3" s="24"/>
    </row>
    <row r="4" spans="1:19" x14ac:dyDescent="0.25">
      <c r="C4" s="24" t="s">
        <v>1</v>
      </c>
      <c r="D4" s="24" t="s">
        <v>2</v>
      </c>
      <c r="E4" s="3" t="s">
        <v>3</v>
      </c>
      <c r="F4" t="s">
        <v>34</v>
      </c>
    </row>
    <row r="5" spans="1:19" x14ac:dyDescent="0.25">
      <c r="A5" t="s">
        <v>35</v>
      </c>
      <c r="B5" s="23" t="s">
        <v>4</v>
      </c>
      <c r="C5" s="24"/>
      <c r="D5" s="24"/>
      <c r="M5" s="1" t="s">
        <v>224</v>
      </c>
      <c r="N5" s="24"/>
      <c r="O5" s="24"/>
      <c r="P5" s="3"/>
    </row>
    <row r="6" spans="1:19" x14ac:dyDescent="0.25">
      <c r="C6" s="25"/>
      <c r="D6" s="25"/>
    </row>
    <row r="7" spans="1:19" x14ac:dyDescent="0.25">
      <c r="A7" s="29" t="s">
        <v>123</v>
      </c>
      <c r="B7" s="30" t="s">
        <v>71</v>
      </c>
      <c r="C7" s="31">
        <v>4</v>
      </c>
      <c r="D7" s="31">
        <v>0</v>
      </c>
      <c r="E7" s="32"/>
      <c r="F7" s="33" t="s">
        <v>124</v>
      </c>
      <c r="L7" t="s">
        <v>35</v>
      </c>
      <c r="M7" s="23" t="s">
        <v>4</v>
      </c>
      <c r="N7" s="24" t="s">
        <v>1</v>
      </c>
      <c r="O7" s="24" t="s">
        <v>2</v>
      </c>
      <c r="P7" s="3" t="s">
        <v>3</v>
      </c>
    </row>
    <row r="8" spans="1:19" x14ac:dyDescent="0.25">
      <c r="A8" s="29" t="s">
        <v>123</v>
      </c>
      <c r="B8" s="30" t="s">
        <v>73</v>
      </c>
      <c r="C8" s="31">
        <v>2</v>
      </c>
      <c r="D8" s="31"/>
      <c r="E8" s="32"/>
      <c r="F8" s="33"/>
    </row>
    <row r="9" spans="1:19" x14ac:dyDescent="0.25">
      <c r="A9" s="34" t="s">
        <v>125</v>
      </c>
      <c r="B9" s="34" t="s">
        <v>75</v>
      </c>
      <c r="C9" s="35">
        <v>3</v>
      </c>
      <c r="D9" s="35">
        <v>1</v>
      </c>
      <c r="E9" s="36"/>
      <c r="F9" s="37" t="s">
        <v>126</v>
      </c>
      <c r="L9" t="s">
        <v>125</v>
      </c>
      <c r="M9" s="49" t="s">
        <v>127</v>
      </c>
      <c r="N9">
        <v>10</v>
      </c>
      <c r="O9">
        <v>1</v>
      </c>
      <c r="P9">
        <f>SUM(N9:O9)</f>
        <v>11</v>
      </c>
    </row>
    <row r="10" spans="1:19" x14ac:dyDescent="0.25">
      <c r="A10" t="s">
        <v>128</v>
      </c>
      <c r="B10" t="s">
        <v>76</v>
      </c>
      <c r="C10" s="25">
        <v>0</v>
      </c>
      <c r="D10" s="25">
        <v>1</v>
      </c>
      <c r="F10" t="s">
        <v>129</v>
      </c>
      <c r="L10" t="s">
        <v>128</v>
      </c>
      <c r="M10" s="49" t="s">
        <v>76</v>
      </c>
      <c r="N10">
        <v>0</v>
      </c>
      <c r="O10">
        <v>1</v>
      </c>
      <c r="P10">
        <f t="shared" ref="P10:P16" si="0">SUM(N10:O10)</f>
        <v>1</v>
      </c>
    </row>
    <row r="11" spans="1:19" x14ac:dyDescent="0.25">
      <c r="A11" t="s">
        <v>130</v>
      </c>
      <c r="B11" t="s">
        <v>77</v>
      </c>
      <c r="C11" s="25">
        <v>0</v>
      </c>
      <c r="D11" s="25">
        <v>1</v>
      </c>
      <c r="F11" t="s">
        <v>131</v>
      </c>
      <c r="L11" t="s">
        <v>132</v>
      </c>
      <c r="M11" s="49" t="s">
        <v>133</v>
      </c>
      <c r="N11">
        <v>4</v>
      </c>
      <c r="O11">
        <v>6</v>
      </c>
      <c r="P11">
        <f t="shared" si="0"/>
        <v>10</v>
      </c>
    </row>
    <row r="12" spans="1:19" x14ac:dyDescent="0.25">
      <c r="A12" t="s">
        <v>134</v>
      </c>
      <c r="B12" t="s">
        <v>78</v>
      </c>
      <c r="C12" s="25">
        <v>1</v>
      </c>
      <c r="D12" s="25"/>
      <c r="F12" t="s">
        <v>79</v>
      </c>
      <c r="L12" t="s">
        <v>134</v>
      </c>
      <c r="M12" s="49" t="s">
        <v>135</v>
      </c>
      <c r="N12">
        <v>1</v>
      </c>
      <c r="O12">
        <v>0</v>
      </c>
      <c r="P12">
        <f t="shared" si="0"/>
        <v>1</v>
      </c>
    </row>
    <row r="13" spans="1:19" x14ac:dyDescent="0.25">
      <c r="A13" s="43" t="s">
        <v>136</v>
      </c>
      <c r="B13" s="43" t="s">
        <v>80</v>
      </c>
      <c r="C13" s="44">
        <v>0</v>
      </c>
      <c r="D13" s="44">
        <v>2</v>
      </c>
      <c r="E13" s="45"/>
      <c r="F13" s="43" t="s">
        <v>81</v>
      </c>
      <c r="L13" t="s">
        <v>136</v>
      </c>
      <c r="M13" s="49" t="s">
        <v>137</v>
      </c>
      <c r="N13">
        <v>6</v>
      </c>
      <c r="O13">
        <v>1</v>
      </c>
      <c r="P13">
        <f t="shared" si="0"/>
        <v>7</v>
      </c>
    </row>
    <row r="14" spans="1:19" x14ac:dyDescent="0.25">
      <c r="A14" s="46" t="s">
        <v>138</v>
      </c>
      <c r="B14" s="46" t="s">
        <v>82</v>
      </c>
      <c r="C14" s="47">
        <v>1</v>
      </c>
      <c r="D14" s="47">
        <v>1</v>
      </c>
      <c r="E14" s="48"/>
      <c r="F14" s="46" t="s">
        <v>83</v>
      </c>
      <c r="L14" t="s">
        <v>138</v>
      </c>
      <c r="M14" s="49" t="s">
        <v>139</v>
      </c>
      <c r="N14">
        <v>6</v>
      </c>
      <c r="O14">
        <v>1</v>
      </c>
      <c r="P14">
        <f t="shared" si="0"/>
        <v>7</v>
      </c>
    </row>
    <row r="15" spans="1:19" x14ac:dyDescent="0.25">
      <c r="A15" s="43" t="s">
        <v>136</v>
      </c>
      <c r="B15" s="43" t="s">
        <v>84</v>
      </c>
      <c r="C15" s="44">
        <v>0</v>
      </c>
      <c r="D15" s="44">
        <v>1</v>
      </c>
      <c r="E15" s="45"/>
      <c r="F15" s="43"/>
      <c r="L15" t="s">
        <v>140</v>
      </c>
      <c r="M15" s="49" t="s">
        <v>141</v>
      </c>
      <c r="N15">
        <v>2</v>
      </c>
      <c r="O15">
        <v>0</v>
      </c>
      <c r="P15">
        <f t="shared" si="0"/>
        <v>2</v>
      </c>
    </row>
    <row r="16" spans="1:19" x14ac:dyDescent="0.25">
      <c r="A16" s="46" t="s">
        <v>138</v>
      </c>
      <c r="B16" s="46" t="s">
        <v>85</v>
      </c>
      <c r="C16" s="47">
        <v>0</v>
      </c>
      <c r="D16" s="47">
        <v>1</v>
      </c>
      <c r="E16" s="48"/>
      <c r="F16" s="46" t="s">
        <v>142</v>
      </c>
      <c r="L16" t="s">
        <v>130</v>
      </c>
      <c r="M16" s="49" t="s">
        <v>143</v>
      </c>
      <c r="N16">
        <v>3</v>
      </c>
      <c r="O16">
        <v>1</v>
      </c>
      <c r="P16">
        <f t="shared" si="0"/>
        <v>4</v>
      </c>
    </row>
    <row r="17" spans="1:16" x14ac:dyDescent="0.25">
      <c r="B17" t="s">
        <v>86</v>
      </c>
      <c r="C17" s="25">
        <v>1</v>
      </c>
      <c r="D17" s="25">
        <v>0</v>
      </c>
      <c r="F17" t="s">
        <v>144</v>
      </c>
    </row>
    <row r="18" spans="1:16" x14ac:dyDescent="0.25">
      <c r="A18" s="38" t="s">
        <v>132</v>
      </c>
      <c r="B18" s="38" t="s">
        <v>88</v>
      </c>
      <c r="C18" s="39">
        <v>0</v>
      </c>
      <c r="D18" s="39">
        <v>1</v>
      </c>
      <c r="E18" s="40"/>
      <c r="F18" s="38" t="s">
        <v>89</v>
      </c>
    </row>
    <row r="19" spans="1:16" x14ac:dyDescent="0.25">
      <c r="A19" t="s">
        <v>140</v>
      </c>
      <c r="B19" t="s">
        <v>90</v>
      </c>
      <c r="C19" s="25">
        <v>2</v>
      </c>
      <c r="D19" s="25">
        <v>0</v>
      </c>
      <c r="F19" t="s">
        <v>91</v>
      </c>
      <c r="L19" t="s">
        <v>35</v>
      </c>
      <c r="M19" s="23" t="s">
        <v>10</v>
      </c>
      <c r="N19" s="24" t="s">
        <v>1</v>
      </c>
      <c r="O19" s="24" t="s">
        <v>2</v>
      </c>
      <c r="P19" s="3" t="s">
        <v>3</v>
      </c>
    </row>
    <row r="20" spans="1:16" x14ac:dyDescent="0.25">
      <c r="A20" s="43" t="s">
        <v>136</v>
      </c>
      <c r="B20" s="43" t="s">
        <v>92</v>
      </c>
      <c r="C20" s="44">
        <v>2</v>
      </c>
      <c r="D20" s="44">
        <v>0</v>
      </c>
      <c r="E20" s="45"/>
      <c r="F20" s="43" t="s">
        <v>145</v>
      </c>
      <c r="L20" t="s">
        <v>123</v>
      </c>
      <c r="M20" t="s">
        <v>146</v>
      </c>
      <c r="N20">
        <v>12</v>
      </c>
      <c r="O20">
        <v>0</v>
      </c>
      <c r="P20">
        <f t="shared" ref="P20:P23" si="1">SUM(N20:O20)</f>
        <v>12</v>
      </c>
    </row>
    <row r="21" spans="1:16" x14ac:dyDescent="0.25">
      <c r="A21" s="38" t="s">
        <v>132</v>
      </c>
      <c r="B21" s="38" t="s">
        <v>94</v>
      </c>
      <c r="C21" s="39">
        <v>0</v>
      </c>
      <c r="D21" s="39">
        <v>1</v>
      </c>
      <c r="E21" s="40"/>
      <c r="F21" s="38" t="s">
        <v>95</v>
      </c>
      <c r="L21" t="s">
        <v>147</v>
      </c>
      <c r="M21" t="s">
        <v>107</v>
      </c>
      <c r="N21" s="25">
        <v>1</v>
      </c>
      <c r="O21" s="25">
        <v>0</v>
      </c>
      <c r="P21">
        <f t="shared" si="1"/>
        <v>1</v>
      </c>
    </row>
    <row r="22" spans="1:16" x14ac:dyDescent="0.25">
      <c r="A22" s="38" t="s">
        <v>132</v>
      </c>
      <c r="B22" s="38" t="s">
        <v>96</v>
      </c>
      <c r="C22" s="39">
        <v>1</v>
      </c>
      <c r="D22" s="39">
        <v>0</v>
      </c>
      <c r="E22" s="40"/>
      <c r="F22" s="38" t="s">
        <v>97</v>
      </c>
      <c r="L22" t="s">
        <v>148</v>
      </c>
      <c r="M22" t="s">
        <v>149</v>
      </c>
      <c r="N22" s="25">
        <v>2</v>
      </c>
      <c r="O22" s="25">
        <v>0</v>
      </c>
      <c r="P22">
        <f t="shared" si="1"/>
        <v>2</v>
      </c>
    </row>
    <row r="23" spans="1:16" x14ac:dyDescent="0.25">
      <c r="A23" s="38" t="s">
        <v>132</v>
      </c>
      <c r="B23" s="38" t="s">
        <v>98</v>
      </c>
      <c r="C23" s="39">
        <v>1</v>
      </c>
      <c r="D23" s="39">
        <v>0</v>
      </c>
      <c r="E23" s="40"/>
      <c r="F23" s="38" t="s">
        <v>99</v>
      </c>
      <c r="L23" t="s">
        <v>150</v>
      </c>
      <c r="M23" t="s">
        <v>151</v>
      </c>
      <c r="N23" s="25">
        <v>4</v>
      </c>
      <c r="O23" s="25">
        <v>1</v>
      </c>
      <c r="P23">
        <f t="shared" si="1"/>
        <v>5</v>
      </c>
    </row>
    <row r="24" spans="1:16" x14ac:dyDescent="0.25">
      <c r="A24" s="38" t="s">
        <v>132</v>
      </c>
      <c r="B24" s="38" t="s">
        <v>100</v>
      </c>
      <c r="C24" s="39">
        <v>2</v>
      </c>
      <c r="D24" s="39">
        <v>4</v>
      </c>
      <c r="E24" s="40"/>
      <c r="F24" s="38"/>
    </row>
    <row r="25" spans="1:16" x14ac:dyDescent="0.25">
      <c r="A25" s="34" t="s">
        <v>125</v>
      </c>
      <c r="B25" s="34" t="s">
        <v>101</v>
      </c>
      <c r="C25" s="35">
        <v>2</v>
      </c>
      <c r="D25" s="35"/>
      <c r="E25" s="36"/>
      <c r="F25" s="34" t="s">
        <v>152</v>
      </c>
    </row>
    <row r="26" spans="1:16" x14ac:dyDescent="0.25">
      <c r="C26" s="25"/>
      <c r="D26" s="25"/>
    </row>
    <row r="27" spans="1:16" x14ac:dyDescent="0.25">
      <c r="C27" s="25"/>
      <c r="D27" s="25"/>
    </row>
    <row r="28" spans="1:16" x14ac:dyDescent="0.25">
      <c r="B28" t="s">
        <v>10</v>
      </c>
      <c r="C28" s="25"/>
      <c r="D28" s="25"/>
    </row>
    <row r="29" spans="1:16" x14ac:dyDescent="0.25">
      <c r="B29" t="s">
        <v>103</v>
      </c>
      <c r="C29" s="25">
        <v>15</v>
      </c>
      <c r="D29" s="25">
        <v>0</v>
      </c>
      <c r="F29" t="s">
        <v>153</v>
      </c>
    </row>
    <row r="30" spans="1:16" x14ac:dyDescent="0.25">
      <c r="A30" t="s">
        <v>44</v>
      </c>
      <c r="B30" t="s">
        <v>105</v>
      </c>
      <c r="C30" s="25">
        <v>7</v>
      </c>
      <c r="D30" s="25">
        <v>0</v>
      </c>
      <c r="F30" t="s">
        <v>154</v>
      </c>
    </row>
    <row r="31" spans="1:16" x14ac:dyDescent="0.25">
      <c r="A31" t="s">
        <v>147</v>
      </c>
      <c r="B31" t="s">
        <v>107</v>
      </c>
      <c r="C31" s="25">
        <v>1</v>
      </c>
      <c r="D31" s="25">
        <v>0</v>
      </c>
      <c r="F31" t="s">
        <v>108</v>
      </c>
    </row>
    <row r="32" spans="1:16" x14ac:dyDescent="0.25">
      <c r="A32" s="29" t="s">
        <v>123</v>
      </c>
      <c r="B32" s="29" t="s">
        <v>109</v>
      </c>
      <c r="C32" s="29">
        <v>4</v>
      </c>
      <c r="D32" s="29">
        <v>0</v>
      </c>
      <c r="E32" s="29"/>
      <c r="F32" s="29" t="s">
        <v>110</v>
      </c>
    </row>
    <row r="33" spans="1:6" x14ac:dyDescent="0.25">
      <c r="B33" t="s">
        <v>111</v>
      </c>
      <c r="C33">
        <v>2</v>
      </c>
      <c r="D33">
        <v>0</v>
      </c>
      <c r="E33"/>
      <c r="F33" t="s">
        <v>155</v>
      </c>
    </row>
    <row r="34" spans="1:6" x14ac:dyDescent="0.25">
      <c r="B34" t="s">
        <v>113</v>
      </c>
      <c r="C34">
        <v>3</v>
      </c>
      <c r="D34">
        <v>0</v>
      </c>
      <c r="E34"/>
      <c r="F34" t="s">
        <v>156</v>
      </c>
    </row>
    <row r="35" spans="1:6" x14ac:dyDescent="0.25">
      <c r="B35" t="s">
        <v>115</v>
      </c>
      <c r="C35">
        <v>1</v>
      </c>
      <c r="D35">
        <v>0</v>
      </c>
      <c r="E35"/>
      <c r="F35" t="s">
        <v>116</v>
      </c>
    </row>
    <row r="36" spans="1:6" x14ac:dyDescent="0.25">
      <c r="A36" t="s">
        <v>148</v>
      </c>
      <c r="B36" t="s">
        <v>117</v>
      </c>
      <c r="C36">
        <v>2</v>
      </c>
      <c r="D36">
        <v>0</v>
      </c>
      <c r="E36"/>
      <c r="F36" t="s">
        <v>118</v>
      </c>
    </row>
    <row r="37" spans="1:6" x14ac:dyDescent="0.25">
      <c r="B37" t="s">
        <v>119</v>
      </c>
      <c r="C37">
        <v>1</v>
      </c>
      <c r="D37">
        <v>1</v>
      </c>
      <c r="E37"/>
      <c r="F37" t="s">
        <v>120</v>
      </c>
    </row>
    <row r="38" spans="1:6" x14ac:dyDescent="0.25">
      <c r="A38" s="29" t="s">
        <v>123</v>
      </c>
      <c r="B38" s="29" t="s">
        <v>121</v>
      </c>
      <c r="C38" s="29">
        <v>2</v>
      </c>
      <c r="D38" s="29">
        <v>0</v>
      </c>
      <c r="E38" s="29"/>
      <c r="F38" s="29" t="s">
        <v>122</v>
      </c>
    </row>
    <row r="43" spans="1:6" x14ac:dyDescent="0.25">
      <c r="B43" t="s">
        <v>70</v>
      </c>
      <c r="C43" s="24"/>
      <c r="D43" s="24"/>
    </row>
    <row r="44" spans="1:6" x14ac:dyDescent="0.25">
      <c r="C44" s="24" t="s">
        <v>1</v>
      </c>
      <c r="D44" s="24" t="s">
        <v>2</v>
      </c>
      <c r="E44" s="3" t="s">
        <v>3</v>
      </c>
      <c r="F44" t="s">
        <v>34</v>
      </c>
    </row>
    <row r="45" spans="1:6" x14ac:dyDescent="0.25">
      <c r="A45" t="s">
        <v>35</v>
      </c>
      <c r="B45" s="23" t="s">
        <v>4</v>
      </c>
      <c r="C45" s="24"/>
      <c r="D45" s="24"/>
    </row>
    <row r="46" spans="1:6" x14ac:dyDescent="0.25">
      <c r="A46" s="34" t="s">
        <v>125</v>
      </c>
      <c r="B46" s="34" t="s">
        <v>127</v>
      </c>
      <c r="C46" s="35">
        <v>10</v>
      </c>
      <c r="D46" s="35">
        <v>1</v>
      </c>
      <c r="E46" s="36"/>
      <c r="F46" s="37" t="s">
        <v>157</v>
      </c>
    </row>
    <row r="47" spans="1:6" x14ac:dyDescent="0.25">
      <c r="A47" t="s">
        <v>128</v>
      </c>
      <c r="B47" t="s">
        <v>76</v>
      </c>
      <c r="C47" s="25">
        <v>0</v>
      </c>
      <c r="D47" s="25">
        <v>1</v>
      </c>
      <c r="F47" t="s">
        <v>129</v>
      </c>
    </row>
    <row r="48" spans="1:6" x14ac:dyDescent="0.25">
      <c r="A48" s="38" t="s">
        <v>132</v>
      </c>
      <c r="B48" s="41" t="s">
        <v>133</v>
      </c>
      <c r="C48" s="39">
        <v>4</v>
      </c>
      <c r="D48" s="39">
        <v>6</v>
      </c>
      <c r="E48" s="40"/>
      <c r="F48" s="42" t="s">
        <v>158</v>
      </c>
    </row>
    <row r="49" spans="1:6" x14ac:dyDescent="0.25">
      <c r="A49" t="s">
        <v>134</v>
      </c>
      <c r="B49" t="s">
        <v>135</v>
      </c>
      <c r="C49" s="25">
        <v>1</v>
      </c>
      <c r="D49" s="25">
        <v>0</v>
      </c>
      <c r="F49" t="s">
        <v>79</v>
      </c>
    </row>
    <row r="50" spans="1:6" x14ac:dyDescent="0.25">
      <c r="A50" s="43" t="s">
        <v>136</v>
      </c>
      <c r="B50" s="43" t="s">
        <v>137</v>
      </c>
      <c r="C50" s="44">
        <v>6</v>
      </c>
      <c r="D50" s="44">
        <v>1</v>
      </c>
      <c r="E50" s="45"/>
      <c r="F50" s="43" t="s">
        <v>159</v>
      </c>
    </row>
    <row r="51" spans="1:6" x14ac:dyDescent="0.25">
      <c r="A51" s="46" t="s">
        <v>138</v>
      </c>
      <c r="B51" s="46" t="s">
        <v>139</v>
      </c>
      <c r="C51" s="47">
        <v>6</v>
      </c>
      <c r="D51" s="47">
        <v>1</v>
      </c>
      <c r="E51" s="48"/>
      <c r="F51" s="46" t="s">
        <v>160</v>
      </c>
    </row>
    <row r="52" spans="1:6" x14ac:dyDescent="0.25">
      <c r="A52" t="s">
        <v>140</v>
      </c>
      <c r="B52" t="s">
        <v>141</v>
      </c>
      <c r="C52" s="25">
        <v>2</v>
      </c>
      <c r="D52" s="25">
        <v>0</v>
      </c>
    </row>
    <row r="53" spans="1:6" x14ac:dyDescent="0.25">
      <c r="A53" t="s">
        <v>130</v>
      </c>
      <c r="B53" t="s">
        <v>143</v>
      </c>
      <c r="C53">
        <v>3</v>
      </c>
      <c r="D53">
        <v>1</v>
      </c>
      <c r="F53" t="s">
        <v>161</v>
      </c>
    </row>
    <row r="56" spans="1:6" x14ac:dyDescent="0.25">
      <c r="C56" s="25"/>
      <c r="D56" s="25"/>
    </row>
    <row r="57" spans="1:6" x14ac:dyDescent="0.25">
      <c r="B57" t="s">
        <v>10</v>
      </c>
      <c r="C57" s="25"/>
      <c r="D57" s="25"/>
    </row>
    <row r="58" spans="1:6" x14ac:dyDescent="0.25">
      <c r="A58" s="29" t="s">
        <v>123</v>
      </c>
      <c r="B58" s="30" t="s">
        <v>146</v>
      </c>
      <c r="C58" s="31">
        <v>12</v>
      </c>
      <c r="D58" s="31">
        <v>0</v>
      </c>
      <c r="E58" s="32"/>
      <c r="F58" s="33" t="s">
        <v>162</v>
      </c>
    </row>
    <row r="59" spans="1:6" x14ac:dyDescent="0.25">
      <c r="A59" t="s">
        <v>147</v>
      </c>
      <c r="B59" t="s">
        <v>107</v>
      </c>
      <c r="C59" s="25">
        <v>1</v>
      </c>
      <c r="D59" s="25">
        <v>0</v>
      </c>
      <c r="F59" t="s">
        <v>163</v>
      </c>
    </row>
    <row r="60" spans="1:6" x14ac:dyDescent="0.25">
      <c r="A60" t="s">
        <v>148</v>
      </c>
      <c r="B60" t="s">
        <v>149</v>
      </c>
      <c r="C60" s="25">
        <v>2</v>
      </c>
      <c r="D60" s="25">
        <v>0</v>
      </c>
      <c r="F60" t="s">
        <v>164</v>
      </c>
    </row>
    <row r="61" spans="1:6" x14ac:dyDescent="0.25">
      <c r="A61" t="s">
        <v>150</v>
      </c>
      <c r="B61" t="s">
        <v>151</v>
      </c>
      <c r="C61" s="25">
        <v>4</v>
      </c>
      <c r="D61" s="25">
        <v>1</v>
      </c>
    </row>
    <row r="62" spans="1:6" x14ac:dyDescent="0.25">
      <c r="C62" s="25"/>
      <c r="D62" s="25"/>
    </row>
    <row r="63" spans="1:6" x14ac:dyDescent="0.25">
      <c r="C63" s="25"/>
      <c r="D63" s="25"/>
    </row>
    <row r="64" spans="1:6" x14ac:dyDescent="0.25">
      <c r="C64" s="25"/>
      <c r="D64" s="25"/>
    </row>
    <row r="65" spans="3:4" x14ac:dyDescent="0.25">
      <c r="C65" s="25"/>
      <c r="D65" s="25"/>
    </row>
    <row r="66" spans="3:4" x14ac:dyDescent="0.25">
      <c r="C66" s="25"/>
      <c r="D66" s="25"/>
    </row>
    <row r="67" spans="3:4" x14ac:dyDescent="0.25">
      <c r="C67" s="25"/>
      <c r="D67" s="25"/>
    </row>
    <row r="68" spans="3:4" x14ac:dyDescent="0.25">
      <c r="C68" s="25"/>
      <c r="D68" s="25"/>
    </row>
    <row r="69" spans="3:4" x14ac:dyDescent="0.25">
      <c r="C69" s="25"/>
      <c r="D69" s="25"/>
    </row>
    <row r="70" spans="3:4" x14ac:dyDescent="0.25">
      <c r="C70" s="25"/>
      <c r="D70" s="25"/>
    </row>
    <row r="71" spans="3:4" x14ac:dyDescent="0.25">
      <c r="C71" s="25"/>
      <c r="D71" s="25"/>
    </row>
    <row r="72" spans="3:4" x14ac:dyDescent="0.25">
      <c r="C72" s="25"/>
      <c r="D72" s="25"/>
    </row>
    <row r="73" spans="3:4" x14ac:dyDescent="0.25">
      <c r="C73" s="25"/>
      <c r="D73" s="25"/>
    </row>
    <row r="74" spans="3:4" x14ac:dyDescent="0.25">
      <c r="C74" s="25"/>
      <c r="D74" s="25"/>
    </row>
    <row r="75" spans="3:4" x14ac:dyDescent="0.25">
      <c r="C75" s="25"/>
      <c r="D75" s="25"/>
    </row>
    <row r="76" spans="3:4" x14ac:dyDescent="0.25">
      <c r="C76" s="25"/>
      <c r="D76" s="25"/>
    </row>
    <row r="77" spans="3:4" x14ac:dyDescent="0.25">
      <c r="C77" s="25"/>
      <c r="D77" s="25"/>
    </row>
    <row r="78" spans="3:4" x14ac:dyDescent="0.25">
      <c r="C78" s="25"/>
      <c r="D78" s="25"/>
    </row>
  </sheetData>
  <phoneticPr fontId="7" type="noConversion"/>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1D8D9-D096-4C76-AD62-01442D637AA2}">
  <dimension ref="A3:Q40"/>
  <sheetViews>
    <sheetView topLeftCell="A7" workbookViewId="0">
      <selection activeCell="M15" sqref="M15:N21"/>
    </sheetView>
  </sheetViews>
  <sheetFormatPr defaultRowHeight="15" x14ac:dyDescent="0.25"/>
  <cols>
    <col min="1" max="1" width="37.42578125" customWidth="1"/>
    <col min="2" max="2" width="15.140625" customWidth="1"/>
    <col min="13" max="13" width="61.5703125" customWidth="1"/>
    <col min="16" max="16" width="16.5703125" customWidth="1"/>
  </cols>
  <sheetData>
    <row r="3" spans="1:14" x14ac:dyDescent="0.25">
      <c r="B3" s="10"/>
      <c r="C3" s="10"/>
      <c r="D3" s="10"/>
      <c r="E3" s="10"/>
      <c r="F3" s="10"/>
      <c r="G3" s="10"/>
      <c r="M3" t="s">
        <v>165</v>
      </c>
    </row>
    <row r="4" spans="1:14" x14ac:dyDescent="0.25">
      <c r="B4" s="10"/>
      <c r="C4" s="10"/>
      <c r="D4" s="10"/>
      <c r="E4" s="10"/>
      <c r="F4" s="10"/>
      <c r="G4" s="10"/>
    </row>
    <row r="5" spans="1:14" x14ac:dyDescent="0.25">
      <c r="B5" s="10" t="s">
        <v>166</v>
      </c>
      <c r="C5" s="10" t="s">
        <v>167</v>
      </c>
      <c r="D5" s="10" t="s">
        <v>168</v>
      </c>
      <c r="E5" s="10" t="s">
        <v>169</v>
      </c>
      <c r="F5" s="10" t="s">
        <v>170</v>
      </c>
      <c r="G5" s="10" t="s">
        <v>171</v>
      </c>
      <c r="H5" t="s">
        <v>3</v>
      </c>
      <c r="M5" t="s">
        <v>172</v>
      </c>
      <c r="N5">
        <v>4</v>
      </c>
    </row>
    <row r="6" spans="1:14" ht="45" x14ac:dyDescent="0.25">
      <c r="A6" s="10" t="s">
        <v>173</v>
      </c>
      <c r="B6" s="10">
        <v>1</v>
      </c>
      <c r="C6" s="10">
        <v>1</v>
      </c>
      <c r="D6" s="10">
        <v>1</v>
      </c>
      <c r="E6" s="10">
        <v>1</v>
      </c>
      <c r="F6" s="10">
        <v>1</v>
      </c>
      <c r="G6" s="10">
        <v>0</v>
      </c>
      <c r="M6" t="s">
        <v>174</v>
      </c>
      <c r="N6">
        <v>5</v>
      </c>
    </row>
    <row r="7" spans="1:14" ht="30" x14ac:dyDescent="0.25">
      <c r="A7" s="10" t="s">
        <v>175</v>
      </c>
      <c r="B7" s="10">
        <v>1</v>
      </c>
      <c r="C7" s="10">
        <v>1</v>
      </c>
      <c r="D7" s="10">
        <v>1</v>
      </c>
      <c r="E7" s="10">
        <v>1</v>
      </c>
      <c r="F7" s="10">
        <v>1</v>
      </c>
      <c r="G7" s="10">
        <v>0</v>
      </c>
      <c r="M7" t="s">
        <v>176</v>
      </c>
      <c r="N7">
        <v>3</v>
      </c>
    </row>
    <row r="8" spans="1:14" ht="30" x14ac:dyDescent="0.25">
      <c r="A8" s="10" t="s">
        <v>177</v>
      </c>
      <c r="B8" s="26" t="s">
        <v>178</v>
      </c>
      <c r="C8" s="26" t="s">
        <v>178</v>
      </c>
      <c r="D8" s="10" t="s">
        <v>178</v>
      </c>
      <c r="E8" s="10" t="s">
        <v>178</v>
      </c>
      <c r="F8" s="10" t="s">
        <v>179</v>
      </c>
      <c r="G8" s="10" t="s">
        <v>180</v>
      </c>
      <c r="M8" t="s">
        <v>181</v>
      </c>
      <c r="N8">
        <v>3</v>
      </c>
    </row>
    <row r="9" spans="1:14" ht="60" x14ac:dyDescent="0.25">
      <c r="A9" s="10" t="s">
        <v>182</v>
      </c>
      <c r="B9" s="10">
        <v>1</v>
      </c>
      <c r="C9" s="10">
        <v>1</v>
      </c>
      <c r="D9" s="10">
        <v>1</v>
      </c>
      <c r="E9" s="10">
        <v>1</v>
      </c>
      <c r="F9" s="10">
        <v>1</v>
      </c>
      <c r="G9" s="10">
        <v>0</v>
      </c>
      <c r="M9" t="s">
        <v>183</v>
      </c>
      <c r="N9">
        <v>4</v>
      </c>
    </row>
    <row r="10" spans="1:14" ht="60" x14ac:dyDescent="0.25">
      <c r="A10" s="10" t="s">
        <v>184</v>
      </c>
      <c r="B10" s="10">
        <v>1</v>
      </c>
      <c r="C10" s="10">
        <v>1</v>
      </c>
      <c r="D10" s="10">
        <v>1</v>
      </c>
      <c r="E10" s="10">
        <v>1</v>
      </c>
      <c r="F10" s="10">
        <v>1</v>
      </c>
      <c r="G10" s="10">
        <v>0</v>
      </c>
      <c r="M10" t="s">
        <v>185</v>
      </c>
      <c r="N10">
        <v>5</v>
      </c>
    </row>
    <row r="11" spans="1:14" ht="30" x14ac:dyDescent="0.25">
      <c r="A11" s="10" t="s">
        <v>186</v>
      </c>
      <c r="B11" s="10">
        <v>0</v>
      </c>
      <c r="C11" s="10">
        <v>1</v>
      </c>
      <c r="D11" s="10">
        <v>1</v>
      </c>
      <c r="E11" s="10">
        <v>1</v>
      </c>
      <c r="F11" s="10">
        <v>1</v>
      </c>
      <c r="G11" s="10">
        <v>1</v>
      </c>
      <c r="M11" t="s">
        <v>187</v>
      </c>
      <c r="N11">
        <v>4</v>
      </c>
    </row>
    <row r="12" spans="1:14" ht="30" x14ac:dyDescent="0.25">
      <c r="A12" s="10" t="s">
        <v>188</v>
      </c>
      <c r="B12" s="10">
        <v>1</v>
      </c>
      <c r="C12" s="10">
        <v>1</v>
      </c>
      <c r="D12" s="10">
        <v>1</v>
      </c>
      <c r="E12" s="10">
        <v>1</v>
      </c>
      <c r="F12" s="10">
        <v>1</v>
      </c>
      <c r="G12" s="10">
        <v>1</v>
      </c>
      <c r="M12" t="s">
        <v>189</v>
      </c>
      <c r="N12">
        <v>3</v>
      </c>
    </row>
    <row r="13" spans="1:14" ht="45" x14ac:dyDescent="0.25">
      <c r="A13" s="10" t="s">
        <v>190</v>
      </c>
      <c r="B13" s="10">
        <v>1</v>
      </c>
      <c r="C13" s="10">
        <v>1</v>
      </c>
      <c r="D13" s="10">
        <v>1</v>
      </c>
      <c r="E13" s="10">
        <v>1</v>
      </c>
      <c r="F13" s="10">
        <v>1</v>
      </c>
      <c r="G13" s="10">
        <v>1</v>
      </c>
    </row>
    <row r="14" spans="1:14" ht="45" x14ac:dyDescent="0.25">
      <c r="A14" s="10" t="s">
        <v>191</v>
      </c>
      <c r="B14" s="26" t="s">
        <v>178</v>
      </c>
      <c r="C14" s="26" t="s">
        <v>178</v>
      </c>
      <c r="D14" s="10" t="s">
        <v>192</v>
      </c>
      <c r="E14" s="10" t="s">
        <v>192</v>
      </c>
      <c r="F14" s="26" t="s">
        <v>178</v>
      </c>
      <c r="G14" s="10" t="s">
        <v>192</v>
      </c>
    </row>
    <row r="15" spans="1:14" ht="75" x14ac:dyDescent="0.25">
      <c r="A15" s="10" t="s">
        <v>193</v>
      </c>
      <c r="B15" s="10" t="s">
        <v>194</v>
      </c>
      <c r="C15" s="10" t="s">
        <v>194</v>
      </c>
      <c r="D15" s="10" t="s">
        <v>194</v>
      </c>
      <c r="E15" s="10" t="s">
        <v>194</v>
      </c>
      <c r="F15" s="10" t="s">
        <v>195</v>
      </c>
      <c r="G15" s="10" t="s">
        <v>196</v>
      </c>
      <c r="M15" t="s">
        <v>197</v>
      </c>
      <c r="N15" s="28">
        <f>SUM(B6:G6)/6</f>
        <v>0.83333333333333337</v>
      </c>
    </row>
    <row r="16" spans="1:14" ht="60" x14ac:dyDescent="0.25">
      <c r="A16" s="10" t="s">
        <v>198</v>
      </c>
      <c r="B16" s="10" t="s">
        <v>199</v>
      </c>
      <c r="C16" s="10" t="s">
        <v>199</v>
      </c>
      <c r="D16" s="10" t="s">
        <v>199</v>
      </c>
      <c r="E16" s="10" t="s">
        <v>200</v>
      </c>
      <c r="F16" s="10" t="s">
        <v>199</v>
      </c>
      <c r="G16" s="10" t="s">
        <v>199</v>
      </c>
      <c r="M16" t="s">
        <v>201</v>
      </c>
      <c r="N16" s="28">
        <f>SUM(B7:G7)/6</f>
        <v>0.83333333333333337</v>
      </c>
    </row>
    <row r="17" spans="1:17" ht="30" x14ac:dyDescent="0.25">
      <c r="A17" s="10" t="s">
        <v>202</v>
      </c>
      <c r="B17" s="10" t="s">
        <v>203</v>
      </c>
      <c r="C17" s="10" t="s">
        <v>203</v>
      </c>
      <c r="D17" s="10" t="s">
        <v>203</v>
      </c>
      <c r="E17" s="10" t="s">
        <v>203</v>
      </c>
      <c r="F17" s="10" t="s">
        <v>204</v>
      </c>
      <c r="G17" s="10" t="s">
        <v>203</v>
      </c>
      <c r="M17" t="s">
        <v>205</v>
      </c>
      <c r="N17" s="28">
        <f>SUM(B9:G9)/6</f>
        <v>0.83333333333333337</v>
      </c>
    </row>
    <row r="18" spans="1:17" ht="68.45" customHeight="1" x14ac:dyDescent="0.25">
      <c r="A18" s="10" t="s">
        <v>206</v>
      </c>
      <c r="B18" s="10" t="s">
        <v>207</v>
      </c>
      <c r="C18" s="10" t="s">
        <v>207</v>
      </c>
      <c r="D18" s="10" t="s">
        <v>207</v>
      </c>
      <c r="E18" s="10" t="s">
        <v>207</v>
      </c>
      <c r="F18" s="10" t="s">
        <v>179</v>
      </c>
      <c r="G18" s="10" t="s">
        <v>208</v>
      </c>
      <c r="M18" t="s">
        <v>209</v>
      </c>
      <c r="N18" s="28">
        <f>SUM(B10:G10)/6</f>
        <v>0.83333333333333337</v>
      </c>
    </row>
    <row r="19" spans="1:17" ht="75" x14ac:dyDescent="0.25">
      <c r="A19" s="10" t="s">
        <v>210</v>
      </c>
      <c r="B19" s="10" t="s">
        <v>211</v>
      </c>
      <c r="C19" s="10" t="s">
        <v>178</v>
      </c>
      <c r="D19" s="10" t="s">
        <v>178</v>
      </c>
      <c r="E19" s="10" t="s">
        <v>212</v>
      </c>
      <c r="F19" s="10" t="s">
        <v>213</v>
      </c>
      <c r="G19" s="10" t="s">
        <v>214</v>
      </c>
      <c r="M19" t="s">
        <v>215</v>
      </c>
      <c r="N19" s="28">
        <f>SUM(B11:G11)/6</f>
        <v>0.83333333333333337</v>
      </c>
    </row>
    <row r="20" spans="1:17" ht="30" x14ac:dyDescent="0.25">
      <c r="A20" s="10" t="s">
        <v>216</v>
      </c>
      <c r="B20" s="10" t="s">
        <v>217</v>
      </c>
      <c r="C20" s="10" t="s">
        <v>218</v>
      </c>
      <c r="D20" s="10" t="s">
        <v>218</v>
      </c>
      <c r="E20" s="10" t="s">
        <v>217</v>
      </c>
      <c r="F20" s="10" t="s">
        <v>217</v>
      </c>
      <c r="G20" s="10" t="s">
        <v>218</v>
      </c>
      <c r="M20" t="s">
        <v>219</v>
      </c>
      <c r="N20" s="28">
        <f>SUM(B12:G12)/6</f>
        <v>1</v>
      </c>
    </row>
    <row r="21" spans="1:17" x14ac:dyDescent="0.25">
      <c r="A21" s="27"/>
      <c r="B21" s="10"/>
      <c r="C21" s="10"/>
      <c r="D21" s="10"/>
      <c r="E21" s="10"/>
      <c r="F21" s="10"/>
      <c r="G21" s="10"/>
      <c r="M21" t="s">
        <v>220</v>
      </c>
      <c r="N21" s="28">
        <f>SUM(B13:G13)/6</f>
        <v>1</v>
      </c>
    </row>
    <row r="22" spans="1:17" x14ac:dyDescent="0.25">
      <c r="B22" s="10"/>
      <c r="C22" s="10"/>
      <c r="D22" s="10"/>
      <c r="E22" s="10"/>
      <c r="F22" s="10"/>
      <c r="G22" s="10"/>
    </row>
    <row r="23" spans="1:17" x14ac:dyDescent="0.25">
      <c r="A23" s="27"/>
      <c r="B23" s="10"/>
      <c r="C23" s="10"/>
      <c r="D23" s="10"/>
      <c r="E23" s="10"/>
      <c r="F23" s="10"/>
      <c r="G23" s="10"/>
    </row>
    <row r="24" spans="1:17" ht="30" x14ac:dyDescent="0.25">
      <c r="A24" s="10"/>
      <c r="B24" s="10"/>
      <c r="C24" s="10"/>
      <c r="D24" s="10"/>
      <c r="E24" s="10"/>
      <c r="F24" s="10"/>
      <c r="G24" s="10"/>
      <c r="M24" t="s">
        <v>172</v>
      </c>
      <c r="N24">
        <v>4</v>
      </c>
      <c r="O24" s="10" t="s">
        <v>221</v>
      </c>
      <c r="P24" s="10"/>
      <c r="Q24" s="10"/>
    </row>
    <row r="25" spans="1:17" ht="30" x14ac:dyDescent="0.25">
      <c r="A25" s="10"/>
      <c r="B25" s="10"/>
      <c r="C25" s="10"/>
      <c r="D25" s="10"/>
      <c r="E25" s="10"/>
      <c r="F25" s="10"/>
      <c r="G25" s="10"/>
      <c r="M25" t="s">
        <v>174</v>
      </c>
      <c r="N25">
        <v>5</v>
      </c>
      <c r="O25" s="10" t="s">
        <v>222</v>
      </c>
      <c r="P25" s="10"/>
      <c r="Q25" s="10"/>
    </row>
    <row r="26" spans="1:17" ht="30" x14ac:dyDescent="0.25">
      <c r="B26" s="10"/>
      <c r="C26" s="10"/>
      <c r="D26" s="10"/>
      <c r="E26" s="10"/>
      <c r="F26" s="10"/>
      <c r="G26" s="10"/>
      <c r="M26" t="s">
        <v>185</v>
      </c>
      <c r="N26">
        <v>5</v>
      </c>
      <c r="O26" s="10" t="s">
        <v>222</v>
      </c>
      <c r="P26" s="10"/>
      <c r="Q26" s="10"/>
    </row>
    <row r="27" spans="1:17" ht="30" x14ac:dyDescent="0.25">
      <c r="M27" t="s">
        <v>187</v>
      </c>
      <c r="N27">
        <v>4</v>
      </c>
      <c r="O27" s="10" t="s">
        <v>222</v>
      </c>
      <c r="P27" s="10"/>
      <c r="Q27" s="10"/>
    </row>
    <row r="28" spans="1:17" x14ac:dyDescent="0.25">
      <c r="O28" s="10"/>
      <c r="P28" s="10"/>
      <c r="Q28" s="10"/>
    </row>
    <row r="29" spans="1:17" x14ac:dyDescent="0.25">
      <c r="O29" s="10"/>
      <c r="P29" s="10"/>
      <c r="Q29" s="10"/>
    </row>
    <row r="30" spans="1:17" ht="30" x14ac:dyDescent="0.25">
      <c r="M30" t="s">
        <v>176</v>
      </c>
      <c r="N30">
        <v>3</v>
      </c>
      <c r="O30" s="10" t="s">
        <v>222</v>
      </c>
      <c r="P30" s="10"/>
      <c r="Q30" s="10"/>
    </row>
    <row r="31" spans="1:17" ht="30" x14ac:dyDescent="0.25">
      <c r="M31" t="s">
        <v>181</v>
      </c>
      <c r="N31">
        <v>3</v>
      </c>
      <c r="O31" s="10" t="s">
        <v>222</v>
      </c>
      <c r="P31" s="10"/>
      <c r="Q31" s="10"/>
    </row>
    <row r="32" spans="1:17" x14ac:dyDescent="0.25">
      <c r="O32" s="10"/>
      <c r="P32" s="10"/>
      <c r="Q32" s="10"/>
    </row>
    <row r="33" spans="13:17" x14ac:dyDescent="0.25">
      <c r="M33" t="s">
        <v>183</v>
      </c>
      <c r="N33">
        <v>4</v>
      </c>
      <c r="O33" s="10"/>
      <c r="P33" s="10"/>
      <c r="Q33" s="10"/>
    </row>
    <row r="34" spans="13:17" x14ac:dyDescent="0.25">
      <c r="O34" s="10"/>
      <c r="P34" s="10"/>
      <c r="Q34" s="10"/>
    </row>
    <row r="35" spans="13:17" x14ac:dyDescent="0.25">
      <c r="O35" s="10"/>
      <c r="P35" s="10"/>
      <c r="Q35" s="10"/>
    </row>
    <row r="36" spans="13:17" x14ac:dyDescent="0.25">
      <c r="O36" s="10"/>
      <c r="P36" s="10"/>
      <c r="Q36" s="10"/>
    </row>
    <row r="37" spans="13:17" x14ac:dyDescent="0.25">
      <c r="N37" s="28"/>
      <c r="O37" s="10"/>
      <c r="P37" s="10"/>
      <c r="Q37" s="10"/>
    </row>
    <row r="38" spans="13:17" x14ac:dyDescent="0.25">
      <c r="N38" s="28"/>
      <c r="O38" s="10"/>
      <c r="P38" s="10"/>
      <c r="Q38" s="10"/>
    </row>
    <row r="39" spans="13:17" x14ac:dyDescent="0.25">
      <c r="N39" s="28"/>
      <c r="O39" s="10"/>
      <c r="P39" s="10"/>
      <c r="Q39" s="10"/>
    </row>
    <row r="40" spans="13:17" x14ac:dyDescent="0.25">
      <c r="N40" s="28"/>
      <c r="O40" s="10"/>
      <c r="P40" s="10"/>
      <c r="Q40" s="10"/>
    </row>
  </sheetData>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37F12-6B26-47D7-880D-75BA683AA536}">
  <dimension ref="A4:D61"/>
  <sheetViews>
    <sheetView topLeftCell="A36" workbookViewId="0">
      <selection activeCell="A61" sqref="A5:A61"/>
    </sheetView>
  </sheetViews>
  <sheetFormatPr defaultRowHeight="15" x14ac:dyDescent="0.25"/>
  <cols>
    <col min="1" max="1" width="54.5703125" customWidth="1"/>
    <col min="2" max="2" width="16.7109375" customWidth="1"/>
    <col min="3" max="3" width="55.140625" customWidth="1"/>
    <col min="4" max="4" width="26.28515625" customWidth="1"/>
  </cols>
  <sheetData>
    <row r="4" spans="1:4" x14ac:dyDescent="0.25">
      <c r="A4" s="72" t="s">
        <v>225</v>
      </c>
    </row>
    <row r="5" spans="1:4" x14ac:dyDescent="0.25">
      <c r="A5" s="50" t="s">
        <v>5</v>
      </c>
      <c r="B5" s="50"/>
      <c r="C5" s="50"/>
      <c r="D5" s="50"/>
    </row>
    <row r="6" spans="1:4" x14ac:dyDescent="0.25">
      <c r="A6" s="50" t="s">
        <v>6</v>
      </c>
      <c r="B6" s="50"/>
      <c r="C6" s="50"/>
      <c r="D6" s="50"/>
    </row>
    <row r="7" spans="1:4" x14ac:dyDescent="0.25">
      <c r="A7" s="50" t="s">
        <v>7</v>
      </c>
      <c r="B7" s="50"/>
      <c r="C7" s="50"/>
      <c r="D7" s="50"/>
    </row>
    <row r="8" spans="1:4" x14ac:dyDescent="0.25">
      <c r="A8" s="50" t="s">
        <v>8</v>
      </c>
      <c r="B8" s="50"/>
      <c r="C8" s="50"/>
      <c r="D8" s="50"/>
    </row>
    <row r="9" spans="1:4" x14ac:dyDescent="0.25">
      <c r="A9" s="50" t="s">
        <v>9</v>
      </c>
      <c r="B9" s="50"/>
      <c r="C9" s="50"/>
      <c r="D9" s="50"/>
    </row>
    <row r="10" spans="1:4" x14ac:dyDescent="0.25">
      <c r="A10" s="50" t="s">
        <v>11</v>
      </c>
      <c r="B10" s="50"/>
      <c r="C10" s="50"/>
      <c r="D10" s="50"/>
    </row>
    <row r="11" spans="1:4" x14ac:dyDescent="0.25">
      <c r="A11" s="50" t="s">
        <v>12</v>
      </c>
      <c r="B11" s="50"/>
      <c r="C11" s="50"/>
      <c r="D11" s="50"/>
    </row>
    <row r="12" spans="1:4" x14ac:dyDescent="0.25">
      <c r="A12" s="50" t="s">
        <v>13</v>
      </c>
      <c r="B12" s="50"/>
      <c r="C12" s="50"/>
      <c r="D12" s="50"/>
    </row>
    <row r="13" spans="1:4" x14ac:dyDescent="0.25">
      <c r="A13" s="50" t="s">
        <v>14</v>
      </c>
      <c r="B13" s="50"/>
      <c r="C13" s="50"/>
      <c r="D13" s="50"/>
    </row>
    <row r="14" spans="1:4" x14ac:dyDescent="0.25">
      <c r="A14" s="50" t="s">
        <v>15</v>
      </c>
      <c r="B14" s="50"/>
      <c r="C14" s="50"/>
      <c r="D14" s="50"/>
    </row>
    <row r="15" spans="1:4" x14ac:dyDescent="0.25">
      <c r="A15" s="50" t="s">
        <v>16</v>
      </c>
      <c r="B15" s="50"/>
      <c r="C15" s="50"/>
      <c r="D15" s="50"/>
    </row>
    <row r="16" spans="1:4" x14ac:dyDescent="0.25">
      <c r="A16" s="50" t="s">
        <v>17</v>
      </c>
      <c r="B16" s="50"/>
      <c r="C16" s="50"/>
      <c r="D16" s="50"/>
    </row>
    <row r="17" spans="1:4" x14ac:dyDescent="0.25">
      <c r="A17" s="50" t="s">
        <v>18</v>
      </c>
      <c r="B17" s="50"/>
      <c r="C17" s="50"/>
      <c r="D17" s="50"/>
    </row>
    <row r="18" spans="1:4" x14ac:dyDescent="0.25">
      <c r="A18" s="50" t="s">
        <v>19</v>
      </c>
      <c r="B18" s="50"/>
      <c r="C18" s="50"/>
      <c r="D18" s="50"/>
    </row>
    <row r="19" spans="1:4" x14ac:dyDescent="0.25">
      <c r="A19" s="50" t="s">
        <v>20</v>
      </c>
      <c r="B19" s="50"/>
      <c r="C19" s="50"/>
      <c r="D19" s="50"/>
    </row>
    <row r="20" spans="1:4" x14ac:dyDescent="0.25">
      <c r="A20" s="50" t="s">
        <v>21</v>
      </c>
      <c r="B20" s="50"/>
      <c r="C20" s="50"/>
      <c r="D20" s="50"/>
    </row>
    <row r="21" spans="1:4" x14ac:dyDescent="0.25">
      <c r="A21" s="50" t="s">
        <v>22</v>
      </c>
      <c r="B21" s="50"/>
      <c r="C21" s="50"/>
      <c r="D21" s="50"/>
    </row>
    <row r="22" spans="1:4" x14ac:dyDescent="0.25">
      <c r="A22" s="50" t="s">
        <v>23</v>
      </c>
      <c r="B22" s="50"/>
      <c r="C22" s="50"/>
      <c r="D22" s="50"/>
    </row>
    <row r="23" spans="1:4" x14ac:dyDescent="0.25">
      <c r="A23" s="50" t="s">
        <v>24</v>
      </c>
      <c r="B23" s="50"/>
      <c r="C23" s="50"/>
      <c r="D23" s="50"/>
    </row>
    <row r="24" spans="1:4" x14ac:dyDescent="0.25">
      <c r="A24" s="50" t="s">
        <v>25</v>
      </c>
      <c r="B24" s="50"/>
      <c r="C24" s="50"/>
      <c r="D24" s="50"/>
    </row>
    <row r="25" spans="1:4" x14ac:dyDescent="0.25">
      <c r="A25" s="50" t="s">
        <v>26</v>
      </c>
      <c r="B25" s="50"/>
      <c r="C25" s="50"/>
      <c r="D25" s="50"/>
    </row>
    <row r="26" spans="1:4" x14ac:dyDescent="0.25">
      <c r="A26" s="50" t="s">
        <v>27</v>
      </c>
      <c r="B26" s="50"/>
      <c r="C26" s="50"/>
      <c r="D26" s="50"/>
    </row>
    <row r="27" spans="1:4" x14ac:dyDescent="0.25">
      <c r="A27" s="50" t="s">
        <v>28</v>
      </c>
      <c r="B27" s="50"/>
      <c r="C27" s="50"/>
      <c r="D27" s="50"/>
    </row>
    <row r="28" spans="1:4" x14ac:dyDescent="0.25">
      <c r="A28" s="50" t="s">
        <v>29</v>
      </c>
      <c r="B28" s="50"/>
      <c r="C28" s="50"/>
      <c r="D28" s="50"/>
    </row>
    <row r="29" spans="1:4" x14ac:dyDescent="0.25">
      <c r="A29" s="50" t="s">
        <v>30</v>
      </c>
      <c r="B29" s="50"/>
      <c r="C29" s="50"/>
      <c r="D29" s="50"/>
    </row>
    <row r="30" spans="1:4" x14ac:dyDescent="0.25">
      <c r="A30" s="50" t="s">
        <v>31</v>
      </c>
      <c r="B30" s="50"/>
      <c r="C30" s="50"/>
      <c r="D30" s="50"/>
    </row>
    <row r="31" spans="1:4" x14ac:dyDescent="0.25">
      <c r="A31" s="50" t="s">
        <v>32</v>
      </c>
      <c r="B31" s="50"/>
      <c r="C31" s="50"/>
      <c r="D31" s="50"/>
    </row>
    <row r="32" spans="1:4" x14ac:dyDescent="0.25">
      <c r="A32" s="50" t="s">
        <v>33</v>
      </c>
      <c r="B32" s="50"/>
      <c r="C32" s="50"/>
      <c r="D32" s="50"/>
    </row>
    <row r="33" spans="1:1" x14ac:dyDescent="0.25">
      <c r="A33" t="s">
        <v>71</v>
      </c>
    </row>
    <row r="34" spans="1:1" x14ac:dyDescent="0.25">
      <c r="A34" t="s">
        <v>73</v>
      </c>
    </row>
    <row r="35" spans="1:1" x14ac:dyDescent="0.25">
      <c r="A35" t="s">
        <v>75</v>
      </c>
    </row>
    <row r="36" spans="1:1" x14ac:dyDescent="0.25">
      <c r="A36" t="s">
        <v>76</v>
      </c>
    </row>
    <row r="37" spans="1:1" x14ac:dyDescent="0.25">
      <c r="A37" t="s">
        <v>77</v>
      </c>
    </row>
    <row r="38" spans="1:1" x14ac:dyDescent="0.25">
      <c r="A38" t="s">
        <v>78</v>
      </c>
    </row>
    <row r="39" spans="1:1" x14ac:dyDescent="0.25">
      <c r="A39" t="s">
        <v>80</v>
      </c>
    </row>
    <row r="40" spans="1:1" x14ac:dyDescent="0.25">
      <c r="A40" t="s">
        <v>82</v>
      </c>
    </row>
    <row r="41" spans="1:1" x14ac:dyDescent="0.25">
      <c r="A41" t="s">
        <v>84</v>
      </c>
    </row>
    <row r="42" spans="1:1" x14ac:dyDescent="0.25">
      <c r="A42" t="s">
        <v>85</v>
      </c>
    </row>
    <row r="43" spans="1:1" x14ac:dyDescent="0.25">
      <c r="A43" t="s">
        <v>86</v>
      </c>
    </row>
    <row r="44" spans="1:1" x14ac:dyDescent="0.25">
      <c r="A44" t="s">
        <v>88</v>
      </c>
    </row>
    <row r="45" spans="1:1" x14ac:dyDescent="0.25">
      <c r="A45" t="s">
        <v>90</v>
      </c>
    </row>
    <row r="46" spans="1:1" x14ac:dyDescent="0.25">
      <c r="A46" t="s">
        <v>92</v>
      </c>
    </row>
    <row r="47" spans="1:1" x14ac:dyDescent="0.25">
      <c r="A47" t="s">
        <v>94</v>
      </c>
    </row>
    <row r="48" spans="1:1" x14ac:dyDescent="0.25">
      <c r="A48" t="s">
        <v>96</v>
      </c>
    </row>
    <row r="49" spans="1:1" x14ac:dyDescent="0.25">
      <c r="A49" t="s">
        <v>98</v>
      </c>
    </row>
    <row r="50" spans="1:1" x14ac:dyDescent="0.25">
      <c r="A50" t="s">
        <v>100</v>
      </c>
    </row>
    <row r="51" spans="1:1" x14ac:dyDescent="0.25">
      <c r="A51" t="s">
        <v>101</v>
      </c>
    </row>
    <row r="52" spans="1:1" x14ac:dyDescent="0.25">
      <c r="A52" t="s">
        <v>103</v>
      </c>
    </row>
    <row r="53" spans="1:1" x14ac:dyDescent="0.25">
      <c r="A53" t="s">
        <v>105</v>
      </c>
    </row>
    <row r="54" spans="1:1" x14ac:dyDescent="0.25">
      <c r="A54" t="s">
        <v>107</v>
      </c>
    </row>
    <row r="55" spans="1:1" x14ac:dyDescent="0.25">
      <c r="A55" t="s">
        <v>109</v>
      </c>
    </row>
    <row r="56" spans="1:1" x14ac:dyDescent="0.25">
      <c r="A56" t="s">
        <v>111</v>
      </c>
    </row>
    <row r="57" spans="1:1" x14ac:dyDescent="0.25">
      <c r="A57" t="s">
        <v>113</v>
      </c>
    </row>
    <row r="58" spans="1:1" x14ac:dyDescent="0.25">
      <c r="A58" t="s">
        <v>115</v>
      </c>
    </row>
    <row r="59" spans="1:1" x14ac:dyDescent="0.25">
      <c r="A59" t="s">
        <v>117</v>
      </c>
    </row>
    <row r="60" spans="1:1" x14ac:dyDescent="0.25">
      <c r="A60" t="s">
        <v>119</v>
      </c>
    </row>
    <row r="61" spans="1:1" x14ac:dyDescent="0.25">
      <c r="A61" t="s">
        <v>121</v>
      </c>
    </row>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Ease-Of-Use-Original</vt:lpstr>
      <vt:lpstr>Ease-Of-Use-Consolidated</vt:lpstr>
      <vt:lpstr>Usefulness-Original</vt:lpstr>
      <vt:lpstr>Usefulness-Consolidated</vt:lpstr>
      <vt:lpstr>Objective Answers</vt:lpstr>
      <vt:lpstr>Original List of Codes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Phyllipe Lima</dc:creator>
  <cp:keywords/>
  <dc:description/>
  <cp:lastModifiedBy>Phyllipe Lima</cp:lastModifiedBy>
  <cp:revision/>
  <dcterms:created xsi:type="dcterms:W3CDTF">2021-12-14T16:10:35Z</dcterms:created>
  <dcterms:modified xsi:type="dcterms:W3CDTF">2022-06-18T17:18:07Z</dcterms:modified>
  <cp:category/>
  <cp:contentStatus/>
</cp:coreProperties>
</file>