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ecoflex-pdms\"/>
    </mc:Choice>
  </mc:AlternateContent>
  <xr:revisionPtr revIDLastSave="0" documentId="13_ncr:1_{4073ABE5-EABC-43B2-88C9-B7A4974D8B7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F3" i="2" l="1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F2" i="2"/>
  <c r="AE2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C2" i="2"/>
  <c r="AB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Z2" i="2"/>
  <c r="Y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W2" i="2"/>
  <c r="V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S2" i="2"/>
  <c r="R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P2" i="2"/>
</calcChain>
</file>

<file path=xl/sharedStrings.xml><?xml version="1.0" encoding="utf-8"?>
<sst xmlns="http://schemas.openxmlformats.org/spreadsheetml/2006/main" count="84" uniqueCount="51">
  <si>
    <t xml:space="preserve">  PEEK拉伸试验报告</t>
  </si>
  <si>
    <t xml:space="preserve">  RGTest</t>
  </si>
  <si>
    <t xml:space="preserve">  试验员：                        审核：</t>
  </si>
  <si>
    <t>样品名称</t>
  </si>
  <si>
    <t xml:space="preserve">蜂窝大 </t>
  </si>
  <si>
    <t>样品编号</t>
  </si>
  <si>
    <t>标距</t>
  </si>
  <si>
    <t>42 mm</t>
  </si>
  <si>
    <t>试验速度</t>
  </si>
  <si>
    <t>2 mm/min</t>
  </si>
  <si>
    <t>试样宽度</t>
  </si>
  <si>
    <t>58.88 mm</t>
  </si>
  <si>
    <t>试样厚度</t>
  </si>
  <si>
    <t>4.8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</si>
  <si>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</si>
  <si>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</si>
  <si>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</si>
  <si>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</si>
  <si>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</si>
  <si>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</si>
  <si>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</si>
  <si>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</si>
  <si>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</si>
  <si>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e9p1</t>
  </si>
  <si>
    <t>序号 2</t>
  </si>
  <si>
    <t>序号 3</t>
  </si>
  <si>
    <t>序号 4</t>
  </si>
  <si>
    <t>序号 5</t>
  </si>
  <si>
    <t>序号 6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</si>
  <si>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</si>
  <si>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</si>
  <si>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</si>
  <si>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</si>
  <si>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</si>
  <si>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</si>
  <si>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</si>
  <si>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</si>
  <si>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</si>
  <si>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</si>
  <si>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y1</t>
    <phoneticPr fontId="1" type="noConversion"/>
  </si>
  <si>
    <t>x1</t>
    <phoneticPr fontId="1" type="noConversion"/>
  </si>
  <si>
    <t>y2</t>
    <phoneticPr fontId="1" type="noConversion"/>
  </si>
  <si>
    <t>x2</t>
    <phoneticPr fontId="1" type="noConversion"/>
  </si>
  <si>
    <t>y3</t>
    <phoneticPr fontId="1" type="noConversion"/>
  </si>
  <si>
    <t>x3</t>
    <phoneticPr fontId="1" type="noConversion"/>
  </si>
  <si>
    <t>y4</t>
    <phoneticPr fontId="1" type="noConversion"/>
  </si>
  <si>
    <t>x4</t>
    <phoneticPr fontId="1" type="noConversion"/>
  </si>
  <si>
    <t>y5</t>
    <phoneticPr fontId="1" type="noConversion"/>
  </si>
  <si>
    <t>x5</t>
    <phoneticPr fontId="1" type="noConversion"/>
  </si>
  <si>
    <t>y6</t>
    <phoneticPr fontId="1" type="noConversion"/>
  </si>
  <si>
    <t>x6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</si>
</sst>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42</xdr:row>
      <xdr:rowOff>0</xdr:rowOff>
    </xdr:from>
    <xdr:to>
      <xdr:col>5</xdr:col>
      <xdr:colOff>1284065</xdr:colOff>
      <xdr:row>75</xdr:row>
      <xdr:rowOff>36004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7315200"/>
          <a:ext cx="5408390" cy="5693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G16" sqref="G16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5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6</v>
      </c>
      <c r="B6" s="5" t="s">
        <v>7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8</v>
      </c>
      <c r="B7" s="5" t="s">
        <v>9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10</v>
      </c>
      <c r="B8" s="5" t="s">
        <v>11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12</v>
      </c>
      <c r="B9" s="5" t="s">
        <v>13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14</v>
      </c>
      <c r="B10" s="5" t="s">
        <v>15</v>
      </c>
      <c r="C10" s="5"/>
      <c r="D10" s="5"/>
      <c r="E10" s="5"/>
      <c r="F10" s="5"/>
      <c r="G10" s="5"/>
      <c r="H10" s="5"/>
      <c r="I10" s="5"/>
    </row>
    <row r="13" spans="1:20" x14ac:dyDescent="0.15">
      <c r="A13" s="6"/>
      <c r="B13" s="6" t="s">
        <v>3</v>
      </c>
      <c r="C13" s="6" t="s">
        <v>5</v>
      </c>
      <c r="D13" s="6" t="s">
        <v>6</v>
      </c>
      <c r="E13" s="6" t="s">
        <v>8</v>
      </c>
      <c r="F13" s="6" t="s">
        <v>10</v>
      </c>
      <c r="G13" s="6" t="s">
        <v>12</v>
      </c>
      <c r="H13" s="6" t="s">
        <v>14</v>
      </c>
      <c r="I13" s="6" t="s">
        <v>16</v>
      </c>
    </row>
    <row r="14" spans="1:20" x14ac:dyDescent="0.15">
      <c r="A14" s="6"/>
      <c r="B14" s="6" t="s">
        <v>17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20</v>
      </c>
      <c r="H14" s="6" t="s">
        <v>17</v>
      </c>
      <c r="I14" s="6" t="s">
        <v>21</v>
      </c>
    </row>
    <row r="15" spans="1:20" x14ac:dyDescent="0.15">
      <c r="A15" s="6" t="s">
        <v>22</v>
      </c>
      <c r="B15" s="6" t="s">
        <v>23</v>
      </c>
      <c r="C15" s="6">
        <v>1</v>
      </c>
      <c r="D15" s="6">
        <v>21.5</v>
      </c>
      <c r="E15" s="6">
        <v>5</v>
      </c>
      <c r="F15" s="6">
        <v>4</v>
      </c>
      <c r="G15" s="6">
        <v>1.26</v>
      </c>
      <c r="H15" s="6"/>
      <c r="I15" s="6">
        <v>0.85</v>
      </c>
    </row>
    <row r="16" spans="1:20" x14ac:dyDescent="0.15">
      <c r="A16" s="6" t="s">
        <v>24</v>
      </c>
      <c r="B16" s="6" t="s">
        <v>23</v>
      </c>
      <c r="C16" s="6">
        <v>2</v>
      </c>
      <c r="D16" s="6">
        <v>20.5</v>
      </c>
      <c r="E16" s="6">
        <v>5</v>
      </c>
      <c r="F16" s="6">
        <v>4</v>
      </c>
      <c r="G16" s="6">
        <v>1.38</v>
      </c>
      <c r="H16" s="6"/>
      <c r="I16" s="6">
        <v>0.65</v>
      </c>
    </row>
    <row r="17" spans="1:9" x14ac:dyDescent="0.15">
      <c r="A17" s="6" t="s">
        <v>25</v>
      </c>
      <c r="B17" s="6" t="s">
        <v>23</v>
      </c>
      <c r="C17" s="6">
        <v>3</v>
      </c>
      <c r="D17" s="6">
        <v>23.5</v>
      </c>
      <c r="E17" s="6">
        <v>5</v>
      </c>
      <c r="F17" s="6">
        <v>4</v>
      </c>
      <c r="G17" s="6">
        <v>1.1000000000000001</v>
      </c>
      <c r="H17" s="6"/>
      <c r="I17" s="6">
        <v>0.48</v>
      </c>
    </row>
    <row r="18" spans="1:9" x14ac:dyDescent="0.15">
      <c r="A18" s="6" t="s">
        <v>26</v>
      </c>
      <c r="B18" s="6" t="s">
        <v>23</v>
      </c>
      <c r="C18" s="6">
        <v>4</v>
      </c>
      <c r="D18" s="6">
        <v>23</v>
      </c>
      <c r="E18" s="6">
        <v>5</v>
      </c>
      <c r="F18" s="6">
        <v>4</v>
      </c>
      <c r="G18" s="6">
        <v>1.1000000000000001</v>
      </c>
      <c r="H18" s="6"/>
      <c r="I18" s="6">
        <v>1.1599999999999999</v>
      </c>
    </row>
    <row r="19" spans="1:9" x14ac:dyDescent="0.15">
      <c r="A19" s="6" t="s">
        <v>27</v>
      </c>
      <c r="B19" s="6" t="s">
        <v>23</v>
      </c>
      <c r="C19" s="6">
        <v>5</v>
      </c>
      <c r="D19" s="6">
        <v>24.5</v>
      </c>
      <c r="E19" s="6">
        <v>100</v>
      </c>
      <c r="F19" s="6">
        <v>4</v>
      </c>
      <c r="G19" s="6">
        <v>1.4</v>
      </c>
      <c r="H19" s="6"/>
      <c r="I19" s="6">
        <v>0.5</v>
      </c>
    </row>
    <row r="20" spans="1:9" x14ac:dyDescent="0.15">
      <c r="A20" s="6" t="s">
        <v>28</v>
      </c>
      <c r="B20" s="6" t="s">
        <v>23</v>
      </c>
      <c r="C20" s="6">
        <v>6</v>
      </c>
      <c r="D20" s="6">
        <v>25.5</v>
      </c>
      <c r="E20" s="6">
        <v>5</v>
      </c>
      <c r="F20" s="6">
        <v>4</v>
      </c>
      <c r="G20" s="6">
        <v>1.5</v>
      </c>
      <c r="H20" s="6"/>
      <c r="I20" s="6">
        <v>0.53</v>
      </c>
    </row>
    <row r="21" spans="1:9" x14ac:dyDescent="0.1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15">
      <c r="A22" s="6"/>
      <c r="B22" s="6" t="s">
        <v>29</v>
      </c>
      <c r="C22" s="6" t="s">
        <v>30</v>
      </c>
      <c r="D22" s="6" t="s">
        <v>31</v>
      </c>
      <c r="E22" s="6" t="s">
        <v>32</v>
      </c>
      <c r="F22" s="6" t="s">
        <v>33</v>
      </c>
      <c r="G22" s="7"/>
      <c r="H22" s="7"/>
      <c r="I22" s="7"/>
    </row>
    <row r="23" spans="1:9" x14ac:dyDescent="0.15">
      <c r="A23" s="6"/>
      <c r="B23" s="6" t="s">
        <v>34</v>
      </c>
      <c r="C23" s="6" t="s">
        <v>21</v>
      </c>
      <c r="D23" s="6" t="s">
        <v>21</v>
      </c>
      <c r="E23" s="6" t="s">
        <v>35</v>
      </c>
      <c r="F23" s="6" t="s">
        <v>36</v>
      </c>
      <c r="G23" s="7"/>
      <c r="H23" s="7"/>
      <c r="I23" s="7"/>
    </row>
    <row r="24" spans="1:9" x14ac:dyDescent="0.15">
      <c r="A24" s="6" t="s">
        <v>22</v>
      </c>
      <c r="B24" s="6">
        <v>4.26</v>
      </c>
      <c r="C24" s="6">
        <v>0.08</v>
      </c>
      <c r="D24" s="6">
        <v>0.13</v>
      </c>
      <c r="E24" s="6">
        <v>0.66</v>
      </c>
      <c r="F24" s="6">
        <v>350.34</v>
      </c>
    </row>
    <row r="25" spans="1:9" x14ac:dyDescent="0.15">
      <c r="A25" s="6" t="s">
        <v>24</v>
      </c>
      <c r="B25" s="6">
        <v>3.58</v>
      </c>
      <c r="C25" s="6">
        <v>7.0000000000000007E-2</v>
      </c>
      <c r="D25" s="6">
        <v>0.12</v>
      </c>
      <c r="E25" s="6">
        <v>0.64</v>
      </c>
      <c r="F25" s="6">
        <v>318.64</v>
      </c>
    </row>
    <row r="26" spans="1:9" x14ac:dyDescent="0.15">
      <c r="A26" s="6" t="s">
        <v>25</v>
      </c>
      <c r="B26" s="6">
        <v>2.11</v>
      </c>
      <c r="C26" s="6">
        <v>0.08</v>
      </c>
      <c r="D26" s="6">
        <v>0.13</v>
      </c>
      <c r="E26" s="6">
        <v>0.59</v>
      </c>
      <c r="F26" s="6">
        <v>232.81</v>
      </c>
    </row>
    <row r="27" spans="1:9" x14ac:dyDescent="0.15">
      <c r="A27" s="6" t="s">
        <v>26</v>
      </c>
      <c r="B27" s="6">
        <v>5.0999999999999996</v>
      </c>
      <c r="C27" s="6">
        <v>0.09</v>
      </c>
      <c r="D27" s="6">
        <v>0.15</v>
      </c>
      <c r="E27" s="6">
        <v>0.68</v>
      </c>
      <c r="F27" s="6">
        <v>370.31</v>
      </c>
    </row>
    <row r="28" spans="1:9" x14ac:dyDescent="0.15">
      <c r="A28" s="6" t="s">
        <v>27</v>
      </c>
      <c r="B28" s="6">
        <v>2.82</v>
      </c>
      <c r="C28" s="6">
        <v>0.08</v>
      </c>
      <c r="D28" s="6">
        <v>0.11</v>
      </c>
      <c r="E28" s="6">
        <v>0.63</v>
      </c>
      <c r="F28" s="6">
        <v>254.15</v>
      </c>
    </row>
    <row r="29" spans="1:9" x14ac:dyDescent="0.15">
      <c r="A29" s="6" t="s">
        <v>28</v>
      </c>
      <c r="B29" s="6">
        <v>3.18</v>
      </c>
      <c r="C29" s="6">
        <v>7.0000000000000007E-2</v>
      </c>
      <c r="D29" s="6">
        <v>0.14000000000000001</v>
      </c>
      <c r="E29" s="6">
        <v>0.87</v>
      </c>
      <c r="F29" s="6">
        <v>236.4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60"/>
  <sheetViews>
    <sheetView tabSelected="1" topLeftCell="H82" workbookViewId="0">
      <selection activeCell="AF2" sqref="AF2:AF118"/>
    </sheetView>
  </sheetViews>
  <sheetFormatPr defaultRowHeight="13.5" x14ac:dyDescent="0.15"/>
  <sheetData>
    <row r="1" spans="1:32" x14ac:dyDescent="0.15">
      <c r="A1" t="s">
        <v>37</v>
      </c>
      <c r="B1" t="s">
        <v>38</v>
      </c>
      <c r="C1" t="s">
        <v>37</v>
      </c>
      <c r="D1" t="s">
        <v>38</v>
      </c>
      <c r="E1" t="s">
        <v>37</v>
      </c>
      <c r="F1" t="s">
        <v>38</v>
      </c>
      <c r="G1" t="s">
        <v>37</v>
      </c>
      <c r="H1" t="s">
        <v>38</v>
      </c>
      <c r="I1" t="s">
        <v>37</v>
      </c>
      <c r="J1" t="s">
        <v>38</v>
      </c>
      <c r="K1" t="s">
        <v>37</v>
      </c>
      <c r="L1" t="s">
        <v>38</v>
      </c>
      <c r="O1" t="s">
        <v>39</v>
      </c>
      <c r="P1" t="s">
        <v>40</v>
      </c>
      <c r="R1" t="s">
        <v>41</v>
      </c>
      <c r="S1" t="s">
        <v>42</v>
      </c>
      <c r="V1" t="s">
        <v>43</v>
      </c>
      <c r="W1" t="s">
        <v>44</v>
      </c>
      <c r="Y1" t="s">
        <v>45</v>
      </c>
      <c r="Z1" t="s">
        <v>46</v>
      </c>
      <c r="AB1" t="s">
        <v>47</v>
      </c>
      <c r="AC1" t="s">
        <v>48</v>
      </c>
      <c r="AE1" t="s">
        <v>49</v>
      </c>
      <c r="AF1" t="s">
        <v>50</v>
      </c>
    </row>
    <row r="2" spans="1:32" x14ac:dyDescent="0.15">
      <c r="A2">
        <v>5.67E-2</v>
      </c>
      <c r="B2">
        <v>4.4299999999999999E-2</v>
      </c>
      <c r="C2">
        <v>3.09E-2</v>
      </c>
      <c r="D2">
        <v>-1.7000000000000001E-2</v>
      </c>
      <c r="E2">
        <v>5.5599999999999997E-2</v>
      </c>
      <c r="F2">
        <v>4.5199999999999997E-2</v>
      </c>
      <c r="G2">
        <v>4.6300000000000001E-2</v>
      </c>
      <c r="H2">
        <v>5.4600000000000003E-2</v>
      </c>
      <c r="I2">
        <v>5.7500000000000002E-2</v>
      </c>
      <c r="J2">
        <v>4.3499999999999997E-2</v>
      </c>
      <c r="K2">
        <v>4.9399999999999999E-2</v>
      </c>
      <c r="L2">
        <v>-5.4699999999999999E-2</v>
      </c>
      <c r="O2">
        <f>A2/1.26/4</f>
        <v>1.125E-2</v>
      </c>
      <c r="P2">
        <f>B2/21.5</f>
        <v>2.0604651162790697E-3</v>
      </c>
      <c r="R2">
        <f>C2/4/1.38</f>
        <v>5.597826086956522E-3</v>
      </c>
      <c r="S2">
        <f>D2/20.5</f>
        <v>-8.2926829268292692E-4</v>
      </c>
      <c r="V2">
        <f>Sheet2!E2/4/1.1</f>
        <v>1.2636363636363635E-2</v>
      </c>
      <c r="W2">
        <f>F2/23.5</f>
        <v>1.9234042553191487E-3</v>
      </c>
      <c r="Y2">
        <f>G2/4/1.1</f>
        <v>1.0522727272727272E-2</v>
      </c>
      <c r="Z2">
        <f>H2/23</f>
        <v>2.373913043478261E-3</v>
      </c>
      <c r="AB2">
        <f>I2/4/1.4</f>
        <v>1.0267857142857145E-2</v>
      </c>
      <c r="AC2">
        <f>J2/24.5</f>
        <v>1.7755102040816326E-3</v>
      </c>
      <c r="AE2">
        <f>K2/4/1.5</f>
        <v>8.2333333333333338E-3</v>
      </c>
      <c r="AF2">
        <f>L2/25.5</f>
        <v>-2.1450980392156861E-3</v>
      </c>
    </row>
    <row r="3" spans="1:32" x14ac:dyDescent="0.15">
      <c r="A3">
        <v>6.4799999999999996E-2</v>
      </c>
      <c r="B3">
        <v>1.4930000000000001</v>
      </c>
      <c r="C3">
        <v>7.4099999999999999E-2</v>
      </c>
      <c r="D3">
        <v>1.3216000000000001</v>
      </c>
      <c r="E3">
        <v>5.8299999999999998E-2</v>
      </c>
      <c r="F3">
        <v>0.65400000000000003</v>
      </c>
      <c r="G3">
        <v>7.8700000000000006E-2</v>
      </c>
      <c r="H3">
        <v>0.55500000000000005</v>
      </c>
      <c r="I3">
        <v>3.3599999999999998E-2</v>
      </c>
      <c r="J3">
        <v>0.54330000000000001</v>
      </c>
      <c r="K3">
        <v>4.9000000000000002E-2</v>
      </c>
      <c r="L3">
        <v>0.61080000000000001</v>
      </c>
      <c r="O3">
        <f t="shared" ref="O3:O50" si="0">A3/1.26/4</f>
        <v>1.2857142857142857E-2</v>
      </c>
      <c r="P3">
        <f t="shared" ref="P3:P50" si="1">B3/21.5</f>
        <v>6.9441860465116287E-2</v>
      </c>
      <c r="R3">
        <f t="shared" ref="R3:R43" si="2">C3/4/1.38</f>
        <v>1.3423913043478262E-2</v>
      </c>
      <c r="S3">
        <f t="shared" ref="S3:S43" si="3">D3/20.5</f>
        <v>6.4468292682926837E-2</v>
      </c>
      <c r="V3">
        <f>Sheet2!E3/4/1.1</f>
        <v>1.3249999999999998E-2</v>
      </c>
      <c r="W3">
        <f t="shared" ref="W3:W66" si="4">F3/23.5</f>
        <v>2.7829787234042554E-2</v>
      </c>
      <c r="Y3">
        <f t="shared" ref="Y3:Y66" si="5">G3/4/1.1</f>
        <v>1.7886363636363638E-2</v>
      </c>
      <c r="Z3">
        <f t="shared" ref="Z3:Z66" si="6">H3/23</f>
        <v>2.4130434782608699E-2</v>
      </c>
      <c r="AB3">
        <f t="shared" ref="AB3:AB66" si="7">I3/4/1.4</f>
        <v>6.0000000000000001E-3</v>
      </c>
      <c r="AC3">
        <f t="shared" ref="AC3:AC66" si="8">J3/24.5</f>
        <v>2.2175510204081633E-2</v>
      </c>
      <c r="AE3">
        <f t="shared" ref="AE3:AE66" si="9">K3/4/1.5</f>
        <v>8.1666666666666676E-3</v>
      </c>
      <c r="AF3">
        <f t="shared" ref="AF3:AF66" si="10">L3/25.5</f>
        <v>2.395294117647059E-2</v>
      </c>
    </row>
    <row r="4" spans="1:32" x14ac:dyDescent="0.15">
      <c r="A4">
        <v>0.11849999999999999</v>
      </c>
      <c r="B4">
        <v>2.9893000000000001</v>
      </c>
      <c r="C4">
        <v>0.1598</v>
      </c>
      <c r="D4">
        <v>3.1543000000000001</v>
      </c>
      <c r="E4">
        <v>7.0599999999999996E-2</v>
      </c>
      <c r="F4">
        <v>1.2084999999999999</v>
      </c>
      <c r="G4">
        <v>7.3300000000000004E-2</v>
      </c>
      <c r="H4">
        <v>1.0548</v>
      </c>
      <c r="I4">
        <v>6.0999999999999999E-2</v>
      </c>
      <c r="J4">
        <v>1.0423</v>
      </c>
      <c r="K4">
        <v>5.9400000000000001E-2</v>
      </c>
      <c r="L4">
        <v>1.1101000000000001</v>
      </c>
      <c r="O4">
        <f t="shared" si="0"/>
        <v>2.3511904761904762E-2</v>
      </c>
      <c r="P4">
        <f t="shared" si="1"/>
        <v>0.13903720930232558</v>
      </c>
      <c r="R4">
        <f t="shared" si="2"/>
        <v>2.8949275362318842E-2</v>
      </c>
      <c r="S4">
        <f t="shared" si="3"/>
        <v>0.15386829268292684</v>
      </c>
      <c r="V4">
        <f>Sheet2!E4/4/1.1</f>
        <v>1.6045454545454543E-2</v>
      </c>
      <c r="W4">
        <f t="shared" si="4"/>
        <v>5.1425531914893616E-2</v>
      </c>
      <c r="Y4">
        <f t="shared" si="5"/>
        <v>1.6659090909090908E-2</v>
      </c>
      <c r="Z4">
        <f t="shared" si="6"/>
        <v>4.5860869565217392E-2</v>
      </c>
      <c r="AB4">
        <f t="shared" si="7"/>
        <v>1.0892857142857143E-2</v>
      </c>
      <c r="AC4">
        <f t="shared" si="8"/>
        <v>4.2542857142857146E-2</v>
      </c>
      <c r="AE4">
        <f t="shared" si="9"/>
        <v>9.9000000000000008E-3</v>
      </c>
      <c r="AF4">
        <f t="shared" si="10"/>
        <v>4.3533333333333334E-2</v>
      </c>
    </row>
    <row r="5" spans="1:32" x14ac:dyDescent="0.15">
      <c r="A5">
        <v>0.1575</v>
      </c>
      <c r="B5">
        <v>4.6509999999999998</v>
      </c>
      <c r="C5">
        <v>0.20069999999999999</v>
      </c>
      <c r="D5">
        <v>4.8209999999999997</v>
      </c>
      <c r="E5">
        <v>8.0699999999999994E-2</v>
      </c>
      <c r="F5">
        <v>1.7636000000000001</v>
      </c>
      <c r="G5">
        <v>0.1104</v>
      </c>
      <c r="H5">
        <v>1.6116999999999999</v>
      </c>
      <c r="I5">
        <v>8.4099999999999994E-2</v>
      </c>
      <c r="J5">
        <v>1.5963000000000001</v>
      </c>
      <c r="K5">
        <v>9.4500000000000001E-2</v>
      </c>
      <c r="L5">
        <v>1.6679999999999999</v>
      </c>
      <c r="O5">
        <f t="shared" si="0"/>
        <v>3.125E-2</v>
      </c>
      <c r="P5">
        <f t="shared" si="1"/>
        <v>0.21632558139534883</v>
      </c>
      <c r="R5">
        <f t="shared" si="2"/>
        <v>3.6358695652173915E-2</v>
      </c>
      <c r="S5">
        <f t="shared" si="3"/>
        <v>0.23517073170731706</v>
      </c>
      <c r="V5">
        <f>Sheet2!E5/4/1.1</f>
        <v>1.8340909090909088E-2</v>
      </c>
      <c r="W5">
        <f t="shared" si="4"/>
        <v>7.5046808510638302E-2</v>
      </c>
      <c r="Y5">
        <f t="shared" si="5"/>
        <v>2.5090909090909087E-2</v>
      </c>
      <c r="Z5">
        <f t="shared" si="6"/>
        <v>7.007391304347825E-2</v>
      </c>
      <c r="AB5">
        <f t="shared" si="7"/>
        <v>1.5017857142857144E-2</v>
      </c>
      <c r="AC5">
        <f t="shared" si="8"/>
        <v>6.5155102040816329E-2</v>
      </c>
      <c r="AE5">
        <f t="shared" si="9"/>
        <v>1.575E-2</v>
      </c>
      <c r="AF5">
        <f t="shared" si="10"/>
        <v>6.541176470588235E-2</v>
      </c>
    </row>
    <row r="6" spans="1:32" x14ac:dyDescent="0.15">
      <c r="A6">
        <v>0.17749999999999999</v>
      </c>
      <c r="B6">
        <v>6.1553000000000004</v>
      </c>
      <c r="C6">
        <v>0.25240000000000001</v>
      </c>
      <c r="D6">
        <v>6.4844999999999997</v>
      </c>
      <c r="E6">
        <v>8.72E-2</v>
      </c>
      <c r="F6">
        <v>2.3197999999999999</v>
      </c>
      <c r="G6">
        <v>0.1038</v>
      </c>
      <c r="H6">
        <v>2.1097999999999999</v>
      </c>
      <c r="I6">
        <v>9.7299999999999998E-2</v>
      </c>
      <c r="J6">
        <v>2.1522000000000001</v>
      </c>
      <c r="K6">
        <v>0.1038</v>
      </c>
      <c r="L6">
        <v>2.2233999999999998</v>
      </c>
      <c r="O6">
        <f t="shared" si="0"/>
        <v>3.5218253968253968E-2</v>
      </c>
      <c r="P6">
        <f t="shared" si="1"/>
        <v>0.28629302325581396</v>
      </c>
      <c r="R6">
        <f t="shared" si="2"/>
        <v>4.5724637681159426E-2</v>
      </c>
      <c r="S6">
        <f t="shared" si="3"/>
        <v>0.31631707317073171</v>
      </c>
      <c r="V6">
        <f>Sheet2!E6/4/1.1</f>
        <v>1.9818181818181818E-2</v>
      </c>
      <c r="W6">
        <f t="shared" si="4"/>
        <v>9.8714893617021265E-2</v>
      </c>
      <c r="Y6">
        <f t="shared" si="5"/>
        <v>2.3590909090909089E-2</v>
      </c>
      <c r="Z6">
        <f t="shared" si="6"/>
        <v>9.1730434782608686E-2</v>
      </c>
      <c r="AB6">
        <f t="shared" si="7"/>
        <v>1.7375000000000002E-2</v>
      </c>
      <c r="AC6">
        <f t="shared" si="8"/>
        <v>8.7844897959183682E-2</v>
      </c>
      <c r="AE6">
        <f t="shared" si="9"/>
        <v>1.7299999999999999E-2</v>
      </c>
      <c r="AF6">
        <f t="shared" si="10"/>
        <v>8.719215686274509E-2</v>
      </c>
    </row>
    <row r="7" spans="1:32" x14ac:dyDescent="0.15">
      <c r="A7">
        <v>0.21840000000000001</v>
      </c>
      <c r="B7">
        <v>7.6520999999999999</v>
      </c>
      <c r="C7">
        <v>0.31490000000000001</v>
      </c>
      <c r="D7">
        <v>8.1501000000000001</v>
      </c>
      <c r="E7">
        <v>0.1104</v>
      </c>
      <c r="F7">
        <v>2.9319000000000002</v>
      </c>
      <c r="G7">
        <v>0.1196</v>
      </c>
      <c r="H7">
        <v>2.7776000000000001</v>
      </c>
      <c r="I7">
        <v>0.1038</v>
      </c>
      <c r="J7">
        <v>2.6516000000000002</v>
      </c>
      <c r="K7">
        <v>0.14779999999999999</v>
      </c>
      <c r="L7">
        <v>2.8338999999999999</v>
      </c>
      <c r="O7">
        <f t="shared" si="0"/>
        <v>4.3333333333333335E-2</v>
      </c>
      <c r="P7">
        <f t="shared" si="1"/>
        <v>0.35591162790697672</v>
      </c>
      <c r="R7">
        <f t="shared" si="2"/>
        <v>5.704710144927537E-2</v>
      </c>
      <c r="S7">
        <f t="shared" si="3"/>
        <v>0.39756585365853658</v>
      </c>
      <c r="V7">
        <f>Sheet2!E7/4/1.1</f>
        <v>2.5090909090909087E-2</v>
      </c>
      <c r="W7">
        <f t="shared" si="4"/>
        <v>0.12476170212765958</v>
      </c>
      <c r="Y7">
        <f t="shared" si="5"/>
        <v>2.7181818181818179E-2</v>
      </c>
      <c r="Z7">
        <f t="shared" si="6"/>
        <v>0.12076521739130434</v>
      </c>
      <c r="AB7">
        <f t="shared" si="7"/>
        <v>1.8535714285714287E-2</v>
      </c>
      <c r="AC7">
        <f t="shared" si="8"/>
        <v>0.10822857142857144</v>
      </c>
      <c r="AE7">
        <f t="shared" si="9"/>
        <v>2.463333333333333E-2</v>
      </c>
      <c r="AF7">
        <f t="shared" si="10"/>
        <v>0.11113333333333333</v>
      </c>
    </row>
    <row r="8" spans="1:32" x14ac:dyDescent="0.15">
      <c r="A8">
        <v>0.28360000000000002</v>
      </c>
      <c r="B8">
        <v>9.1539999999999999</v>
      </c>
      <c r="C8">
        <v>0.32879999999999998</v>
      </c>
      <c r="D8">
        <v>9.6537000000000006</v>
      </c>
      <c r="E8">
        <v>0.1138</v>
      </c>
      <c r="F8">
        <v>3.4304999999999999</v>
      </c>
      <c r="G8">
        <v>0.13039999999999999</v>
      </c>
      <c r="H8">
        <v>3.2766000000000002</v>
      </c>
      <c r="I8">
        <v>0.12039999999999999</v>
      </c>
      <c r="J8">
        <v>3.1522000000000001</v>
      </c>
      <c r="K8">
        <v>0.1424</v>
      </c>
      <c r="L8">
        <v>3.4458000000000002</v>
      </c>
      <c r="O8">
        <f t="shared" si="0"/>
        <v>5.6269841269841275E-2</v>
      </c>
      <c r="P8">
        <f t="shared" si="1"/>
        <v>0.42576744186046511</v>
      </c>
      <c r="R8">
        <f t="shared" si="2"/>
        <v>5.9565217391304347E-2</v>
      </c>
      <c r="S8">
        <f t="shared" si="3"/>
        <v>0.47091219512195126</v>
      </c>
      <c r="V8">
        <f>Sheet2!E8/4/1.1</f>
        <v>2.5863636363636359E-2</v>
      </c>
      <c r="W8">
        <f t="shared" si="4"/>
        <v>0.1459787234042553</v>
      </c>
      <c r="Y8">
        <f t="shared" si="5"/>
        <v>2.9636363636363631E-2</v>
      </c>
      <c r="Z8">
        <f t="shared" si="6"/>
        <v>0.14246086956521739</v>
      </c>
      <c r="AB8">
        <f t="shared" si="7"/>
        <v>2.1500000000000002E-2</v>
      </c>
      <c r="AC8">
        <f t="shared" si="8"/>
        <v>0.12866122448979592</v>
      </c>
      <c r="AE8">
        <f t="shared" si="9"/>
        <v>2.3733333333333332E-2</v>
      </c>
      <c r="AF8">
        <f t="shared" si="10"/>
        <v>0.13512941176470589</v>
      </c>
    </row>
    <row r="9" spans="1:32" x14ac:dyDescent="0.15">
      <c r="A9">
        <v>0.3458</v>
      </c>
      <c r="B9">
        <v>10.821300000000001</v>
      </c>
      <c r="C9">
        <v>0.35039999999999999</v>
      </c>
      <c r="D9">
        <v>11.318199999999999</v>
      </c>
      <c r="E9">
        <v>0.15240000000000001</v>
      </c>
      <c r="F9">
        <v>3.9862000000000002</v>
      </c>
      <c r="G9">
        <v>0.15090000000000001</v>
      </c>
      <c r="H9">
        <v>3.7774999999999999</v>
      </c>
      <c r="I9">
        <v>0.14699999999999999</v>
      </c>
      <c r="J9">
        <v>3.7078000000000002</v>
      </c>
      <c r="K9">
        <v>0.15440000000000001</v>
      </c>
      <c r="L9">
        <v>3.9439000000000002</v>
      </c>
      <c r="O9">
        <f t="shared" si="0"/>
        <v>6.8611111111111109E-2</v>
      </c>
      <c r="P9">
        <f t="shared" si="1"/>
        <v>0.5033162790697675</v>
      </c>
      <c r="R9">
        <f t="shared" si="2"/>
        <v>6.347826086956522E-2</v>
      </c>
      <c r="S9">
        <f t="shared" si="3"/>
        <v>0.55210731707317073</v>
      </c>
      <c r="V9">
        <f>Sheet2!E9/4/1.1</f>
        <v>3.4636363636363639E-2</v>
      </c>
      <c r="W9">
        <f t="shared" si="4"/>
        <v>0.16962553191489363</v>
      </c>
      <c r="Y9">
        <f t="shared" si="5"/>
        <v>3.4295454545454546E-2</v>
      </c>
      <c r="Z9">
        <f t="shared" si="6"/>
        <v>0.16423913043478261</v>
      </c>
      <c r="AB9">
        <f t="shared" si="7"/>
        <v>2.6249999999999999E-2</v>
      </c>
      <c r="AC9">
        <f t="shared" si="8"/>
        <v>0.15133877551020408</v>
      </c>
      <c r="AE9">
        <f t="shared" si="9"/>
        <v>2.5733333333333334E-2</v>
      </c>
      <c r="AF9">
        <f t="shared" si="10"/>
        <v>0.15466274509803923</v>
      </c>
    </row>
    <row r="10" spans="1:32" x14ac:dyDescent="0.15">
      <c r="A10">
        <v>0.38279999999999997</v>
      </c>
      <c r="B10">
        <v>12.319100000000001</v>
      </c>
      <c r="C10">
        <v>0.39169999999999999</v>
      </c>
      <c r="D10">
        <v>12.821300000000001</v>
      </c>
      <c r="E10">
        <v>0.1648</v>
      </c>
      <c r="F10">
        <v>4.4867999999999997</v>
      </c>
      <c r="G10">
        <v>0.1575</v>
      </c>
      <c r="H10">
        <v>4.3334000000000001</v>
      </c>
      <c r="I10">
        <v>0.1343</v>
      </c>
      <c r="J10">
        <v>4.2077</v>
      </c>
      <c r="K10">
        <v>0.14699999999999999</v>
      </c>
      <c r="L10">
        <v>4.4992999999999999</v>
      </c>
      <c r="O10">
        <f t="shared" si="0"/>
        <v>7.5952380952380952E-2</v>
      </c>
      <c r="P10">
        <f t="shared" si="1"/>
        <v>0.57298139534883719</v>
      </c>
      <c r="R10">
        <f t="shared" si="2"/>
        <v>7.0960144927536231E-2</v>
      </c>
      <c r="S10">
        <f t="shared" si="3"/>
        <v>0.62542926829268297</v>
      </c>
      <c r="V10">
        <f>Sheet2!E10/4/1.1</f>
        <v>3.7454545454545449E-2</v>
      </c>
      <c r="W10">
        <f t="shared" si="4"/>
        <v>0.19092765957446808</v>
      </c>
      <c r="Y10">
        <f t="shared" si="5"/>
        <v>3.579545454545454E-2</v>
      </c>
      <c r="Z10">
        <f t="shared" si="6"/>
        <v>0.18840869565217391</v>
      </c>
      <c r="AB10">
        <f t="shared" si="7"/>
        <v>2.3982142857142858E-2</v>
      </c>
      <c r="AC10">
        <f t="shared" si="8"/>
        <v>0.17174285714285714</v>
      </c>
      <c r="AE10">
        <f t="shared" si="9"/>
        <v>2.4499999999999997E-2</v>
      </c>
      <c r="AF10">
        <f t="shared" si="10"/>
        <v>0.17644313725490196</v>
      </c>
    </row>
    <row r="11" spans="1:32" x14ac:dyDescent="0.15">
      <c r="A11">
        <v>0.41760000000000003</v>
      </c>
      <c r="B11">
        <v>13.9908</v>
      </c>
      <c r="C11">
        <v>0.44919999999999999</v>
      </c>
      <c r="D11">
        <v>14.3187</v>
      </c>
      <c r="E11">
        <v>0.16669999999999999</v>
      </c>
      <c r="F11">
        <v>4.9859</v>
      </c>
      <c r="G11">
        <v>0.1822</v>
      </c>
      <c r="H11">
        <v>4.8342000000000001</v>
      </c>
      <c r="I11">
        <v>0.1656</v>
      </c>
      <c r="J11">
        <v>4.7649999999999997</v>
      </c>
      <c r="K11">
        <v>0.1656</v>
      </c>
      <c r="L11">
        <v>5.0007999999999999</v>
      </c>
      <c r="O11">
        <f t="shared" si="0"/>
        <v>8.2857142857142865E-2</v>
      </c>
      <c r="P11">
        <f t="shared" si="1"/>
        <v>0.65073488372093025</v>
      </c>
      <c r="R11">
        <f t="shared" si="2"/>
        <v>8.1376811594202902E-2</v>
      </c>
      <c r="S11">
        <f t="shared" si="3"/>
        <v>0.69847317073170734</v>
      </c>
      <c r="V11">
        <f>Sheet2!E11/4/1.1</f>
        <v>3.7886363636363628E-2</v>
      </c>
      <c r="W11">
        <f t="shared" si="4"/>
        <v>0.21216595744680852</v>
      </c>
      <c r="Y11">
        <f t="shared" si="5"/>
        <v>4.1409090909090909E-2</v>
      </c>
      <c r="Z11">
        <f t="shared" si="6"/>
        <v>0.21018260869565217</v>
      </c>
      <c r="AB11">
        <f t="shared" si="7"/>
        <v>2.9571428571428571E-2</v>
      </c>
      <c r="AC11">
        <f t="shared" si="8"/>
        <v>0.19448979591836735</v>
      </c>
      <c r="AE11">
        <f t="shared" si="9"/>
        <v>2.76E-2</v>
      </c>
      <c r="AF11">
        <f t="shared" si="10"/>
        <v>0.19610980392156863</v>
      </c>
    </row>
    <row r="12" spans="1:32" x14ac:dyDescent="0.15">
      <c r="A12">
        <v>0.47699999999999998</v>
      </c>
      <c r="B12">
        <v>15.654400000000001</v>
      </c>
      <c r="C12">
        <v>0.45540000000000003</v>
      </c>
      <c r="D12">
        <v>15.9842</v>
      </c>
      <c r="E12">
        <v>0.19489999999999999</v>
      </c>
      <c r="F12">
        <v>5.5970000000000004</v>
      </c>
      <c r="G12">
        <v>0.19220000000000001</v>
      </c>
      <c r="H12">
        <v>5.3338000000000001</v>
      </c>
      <c r="I12">
        <v>0.18329999999999999</v>
      </c>
      <c r="J12">
        <v>5.2073</v>
      </c>
      <c r="K12">
        <v>0.1933</v>
      </c>
      <c r="L12">
        <v>5.4992000000000001</v>
      </c>
      <c r="O12">
        <f t="shared" si="0"/>
        <v>9.464285714285714E-2</v>
      </c>
      <c r="P12">
        <f t="shared" si="1"/>
        <v>0.72811162790697681</v>
      </c>
      <c r="R12">
        <f t="shared" si="2"/>
        <v>8.2500000000000018E-2</v>
      </c>
      <c r="S12">
        <f t="shared" si="3"/>
        <v>0.77971707317073169</v>
      </c>
      <c r="V12">
        <f>Sheet2!E12/4/1.1</f>
        <v>4.4295454545454541E-2</v>
      </c>
      <c r="W12">
        <f t="shared" si="4"/>
        <v>0.23817021276595746</v>
      </c>
      <c r="Y12">
        <f t="shared" si="5"/>
        <v>4.3681818181818183E-2</v>
      </c>
      <c r="Z12">
        <f t="shared" si="6"/>
        <v>0.23190434782608696</v>
      </c>
      <c r="AB12">
        <f t="shared" si="7"/>
        <v>3.2732142857142855E-2</v>
      </c>
      <c r="AC12">
        <f t="shared" si="8"/>
        <v>0.21254285714285714</v>
      </c>
      <c r="AE12">
        <f t="shared" si="9"/>
        <v>3.2216666666666664E-2</v>
      </c>
      <c r="AF12">
        <f t="shared" si="10"/>
        <v>0.21565490196078432</v>
      </c>
    </row>
    <row r="13" spans="1:32" x14ac:dyDescent="0.15">
      <c r="A13">
        <v>0.52829999999999999</v>
      </c>
      <c r="B13">
        <v>17.657599999999999</v>
      </c>
      <c r="C13">
        <v>0.55459999999999998</v>
      </c>
      <c r="D13">
        <v>17.488499999999998</v>
      </c>
      <c r="E13">
        <v>0.21529999999999999</v>
      </c>
      <c r="F13">
        <v>6.0975000000000001</v>
      </c>
      <c r="G13">
        <v>0.20799999999999999</v>
      </c>
      <c r="H13">
        <v>5.8883999999999999</v>
      </c>
      <c r="I13">
        <v>0.2099</v>
      </c>
      <c r="J13">
        <v>5.8182999999999998</v>
      </c>
      <c r="K13">
        <v>0.19489999999999999</v>
      </c>
      <c r="L13">
        <v>6.0572999999999997</v>
      </c>
      <c r="O13">
        <f t="shared" si="0"/>
        <v>0.10482142857142857</v>
      </c>
      <c r="P13">
        <f t="shared" si="1"/>
        <v>0.8212837209302325</v>
      </c>
      <c r="R13">
        <f t="shared" si="2"/>
        <v>0.10047101449275363</v>
      </c>
      <c r="S13">
        <f t="shared" si="3"/>
        <v>0.85309756097560963</v>
      </c>
      <c r="V13">
        <f>Sheet2!E13/4/1.1</f>
        <v>4.8931818181818174E-2</v>
      </c>
      <c r="W13">
        <f t="shared" si="4"/>
        <v>0.25946808510638297</v>
      </c>
      <c r="Y13">
        <f t="shared" si="5"/>
        <v>4.7272727272727265E-2</v>
      </c>
      <c r="Z13">
        <f t="shared" si="6"/>
        <v>0.25601739130434781</v>
      </c>
      <c r="AB13">
        <f t="shared" si="7"/>
        <v>3.748214285714286E-2</v>
      </c>
      <c r="AC13">
        <f t="shared" si="8"/>
        <v>0.23748163265306121</v>
      </c>
      <c r="AE13">
        <f t="shared" si="9"/>
        <v>3.2483333333333329E-2</v>
      </c>
      <c r="AF13">
        <f t="shared" si="10"/>
        <v>0.23754117647058823</v>
      </c>
    </row>
    <row r="14" spans="1:32" x14ac:dyDescent="0.15">
      <c r="A14">
        <v>0.58660000000000001</v>
      </c>
      <c r="B14">
        <v>19.154800000000002</v>
      </c>
      <c r="C14">
        <v>0.58040000000000003</v>
      </c>
      <c r="D14">
        <v>18.9848</v>
      </c>
      <c r="E14">
        <v>0.22459999999999999</v>
      </c>
      <c r="F14">
        <v>6.6532999999999998</v>
      </c>
      <c r="G14">
        <v>0.20610000000000001</v>
      </c>
      <c r="H14">
        <v>6.3876999999999997</v>
      </c>
      <c r="I14">
        <v>0.2034</v>
      </c>
      <c r="J14">
        <v>6.3761999999999999</v>
      </c>
      <c r="K14">
        <v>0.24310000000000001</v>
      </c>
      <c r="L14">
        <v>6.5564</v>
      </c>
      <c r="O14">
        <f t="shared" si="0"/>
        <v>0.11638888888888889</v>
      </c>
      <c r="P14">
        <f t="shared" si="1"/>
        <v>0.89092093023255825</v>
      </c>
      <c r="R14">
        <f t="shared" si="2"/>
        <v>0.10514492753623189</v>
      </c>
      <c r="S14">
        <f t="shared" si="3"/>
        <v>0.92608780487804876</v>
      </c>
      <c r="V14">
        <f>Sheet2!E14/4/1.1</f>
        <v>5.104545454545454E-2</v>
      </c>
      <c r="W14">
        <f t="shared" si="4"/>
        <v>0.28311914893617018</v>
      </c>
      <c r="Y14">
        <f t="shared" si="5"/>
        <v>4.6840909090909086E-2</v>
      </c>
      <c r="Z14">
        <f t="shared" si="6"/>
        <v>0.27772608695652173</v>
      </c>
      <c r="AB14">
        <f t="shared" si="7"/>
        <v>3.6321428571428574E-2</v>
      </c>
      <c r="AC14">
        <f t="shared" si="8"/>
        <v>0.26025306122448977</v>
      </c>
      <c r="AE14">
        <f t="shared" si="9"/>
        <v>4.0516666666666666E-2</v>
      </c>
      <c r="AF14">
        <f t="shared" si="10"/>
        <v>0.25711372549019607</v>
      </c>
    </row>
    <row r="15" spans="1:32" x14ac:dyDescent="0.15">
      <c r="A15">
        <v>0.62290000000000001</v>
      </c>
      <c r="B15">
        <v>20.651700000000002</v>
      </c>
      <c r="C15">
        <v>0.64219999999999999</v>
      </c>
      <c r="D15">
        <v>20.656300000000002</v>
      </c>
      <c r="E15">
        <v>0.2331</v>
      </c>
      <c r="F15">
        <v>7.1527000000000003</v>
      </c>
      <c r="G15">
        <v>0.2238</v>
      </c>
      <c r="H15">
        <v>6.944</v>
      </c>
      <c r="I15">
        <v>0.2424</v>
      </c>
      <c r="J15">
        <v>6.8750999999999998</v>
      </c>
      <c r="K15">
        <v>0.24510000000000001</v>
      </c>
      <c r="L15">
        <v>7.1105</v>
      </c>
      <c r="O15">
        <f t="shared" si="0"/>
        <v>0.12359126984126985</v>
      </c>
      <c r="P15">
        <f t="shared" si="1"/>
        <v>0.96054418604651171</v>
      </c>
      <c r="R15">
        <f t="shared" si="2"/>
        <v>0.11634057971014493</v>
      </c>
      <c r="S15">
        <f t="shared" si="3"/>
        <v>1.0076243902439026</v>
      </c>
      <c r="V15">
        <f>Sheet2!E15/4/1.1</f>
        <v>5.297727272727272E-2</v>
      </c>
      <c r="W15">
        <f t="shared" si="4"/>
        <v>0.30437021276595744</v>
      </c>
      <c r="Y15">
        <f t="shared" si="5"/>
        <v>5.0863636363636361E-2</v>
      </c>
      <c r="Z15">
        <f t="shared" si="6"/>
        <v>0.30191304347826087</v>
      </c>
      <c r="AB15">
        <f t="shared" si="7"/>
        <v>4.3285714285714288E-2</v>
      </c>
      <c r="AC15">
        <f t="shared" si="8"/>
        <v>0.28061632653061225</v>
      </c>
      <c r="AE15">
        <f t="shared" si="9"/>
        <v>4.0850000000000004E-2</v>
      </c>
      <c r="AF15">
        <f t="shared" si="10"/>
        <v>0.27884313725490195</v>
      </c>
    </row>
    <row r="16" spans="1:32" x14ac:dyDescent="0.15">
      <c r="A16">
        <v>0.64680000000000004</v>
      </c>
      <c r="B16">
        <v>22.322700000000001</v>
      </c>
      <c r="C16">
        <v>0.66879999999999995</v>
      </c>
      <c r="D16">
        <v>22.32</v>
      </c>
      <c r="E16">
        <v>0.23849999999999999</v>
      </c>
      <c r="F16">
        <v>7.7095000000000002</v>
      </c>
      <c r="G16">
        <v>0.24579999999999999</v>
      </c>
      <c r="H16">
        <v>7.5548999999999999</v>
      </c>
      <c r="I16">
        <v>0.25700000000000001</v>
      </c>
      <c r="J16">
        <v>7.4290000000000003</v>
      </c>
      <c r="K16">
        <v>0.25890000000000002</v>
      </c>
      <c r="L16">
        <v>7.6121999999999996</v>
      </c>
      <c r="O16">
        <f t="shared" si="0"/>
        <v>0.12833333333333333</v>
      </c>
      <c r="P16">
        <f t="shared" si="1"/>
        <v>1.0382651162790699</v>
      </c>
      <c r="R16">
        <f t="shared" si="2"/>
        <v>0.12115942028985507</v>
      </c>
      <c r="S16">
        <f t="shared" si="3"/>
        <v>1.0887804878048781</v>
      </c>
      <c r="V16">
        <f>Sheet2!E16/4/1.1</f>
        <v>5.420454545454545E-2</v>
      </c>
      <c r="W16">
        <f t="shared" si="4"/>
        <v>0.32806382978723403</v>
      </c>
      <c r="Y16">
        <f t="shared" si="5"/>
        <v>5.5863636363636358E-2</v>
      </c>
      <c r="Z16">
        <f t="shared" si="6"/>
        <v>0.32847391304347828</v>
      </c>
      <c r="AB16">
        <f t="shared" si="7"/>
        <v>4.5892857142857145E-2</v>
      </c>
      <c r="AC16">
        <f t="shared" si="8"/>
        <v>0.30322448979591837</v>
      </c>
      <c r="AE16">
        <f t="shared" si="9"/>
        <v>4.3150000000000001E-2</v>
      </c>
      <c r="AF16">
        <f t="shared" si="10"/>
        <v>0.2985176470588235</v>
      </c>
    </row>
    <row r="17" spans="1:32" x14ac:dyDescent="0.15">
      <c r="A17">
        <v>0.72629999999999995</v>
      </c>
      <c r="B17">
        <v>23.819500000000001</v>
      </c>
      <c r="C17">
        <v>0.69189999999999996</v>
      </c>
      <c r="D17">
        <v>23.819299999999998</v>
      </c>
      <c r="E17">
        <v>0.22189999999999999</v>
      </c>
      <c r="F17">
        <v>8.3749000000000002</v>
      </c>
      <c r="G17">
        <v>0.23769999999999999</v>
      </c>
      <c r="H17">
        <v>8.1661999999999999</v>
      </c>
      <c r="I17">
        <v>0.26819999999999999</v>
      </c>
      <c r="J17">
        <v>7.9310999999999998</v>
      </c>
      <c r="K17">
        <v>0.27010000000000001</v>
      </c>
      <c r="L17">
        <v>8.1109000000000009</v>
      </c>
      <c r="O17">
        <f t="shared" si="0"/>
        <v>0.14410714285714285</v>
      </c>
      <c r="P17">
        <f t="shared" si="1"/>
        <v>1.1078837209302326</v>
      </c>
      <c r="R17">
        <f t="shared" si="2"/>
        <v>0.12534420289855072</v>
      </c>
      <c r="S17">
        <f t="shared" si="3"/>
        <v>1.1619170731707316</v>
      </c>
      <c r="V17">
        <f>Sheet2!E17/4/1.1</f>
        <v>5.0431818181818175E-2</v>
      </c>
      <c r="W17">
        <f t="shared" si="4"/>
        <v>0.3563787234042553</v>
      </c>
      <c r="Y17">
        <f t="shared" si="5"/>
        <v>5.4022727272727264E-2</v>
      </c>
      <c r="Z17">
        <f t="shared" si="6"/>
        <v>0.3550521739130435</v>
      </c>
      <c r="AB17">
        <f t="shared" si="7"/>
        <v>4.7892857142857147E-2</v>
      </c>
      <c r="AC17">
        <f t="shared" si="8"/>
        <v>0.32371836734693876</v>
      </c>
      <c r="AE17">
        <f t="shared" si="9"/>
        <v>4.501666666666667E-2</v>
      </c>
      <c r="AF17">
        <f t="shared" si="10"/>
        <v>0.3180745098039216</v>
      </c>
    </row>
    <row r="18" spans="1:32" x14ac:dyDescent="0.15">
      <c r="A18">
        <v>0.78259999999999996</v>
      </c>
      <c r="B18">
        <v>25.322099999999999</v>
      </c>
      <c r="C18">
        <v>0.76029999999999998</v>
      </c>
      <c r="D18">
        <v>25.484500000000001</v>
      </c>
      <c r="E18">
        <v>0.25779999999999997</v>
      </c>
      <c r="F18">
        <v>8.9320000000000004</v>
      </c>
      <c r="G18">
        <v>0.25240000000000001</v>
      </c>
      <c r="H18">
        <v>8.6667000000000005</v>
      </c>
      <c r="I18">
        <v>0.28670000000000001</v>
      </c>
      <c r="J18">
        <v>8.4859000000000009</v>
      </c>
      <c r="K18">
        <v>0.30059999999999998</v>
      </c>
      <c r="L18">
        <v>8.7223000000000006</v>
      </c>
      <c r="O18">
        <f t="shared" si="0"/>
        <v>0.15527777777777776</v>
      </c>
      <c r="P18">
        <f t="shared" si="1"/>
        <v>1.1777720930232558</v>
      </c>
      <c r="R18">
        <f t="shared" si="2"/>
        <v>0.13773550724637681</v>
      </c>
      <c r="S18">
        <f t="shared" si="3"/>
        <v>1.2431463414634147</v>
      </c>
      <c r="V18">
        <f>Sheet2!E18/4/1.1</f>
        <v>5.8590909090909082E-2</v>
      </c>
      <c r="W18">
        <f t="shared" si="4"/>
        <v>0.38008510638297877</v>
      </c>
      <c r="Y18">
        <f t="shared" si="5"/>
        <v>5.736363636363636E-2</v>
      </c>
      <c r="Z18">
        <f t="shared" si="6"/>
        <v>0.37681304347826089</v>
      </c>
      <c r="AB18">
        <f t="shared" si="7"/>
        <v>5.1196428571428573E-2</v>
      </c>
      <c r="AC18">
        <f t="shared" si="8"/>
        <v>0.34636326530612249</v>
      </c>
      <c r="AE18">
        <f t="shared" si="9"/>
        <v>5.0099999999999999E-2</v>
      </c>
      <c r="AF18">
        <f t="shared" si="10"/>
        <v>0.34205098039215687</v>
      </c>
    </row>
    <row r="19" spans="1:32" x14ac:dyDescent="0.15">
      <c r="A19">
        <v>0.85629999999999995</v>
      </c>
      <c r="B19">
        <v>26.988700000000001</v>
      </c>
      <c r="C19">
        <v>0.83699999999999997</v>
      </c>
      <c r="D19">
        <v>27.154800000000002</v>
      </c>
      <c r="E19">
        <v>0.29289999999999999</v>
      </c>
      <c r="F19">
        <v>9.4316999999999993</v>
      </c>
      <c r="G19">
        <v>0.26550000000000001</v>
      </c>
      <c r="H19">
        <v>9.1660000000000004</v>
      </c>
      <c r="I19">
        <v>0.28939999999999999</v>
      </c>
      <c r="J19">
        <v>9.0406999999999993</v>
      </c>
      <c r="K19">
        <v>0.26819999999999999</v>
      </c>
      <c r="L19">
        <v>9.3330000000000002</v>
      </c>
      <c r="O19">
        <f t="shared" si="0"/>
        <v>0.16990079365079364</v>
      </c>
      <c r="P19">
        <f t="shared" si="1"/>
        <v>1.2552883720930232</v>
      </c>
      <c r="R19">
        <f t="shared" si="2"/>
        <v>0.15163043478260871</v>
      </c>
      <c r="S19">
        <f t="shared" si="3"/>
        <v>1.3246243902439025</v>
      </c>
      <c r="V19">
        <f>Sheet2!E19/4/1.1</f>
        <v>6.6568181818181818E-2</v>
      </c>
      <c r="W19">
        <f t="shared" si="4"/>
        <v>0.40134893617021272</v>
      </c>
      <c r="Y19">
        <f t="shared" si="5"/>
        <v>6.0340909090909091E-2</v>
      </c>
      <c r="Z19">
        <f t="shared" si="6"/>
        <v>0.39852173913043482</v>
      </c>
      <c r="AB19">
        <f t="shared" si="7"/>
        <v>5.1678571428571428E-2</v>
      </c>
      <c r="AC19">
        <f t="shared" si="8"/>
        <v>0.36900816326530611</v>
      </c>
      <c r="AE19">
        <f t="shared" si="9"/>
        <v>4.4699999999999997E-2</v>
      </c>
      <c r="AF19">
        <f t="shared" si="10"/>
        <v>0.36599999999999999</v>
      </c>
    </row>
    <row r="20" spans="1:32" x14ac:dyDescent="0.15">
      <c r="A20">
        <v>0.91420000000000001</v>
      </c>
      <c r="B20">
        <v>28.485700000000001</v>
      </c>
      <c r="C20">
        <v>0.87680000000000002</v>
      </c>
      <c r="D20">
        <v>28.653500000000001</v>
      </c>
      <c r="E20">
        <v>0.3095</v>
      </c>
      <c r="F20">
        <v>9.9864999999999995</v>
      </c>
      <c r="G20">
        <v>0.29099999999999998</v>
      </c>
      <c r="H20">
        <v>9.6113</v>
      </c>
      <c r="I20">
        <v>0.30020000000000002</v>
      </c>
      <c r="J20">
        <v>9.5961999999999996</v>
      </c>
      <c r="K20">
        <v>0.29830000000000001</v>
      </c>
      <c r="L20">
        <v>9.8354999999999997</v>
      </c>
      <c r="O20">
        <f t="shared" si="0"/>
        <v>0.18138888888888888</v>
      </c>
      <c r="P20">
        <f t="shared" si="1"/>
        <v>1.3249162790697675</v>
      </c>
      <c r="R20">
        <f t="shared" si="2"/>
        <v>0.15884057971014495</v>
      </c>
      <c r="S20">
        <f t="shared" si="3"/>
        <v>1.3977317073170732</v>
      </c>
      <c r="V20">
        <f>Sheet2!E20/4/1.1</f>
        <v>7.0340909090909079E-2</v>
      </c>
      <c r="W20">
        <f t="shared" si="4"/>
        <v>0.42495744680851061</v>
      </c>
      <c r="Y20">
        <f t="shared" si="5"/>
        <v>6.6136363636363632E-2</v>
      </c>
      <c r="Z20">
        <f t="shared" si="6"/>
        <v>0.41788260869565219</v>
      </c>
      <c r="AB20">
        <f t="shared" si="7"/>
        <v>5.3607142857142867E-2</v>
      </c>
      <c r="AC20">
        <f t="shared" si="8"/>
        <v>0.39168163265306122</v>
      </c>
      <c r="AE20">
        <f t="shared" si="9"/>
        <v>4.9716666666666666E-2</v>
      </c>
      <c r="AF20">
        <f t="shared" si="10"/>
        <v>0.38570588235294118</v>
      </c>
    </row>
    <row r="21" spans="1:32" x14ac:dyDescent="0.15">
      <c r="A21">
        <v>1.0029999999999999</v>
      </c>
      <c r="B21">
        <v>29.989799999999999</v>
      </c>
      <c r="C21">
        <v>0.97099999999999997</v>
      </c>
      <c r="D21">
        <v>30.3188</v>
      </c>
      <c r="E21">
        <v>0.28439999999999999</v>
      </c>
      <c r="F21">
        <v>10.431699999999999</v>
      </c>
      <c r="G21">
        <v>0.3014</v>
      </c>
      <c r="H21">
        <v>10.222200000000001</v>
      </c>
      <c r="I21">
        <v>0.32340000000000002</v>
      </c>
      <c r="J21">
        <v>10.207700000000001</v>
      </c>
      <c r="K21">
        <v>0.3095</v>
      </c>
      <c r="L21">
        <v>10.389799999999999</v>
      </c>
      <c r="O21">
        <f t="shared" si="0"/>
        <v>0.19900793650793649</v>
      </c>
      <c r="P21">
        <f t="shared" si="1"/>
        <v>1.3948744186046511</v>
      </c>
      <c r="R21">
        <f t="shared" si="2"/>
        <v>0.1759057971014493</v>
      </c>
      <c r="S21">
        <f t="shared" si="3"/>
        <v>1.4789658536585366</v>
      </c>
      <c r="V21">
        <f>Sheet2!E21/4/1.1</f>
        <v>6.4636363636363631E-2</v>
      </c>
      <c r="W21">
        <f t="shared" si="4"/>
        <v>0.44390212765957443</v>
      </c>
      <c r="Y21">
        <f t="shared" si="5"/>
        <v>6.8499999999999991E-2</v>
      </c>
      <c r="Z21">
        <f t="shared" si="6"/>
        <v>0.44444347826086961</v>
      </c>
      <c r="AB21">
        <f t="shared" si="7"/>
        <v>5.775000000000001E-2</v>
      </c>
      <c r="AC21">
        <f t="shared" si="8"/>
        <v>0.41664081632653066</v>
      </c>
      <c r="AE21">
        <f t="shared" si="9"/>
        <v>5.1583333333333335E-2</v>
      </c>
      <c r="AF21">
        <f t="shared" si="10"/>
        <v>0.40744313725490194</v>
      </c>
    </row>
    <row r="22" spans="1:32" x14ac:dyDescent="0.15">
      <c r="A22">
        <v>1.1156999999999999</v>
      </c>
      <c r="B22">
        <v>31.6526</v>
      </c>
      <c r="C22">
        <v>1.0485</v>
      </c>
      <c r="D22">
        <v>31.990200000000002</v>
      </c>
      <c r="E22">
        <v>0.29020000000000001</v>
      </c>
      <c r="F22">
        <v>11.042999999999999</v>
      </c>
      <c r="G22">
        <v>0.32729999999999998</v>
      </c>
      <c r="H22">
        <v>10.777200000000001</v>
      </c>
      <c r="I22">
        <v>0.34770000000000001</v>
      </c>
      <c r="J22">
        <v>10.707800000000001</v>
      </c>
      <c r="K22">
        <v>0.31879999999999997</v>
      </c>
      <c r="L22">
        <v>10.889099999999999</v>
      </c>
      <c r="O22">
        <f t="shared" si="0"/>
        <v>0.2213690476190476</v>
      </c>
      <c r="P22">
        <f t="shared" si="1"/>
        <v>1.472213953488372</v>
      </c>
      <c r="R22">
        <f t="shared" si="2"/>
        <v>0.18994565217391304</v>
      </c>
      <c r="S22">
        <f t="shared" si="3"/>
        <v>1.5604975609756098</v>
      </c>
      <c r="V22">
        <f>Sheet2!E22/4/1.1</f>
        <v>6.5954545454545446E-2</v>
      </c>
      <c r="W22">
        <f t="shared" si="4"/>
        <v>0.46991489361702127</v>
      </c>
      <c r="Y22">
        <f t="shared" si="5"/>
        <v>7.4386363636363625E-2</v>
      </c>
      <c r="Z22">
        <f t="shared" si="6"/>
        <v>0.46857391304347829</v>
      </c>
      <c r="AB22">
        <f t="shared" si="7"/>
        <v>6.2089285714285722E-2</v>
      </c>
      <c r="AC22">
        <f t="shared" si="8"/>
        <v>0.43705306122448984</v>
      </c>
      <c r="AE22">
        <f t="shared" si="9"/>
        <v>5.3133333333333331E-2</v>
      </c>
      <c r="AF22">
        <f t="shared" si="10"/>
        <v>0.42702352941176469</v>
      </c>
    </row>
    <row r="23" spans="1:32" x14ac:dyDescent="0.15">
      <c r="A23">
        <v>1.1851</v>
      </c>
      <c r="B23">
        <v>32.989100000000001</v>
      </c>
      <c r="C23">
        <v>1.1156999999999999</v>
      </c>
      <c r="D23">
        <v>33.655799999999999</v>
      </c>
      <c r="E23">
        <v>0.32190000000000002</v>
      </c>
      <c r="F23">
        <v>11.5433</v>
      </c>
      <c r="G23">
        <v>0.32419999999999999</v>
      </c>
      <c r="H23">
        <v>11.2781</v>
      </c>
      <c r="I23">
        <v>0.35389999999999999</v>
      </c>
      <c r="J23">
        <v>11.2081</v>
      </c>
      <c r="K23">
        <v>0.34310000000000002</v>
      </c>
      <c r="L23">
        <v>11.4458</v>
      </c>
      <c r="O23">
        <f t="shared" si="0"/>
        <v>0.2351388888888889</v>
      </c>
      <c r="P23">
        <f t="shared" si="1"/>
        <v>1.5343767441860465</v>
      </c>
      <c r="R23">
        <f t="shared" si="2"/>
        <v>0.2021195652173913</v>
      </c>
      <c r="S23">
        <f t="shared" si="3"/>
        <v>1.6417463414634146</v>
      </c>
      <c r="V23">
        <f>Sheet2!E23/4/1.1</f>
        <v>7.315909090909091E-2</v>
      </c>
      <c r="W23">
        <f t="shared" si="4"/>
        <v>0.49120425531914896</v>
      </c>
      <c r="Y23">
        <f t="shared" si="5"/>
        <v>7.3681818181818168E-2</v>
      </c>
      <c r="Z23">
        <f t="shared" si="6"/>
        <v>0.49035217391304348</v>
      </c>
      <c r="AB23">
        <f t="shared" si="7"/>
        <v>6.319642857142857E-2</v>
      </c>
      <c r="AC23">
        <f t="shared" si="8"/>
        <v>0.45747346938775513</v>
      </c>
      <c r="AE23">
        <f t="shared" si="9"/>
        <v>5.7183333333333336E-2</v>
      </c>
      <c r="AF23">
        <f t="shared" si="10"/>
        <v>0.44885490196078431</v>
      </c>
    </row>
    <row r="24" spans="1:32" x14ac:dyDescent="0.15">
      <c r="A24">
        <v>1.3337000000000001</v>
      </c>
      <c r="B24">
        <v>34.821800000000003</v>
      </c>
      <c r="C24">
        <v>1.2396</v>
      </c>
      <c r="D24">
        <v>35.4893</v>
      </c>
      <c r="E24">
        <v>0.3261</v>
      </c>
      <c r="F24">
        <v>12.097300000000001</v>
      </c>
      <c r="G24">
        <v>0.34</v>
      </c>
      <c r="H24">
        <v>11.833399999999999</v>
      </c>
      <c r="I24">
        <v>0.33839999999999998</v>
      </c>
      <c r="J24">
        <v>11.654400000000001</v>
      </c>
      <c r="K24">
        <v>0.33650000000000002</v>
      </c>
      <c r="L24">
        <v>11.9457</v>
      </c>
      <c r="O24">
        <f t="shared" si="0"/>
        <v>0.2646230158730159</v>
      </c>
      <c r="P24">
        <f t="shared" si="1"/>
        <v>1.6196186046511629</v>
      </c>
      <c r="R24">
        <f t="shared" si="2"/>
        <v>0.22456521739130436</v>
      </c>
      <c r="S24">
        <f t="shared" si="3"/>
        <v>1.7311853658536585</v>
      </c>
      <c r="V24">
        <f>Sheet2!E24/4/1.1</f>
        <v>7.4113636363636354E-2</v>
      </c>
      <c r="W24">
        <f t="shared" si="4"/>
        <v>0.51477872340425535</v>
      </c>
      <c r="Y24">
        <f t="shared" si="5"/>
        <v>7.7272727272727271E-2</v>
      </c>
      <c r="Z24">
        <f t="shared" si="6"/>
        <v>0.51449565217391302</v>
      </c>
      <c r="AB24">
        <f t="shared" si="7"/>
        <v>6.0428571428571429E-2</v>
      </c>
      <c r="AC24">
        <f t="shared" si="8"/>
        <v>0.47568979591836735</v>
      </c>
      <c r="AE24">
        <f t="shared" si="9"/>
        <v>5.6083333333333339E-2</v>
      </c>
      <c r="AF24">
        <f t="shared" si="10"/>
        <v>0.46845882352941176</v>
      </c>
    </row>
    <row r="25" spans="1:32" x14ac:dyDescent="0.15">
      <c r="A25">
        <v>1.4167000000000001</v>
      </c>
      <c r="B25">
        <v>36.3215</v>
      </c>
      <c r="C25">
        <v>1.3588</v>
      </c>
      <c r="D25">
        <v>37.1556</v>
      </c>
      <c r="E25">
        <v>0.33839999999999998</v>
      </c>
      <c r="F25">
        <v>12.652699999999999</v>
      </c>
      <c r="G25">
        <v>0.33</v>
      </c>
      <c r="H25">
        <v>12.332800000000001</v>
      </c>
      <c r="I25">
        <v>0.35580000000000001</v>
      </c>
      <c r="J25">
        <v>12.264799999999999</v>
      </c>
      <c r="K25">
        <v>0.3705</v>
      </c>
      <c r="L25">
        <v>12.5001</v>
      </c>
      <c r="O25">
        <f t="shared" si="0"/>
        <v>0.28109126984126986</v>
      </c>
      <c r="P25">
        <f t="shared" si="1"/>
        <v>1.6893720930232559</v>
      </c>
      <c r="R25">
        <f t="shared" si="2"/>
        <v>0.2461594202898551</v>
      </c>
      <c r="S25">
        <f t="shared" si="3"/>
        <v>1.8124682926829268</v>
      </c>
      <c r="V25">
        <f>Sheet2!E25/4/1.1</f>
        <v>7.6909090909090899E-2</v>
      </c>
      <c r="W25">
        <f t="shared" si="4"/>
        <v>0.5384127659574468</v>
      </c>
      <c r="Y25">
        <f t="shared" si="5"/>
        <v>7.4999999999999997E-2</v>
      </c>
      <c r="Z25">
        <f t="shared" si="6"/>
        <v>0.53620869565217399</v>
      </c>
      <c r="AB25">
        <f t="shared" si="7"/>
        <v>6.3535714285714293E-2</v>
      </c>
      <c r="AC25">
        <f t="shared" si="8"/>
        <v>0.50060408163265302</v>
      </c>
      <c r="AE25">
        <f t="shared" si="9"/>
        <v>6.1749999999999999E-2</v>
      </c>
      <c r="AF25">
        <f t="shared" si="10"/>
        <v>0.49019999999999997</v>
      </c>
    </row>
    <row r="26" spans="1:32" x14ac:dyDescent="0.15">
      <c r="A26">
        <v>1.5525</v>
      </c>
      <c r="B26">
        <v>37.987699999999997</v>
      </c>
      <c r="C26">
        <v>1.4387000000000001</v>
      </c>
      <c r="D26">
        <v>38.652700000000003</v>
      </c>
      <c r="E26">
        <v>0.35039999999999999</v>
      </c>
      <c r="F26">
        <v>13.1541</v>
      </c>
      <c r="G26">
        <v>0.34660000000000002</v>
      </c>
      <c r="H26">
        <v>12.8901</v>
      </c>
      <c r="I26">
        <v>0.38979999999999998</v>
      </c>
      <c r="J26">
        <v>12.819800000000001</v>
      </c>
      <c r="K26">
        <v>0.39479999999999998</v>
      </c>
      <c r="L26">
        <v>13.000999999999999</v>
      </c>
      <c r="O26">
        <f t="shared" si="0"/>
        <v>0.3080357142857143</v>
      </c>
      <c r="P26">
        <f t="shared" si="1"/>
        <v>1.7668697674418603</v>
      </c>
      <c r="R26">
        <f t="shared" si="2"/>
        <v>0.26063405797101452</v>
      </c>
      <c r="S26">
        <f t="shared" si="3"/>
        <v>1.8854975609756099</v>
      </c>
      <c r="V26">
        <f>Sheet2!E26/4/1.1</f>
        <v>7.963636363636363E-2</v>
      </c>
      <c r="W26">
        <f t="shared" si="4"/>
        <v>0.55974893617021271</v>
      </c>
      <c r="Y26">
        <f t="shared" si="5"/>
        <v>7.8772727272727272E-2</v>
      </c>
      <c r="Z26">
        <f t="shared" si="6"/>
        <v>0.56043913043478266</v>
      </c>
      <c r="AB26">
        <f t="shared" si="7"/>
        <v>6.9607142857142854E-2</v>
      </c>
      <c r="AC26">
        <f t="shared" si="8"/>
        <v>0.52325714285714287</v>
      </c>
      <c r="AE26">
        <f t="shared" si="9"/>
        <v>6.5799999999999997E-2</v>
      </c>
      <c r="AF26">
        <f t="shared" si="10"/>
        <v>0.50984313725490193</v>
      </c>
    </row>
    <row r="27" spans="1:32" x14ac:dyDescent="0.15">
      <c r="A27">
        <v>1.6420999999999999</v>
      </c>
      <c r="B27">
        <v>39.491100000000003</v>
      </c>
      <c r="C27">
        <v>1.5451999999999999</v>
      </c>
      <c r="D27">
        <v>40.322000000000003</v>
      </c>
      <c r="E27">
        <v>0.35770000000000002</v>
      </c>
      <c r="F27">
        <v>13.652799999999999</v>
      </c>
      <c r="G27">
        <v>0.36890000000000001</v>
      </c>
      <c r="H27">
        <v>13.5015</v>
      </c>
      <c r="I27">
        <v>0.38979999999999998</v>
      </c>
      <c r="J27">
        <v>13.3202</v>
      </c>
      <c r="K27">
        <v>0.41020000000000001</v>
      </c>
      <c r="L27">
        <v>13.5009</v>
      </c>
      <c r="O27">
        <f t="shared" si="0"/>
        <v>0.32581349206349203</v>
      </c>
      <c r="P27">
        <f t="shared" si="1"/>
        <v>1.8367953488372095</v>
      </c>
      <c r="R27">
        <f t="shared" si="2"/>
        <v>0.27992753623188404</v>
      </c>
      <c r="S27">
        <f t="shared" si="3"/>
        <v>1.9669268292682929</v>
      </c>
      <c r="V27">
        <f>Sheet2!E27/4/1.1</f>
        <v>8.1295454545454546E-2</v>
      </c>
      <c r="W27">
        <f t="shared" si="4"/>
        <v>0.58097021276595739</v>
      </c>
      <c r="Y27">
        <f t="shared" si="5"/>
        <v>8.3840909090909091E-2</v>
      </c>
      <c r="Z27">
        <f t="shared" si="6"/>
        <v>0.58702173913043476</v>
      </c>
      <c r="AB27">
        <f t="shared" si="7"/>
        <v>6.9607142857142854E-2</v>
      </c>
      <c r="AC27">
        <f t="shared" si="8"/>
        <v>0.54368163265306124</v>
      </c>
      <c r="AE27">
        <f t="shared" si="9"/>
        <v>6.8366666666666673E-2</v>
      </c>
      <c r="AF27">
        <f t="shared" si="10"/>
        <v>0.52944705882352938</v>
      </c>
    </row>
    <row r="28" spans="1:32" x14ac:dyDescent="0.15">
      <c r="A28">
        <v>1.7694000000000001</v>
      </c>
      <c r="B28">
        <v>41.157200000000003</v>
      </c>
      <c r="C28">
        <v>1.7069000000000001</v>
      </c>
      <c r="D28">
        <v>41.82</v>
      </c>
      <c r="E28">
        <v>0.35849999999999999</v>
      </c>
      <c r="F28">
        <v>14.210800000000001</v>
      </c>
      <c r="G28">
        <v>0.40100000000000002</v>
      </c>
      <c r="H28">
        <v>14.110900000000001</v>
      </c>
      <c r="I28">
        <v>0.40749999999999997</v>
      </c>
      <c r="J28">
        <v>13.8188</v>
      </c>
      <c r="K28">
        <v>0.41099999999999998</v>
      </c>
      <c r="L28">
        <v>14.055899999999999</v>
      </c>
      <c r="O28">
        <f t="shared" si="0"/>
        <v>0.35107142857142859</v>
      </c>
      <c r="P28">
        <f t="shared" si="1"/>
        <v>1.9142883720930235</v>
      </c>
      <c r="R28">
        <f t="shared" si="2"/>
        <v>0.30922101449275369</v>
      </c>
      <c r="S28">
        <f t="shared" si="3"/>
        <v>2.04</v>
      </c>
      <c r="V28">
        <f>Sheet2!E28/4/1.1</f>
        <v>8.1477272727272718E-2</v>
      </c>
      <c r="W28">
        <f t="shared" si="4"/>
        <v>0.60471489361702135</v>
      </c>
      <c r="Y28">
        <f t="shared" si="5"/>
        <v>9.113636363636364E-2</v>
      </c>
      <c r="Z28">
        <f t="shared" si="6"/>
        <v>0.6135173913043479</v>
      </c>
      <c r="AB28">
        <f t="shared" si="7"/>
        <v>7.2767857142857148E-2</v>
      </c>
      <c r="AC28">
        <f t="shared" si="8"/>
        <v>0.56403265306122452</v>
      </c>
      <c r="AE28">
        <f t="shared" si="9"/>
        <v>6.8499999999999991E-2</v>
      </c>
      <c r="AF28">
        <f t="shared" si="10"/>
        <v>0.55121176470588229</v>
      </c>
    </row>
    <row r="29" spans="1:32" x14ac:dyDescent="0.15">
      <c r="A29">
        <v>1.8534999999999999</v>
      </c>
      <c r="B29">
        <v>42.653500000000001</v>
      </c>
      <c r="C29">
        <v>1.7914000000000001</v>
      </c>
      <c r="D29">
        <v>43.322499999999998</v>
      </c>
      <c r="E29">
        <v>0.36890000000000001</v>
      </c>
      <c r="F29">
        <v>14.765000000000001</v>
      </c>
      <c r="G29">
        <v>0.41489999999999999</v>
      </c>
      <c r="H29">
        <v>14.611800000000001</v>
      </c>
      <c r="I29">
        <v>0.42409999999999998</v>
      </c>
      <c r="J29">
        <v>14.3741</v>
      </c>
      <c r="K29">
        <v>0.41220000000000001</v>
      </c>
      <c r="L29">
        <v>14.5566</v>
      </c>
      <c r="O29">
        <f t="shared" si="0"/>
        <v>0.36775793650793648</v>
      </c>
      <c r="P29">
        <f t="shared" si="1"/>
        <v>1.9838837209302327</v>
      </c>
      <c r="R29">
        <f t="shared" si="2"/>
        <v>0.3245289855072464</v>
      </c>
      <c r="S29">
        <f t="shared" si="3"/>
        <v>2.1132926829268293</v>
      </c>
      <c r="V29">
        <f>Sheet2!E29/4/1.1</f>
        <v>8.3840909090909091E-2</v>
      </c>
      <c r="W29">
        <f t="shared" si="4"/>
        <v>0.62829787234042556</v>
      </c>
      <c r="Y29">
        <f t="shared" si="5"/>
        <v>9.429545454545453E-2</v>
      </c>
      <c r="Z29">
        <f t="shared" si="6"/>
        <v>0.63529565217391304</v>
      </c>
      <c r="AB29">
        <f t="shared" si="7"/>
        <v>7.5732142857142859E-2</v>
      </c>
      <c r="AC29">
        <f t="shared" si="8"/>
        <v>0.58669795918367351</v>
      </c>
      <c r="AE29">
        <f t="shared" si="9"/>
        <v>6.8699999999999997E-2</v>
      </c>
      <c r="AF29">
        <f t="shared" si="10"/>
        <v>0.57084705882352937</v>
      </c>
    </row>
    <row r="30" spans="1:32" x14ac:dyDescent="0.15">
      <c r="A30">
        <v>1.9723999999999999</v>
      </c>
      <c r="B30">
        <v>44.155200000000001</v>
      </c>
      <c r="C30">
        <v>1.9265000000000001</v>
      </c>
      <c r="D30">
        <v>44.989100000000001</v>
      </c>
      <c r="E30">
        <v>0.38779999999999998</v>
      </c>
      <c r="F30">
        <v>15.3209</v>
      </c>
      <c r="G30">
        <v>0.43070000000000003</v>
      </c>
      <c r="H30">
        <v>15.110900000000001</v>
      </c>
      <c r="I30">
        <v>0.42330000000000001</v>
      </c>
      <c r="J30">
        <v>14.9307</v>
      </c>
      <c r="K30">
        <v>0.44650000000000001</v>
      </c>
      <c r="L30">
        <v>15.1113</v>
      </c>
      <c r="O30">
        <f t="shared" si="0"/>
        <v>0.39134920634920634</v>
      </c>
      <c r="P30">
        <f t="shared" si="1"/>
        <v>2.0537302325581397</v>
      </c>
      <c r="R30">
        <f t="shared" si="2"/>
        <v>0.34900362318840583</v>
      </c>
      <c r="S30">
        <f t="shared" si="3"/>
        <v>2.194590243902439</v>
      </c>
      <c r="V30">
        <f>Sheet2!E30/4/1.1</f>
        <v>8.8136363636363624E-2</v>
      </c>
      <c r="W30">
        <f t="shared" si="4"/>
        <v>0.65195319148936171</v>
      </c>
      <c r="Y30">
        <f t="shared" si="5"/>
        <v>9.7886363636363632E-2</v>
      </c>
      <c r="Z30">
        <f t="shared" si="6"/>
        <v>0.65699565217391309</v>
      </c>
      <c r="AB30">
        <f t="shared" si="7"/>
        <v>7.558928571428572E-2</v>
      </c>
      <c r="AC30">
        <f t="shared" si="8"/>
        <v>0.60941632653061228</v>
      </c>
      <c r="AE30">
        <f t="shared" si="9"/>
        <v>7.4416666666666673E-2</v>
      </c>
      <c r="AF30">
        <f t="shared" si="10"/>
        <v>0.59260000000000002</v>
      </c>
    </row>
    <row r="31" spans="1:32" x14ac:dyDescent="0.15">
      <c r="A31">
        <v>2.0928</v>
      </c>
      <c r="B31">
        <v>45.822699999999998</v>
      </c>
      <c r="C31">
        <v>2.0808</v>
      </c>
      <c r="D31">
        <v>46.485599999999998</v>
      </c>
      <c r="E31">
        <v>0.377</v>
      </c>
      <c r="F31">
        <v>15.821199999999999</v>
      </c>
      <c r="G31">
        <v>0.44190000000000002</v>
      </c>
      <c r="H31">
        <v>15.6669</v>
      </c>
      <c r="I31">
        <v>0.46189999999999998</v>
      </c>
      <c r="J31">
        <v>15.486800000000001</v>
      </c>
      <c r="K31">
        <v>0.45729999999999998</v>
      </c>
      <c r="L31">
        <v>15.613</v>
      </c>
      <c r="O31">
        <f t="shared" si="0"/>
        <v>0.41523809523809524</v>
      </c>
      <c r="P31">
        <f t="shared" si="1"/>
        <v>2.1312883720930231</v>
      </c>
      <c r="R31">
        <f t="shared" si="2"/>
        <v>0.37695652173913047</v>
      </c>
      <c r="S31">
        <f t="shared" si="3"/>
        <v>2.2675902439024389</v>
      </c>
      <c r="V31">
        <f>Sheet2!E31/4/1.1</f>
        <v>8.5681818181818178E-2</v>
      </c>
      <c r="W31">
        <f t="shared" si="4"/>
        <v>0.67324255319148929</v>
      </c>
      <c r="Y31">
        <f t="shared" si="5"/>
        <v>0.10043181818181818</v>
      </c>
      <c r="Z31">
        <f t="shared" si="6"/>
        <v>0.68116956521739136</v>
      </c>
      <c r="AB31">
        <f t="shared" si="7"/>
        <v>8.2482142857142865E-2</v>
      </c>
      <c r="AC31">
        <f t="shared" si="8"/>
        <v>0.63211428571428574</v>
      </c>
      <c r="AE31">
        <f t="shared" si="9"/>
        <v>7.6216666666666669E-2</v>
      </c>
      <c r="AF31">
        <f t="shared" si="10"/>
        <v>0.61227450980392151</v>
      </c>
    </row>
    <row r="32" spans="1:32" x14ac:dyDescent="0.15">
      <c r="A32">
        <v>2.2090000000000001</v>
      </c>
      <c r="B32">
        <v>47.322499999999998</v>
      </c>
      <c r="C32">
        <v>2.2109000000000001</v>
      </c>
      <c r="D32">
        <v>48.157699999999998</v>
      </c>
      <c r="E32">
        <v>0.42799999999999999</v>
      </c>
      <c r="F32">
        <v>16.376000000000001</v>
      </c>
      <c r="G32">
        <v>0.44800000000000001</v>
      </c>
      <c r="H32">
        <v>16.166499999999999</v>
      </c>
      <c r="I32">
        <v>0.4546</v>
      </c>
      <c r="J32">
        <v>15.9855</v>
      </c>
      <c r="K32">
        <v>0.4824</v>
      </c>
      <c r="L32">
        <v>16.167999999999999</v>
      </c>
      <c r="O32">
        <f t="shared" si="0"/>
        <v>0.43829365079365079</v>
      </c>
      <c r="P32">
        <f t="shared" si="1"/>
        <v>2.201046511627907</v>
      </c>
      <c r="R32">
        <f t="shared" si="2"/>
        <v>0.40052536231884062</v>
      </c>
      <c r="S32">
        <f t="shared" si="3"/>
        <v>2.3491560975609755</v>
      </c>
      <c r="V32">
        <f>Sheet2!E32/4/1.1</f>
        <v>9.7272727272727261E-2</v>
      </c>
      <c r="W32">
        <f t="shared" si="4"/>
        <v>0.69685106382978723</v>
      </c>
      <c r="Y32">
        <f t="shared" si="5"/>
        <v>0.10181818181818181</v>
      </c>
      <c r="Z32">
        <f t="shared" si="6"/>
        <v>0.7028913043478261</v>
      </c>
      <c r="AB32">
        <f t="shared" si="7"/>
        <v>8.1178571428571433E-2</v>
      </c>
      <c r="AC32">
        <f t="shared" si="8"/>
        <v>0.65246938775510199</v>
      </c>
      <c r="AE32">
        <f t="shared" si="9"/>
        <v>8.0399999999999999E-2</v>
      </c>
      <c r="AF32">
        <f t="shared" si="10"/>
        <v>0.63403921568627453</v>
      </c>
    </row>
    <row r="33" spans="1:32" x14ac:dyDescent="0.15">
      <c r="A33">
        <v>2.2534000000000001</v>
      </c>
      <c r="B33">
        <v>48.986800000000002</v>
      </c>
      <c r="C33">
        <v>2.3521000000000001</v>
      </c>
      <c r="D33">
        <v>49.653300000000002</v>
      </c>
      <c r="E33">
        <v>0.4345</v>
      </c>
      <c r="F33">
        <v>16.875699999999998</v>
      </c>
      <c r="G33">
        <v>0.47699999999999998</v>
      </c>
      <c r="H33">
        <v>16.721599999999999</v>
      </c>
      <c r="I33">
        <v>0.46</v>
      </c>
      <c r="J33">
        <v>16.596800000000002</v>
      </c>
      <c r="K33">
        <v>0.49819999999999998</v>
      </c>
      <c r="L33">
        <v>16.667100000000001</v>
      </c>
      <c r="O33">
        <f t="shared" si="0"/>
        <v>0.44710317460317461</v>
      </c>
      <c r="P33">
        <f t="shared" si="1"/>
        <v>2.2784558139534883</v>
      </c>
      <c r="R33">
        <f t="shared" si="2"/>
        <v>0.42610507246376816</v>
      </c>
      <c r="S33">
        <f t="shared" si="3"/>
        <v>2.4221121951219513</v>
      </c>
      <c r="V33">
        <f>Sheet2!E33/4/1.1</f>
        <v>9.8749999999999991E-2</v>
      </c>
      <c r="W33">
        <f t="shared" si="4"/>
        <v>0.71811489361702119</v>
      </c>
      <c r="Y33">
        <f t="shared" si="5"/>
        <v>0.1084090909090909</v>
      </c>
      <c r="Z33">
        <f t="shared" si="6"/>
        <v>0.72702608695652171</v>
      </c>
      <c r="AB33">
        <f t="shared" si="7"/>
        <v>8.2142857142857156E-2</v>
      </c>
      <c r="AC33">
        <f t="shared" si="8"/>
        <v>0.67742040816326543</v>
      </c>
      <c r="AE33">
        <f t="shared" si="9"/>
        <v>8.3033333333333334E-2</v>
      </c>
      <c r="AF33">
        <f t="shared" si="10"/>
        <v>0.65361176470588245</v>
      </c>
    </row>
    <row r="34" spans="1:32" x14ac:dyDescent="0.15">
      <c r="A34">
        <v>2.3540999999999999</v>
      </c>
      <c r="B34">
        <v>50.654200000000003</v>
      </c>
      <c r="C34">
        <v>2.4647999999999999</v>
      </c>
      <c r="D34">
        <v>51.152299999999997</v>
      </c>
      <c r="E34">
        <v>0.43609999999999999</v>
      </c>
      <c r="F34">
        <v>17.430499999999999</v>
      </c>
      <c r="G34">
        <v>0.49819999999999998</v>
      </c>
      <c r="H34">
        <v>17.279800000000002</v>
      </c>
      <c r="I34">
        <v>0.46850000000000003</v>
      </c>
      <c r="J34">
        <v>17.097899999999999</v>
      </c>
      <c r="K34">
        <v>0.53139999999999998</v>
      </c>
      <c r="L34">
        <v>17.167899999999999</v>
      </c>
      <c r="O34">
        <f t="shared" si="0"/>
        <v>0.46708333333333329</v>
      </c>
      <c r="P34">
        <f t="shared" si="1"/>
        <v>2.3560093023255817</v>
      </c>
      <c r="R34">
        <f t="shared" si="2"/>
        <v>0.4465217391304348</v>
      </c>
      <c r="S34">
        <f t="shared" si="3"/>
        <v>2.4952341463414633</v>
      </c>
      <c r="V34">
        <f>Sheet2!E34/4/1.1</f>
        <v>9.9113636363636348E-2</v>
      </c>
      <c r="W34">
        <f t="shared" si="4"/>
        <v>0.74172340425531913</v>
      </c>
      <c r="Y34">
        <f t="shared" si="5"/>
        <v>0.11322727272727272</v>
      </c>
      <c r="Z34">
        <f t="shared" si="6"/>
        <v>0.75129565217391314</v>
      </c>
      <c r="AB34">
        <f t="shared" si="7"/>
        <v>8.3660714285714297E-2</v>
      </c>
      <c r="AC34">
        <f t="shared" si="8"/>
        <v>0.69787346938775507</v>
      </c>
      <c r="AE34">
        <f t="shared" si="9"/>
        <v>8.8566666666666669E-2</v>
      </c>
      <c r="AF34">
        <f t="shared" si="10"/>
        <v>0.67325098039215681</v>
      </c>
    </row>
    <row r="35" spans="1:32" x14ac:dyDescent="0.15">
      <c r="A35">
        <v>2.4872000000000001</v>
      </c>
      <c r="B35">
        <v>52.3232</v>
      </c>
      <c r="C35">
        <v>2.5886999999999998</v>
      </c>
      <c r="D35">
        <v>52.820399999999999</v>
      </c>
      <c r="E35">
        <v>0.46389999999999998</v>
      </c>
      <c r="F35">
        <v>17.932300000000001</v>
      </c>
      <c r="G35">
        <v>0.51939999999999997</v>
      </c>
      <c r="H35">
        <v>17.7774</v>
      </c>
      <c r="I35">
        <v>0.44529999999999997</v>
      </c>
      <c r="J35">
        <v>17.653300000000002</v>
      </c>
      <c r="K35">
        <v>0.56610000000000005</v>
      </c>
      <c r="L35">
        <v>17.724399999999999</v>
      </c>
      <c r="O35">
        <f t="shared" si="0"/>
        <v>0.49349206349206348</v>
      </c>
      <c r="P35">
        <f t="shared" si="1"/>
        <v>2.4336372093023257</v>
      </c>
      <c r="R35">
        <f t="shared" si="2"/>
        <v>0.46896739130434784</v>
      </c>
      <c r="S35">
        <f t="shared" si="3"/>
        <v>2.5766048780487805</v>
      </c>
      <c r="V35">
        <f>Sheet2!E35/4/1.1</f>
        <v>0.10543181818181817</v>
      </c>
      <c r="W35">
        <f t="shared" si="4"/>
        <v>0.7630765957446809</v>
      </c>
      <c r="Y35">
        <f t="shared" si="5"/>
        <v>0.11804545454545452</v>
      </c>
      <c r="Z35">
        <f t="shared" si="6"/>
        <v>0.7729304347826087</v>
      </c>
      <c r="AB35">
        <f t="shared" si="7"/>
        <v>7.951785714285714E-2</v>
      </c>
      <c r="AC35">
        <f t="shared" si="8"/>
        <v>0.72054285714285715</v>
      </c>
      <c r="AE35">
        <f t="shared" si="9"/>
        <v>9.4350000000000003E-2</v>
      </c>
      <c r="AF35">
        <f t="shared" si="10"/>
        <v>0.69507450980392149</v>
      </c>
    </row>
    <row r="36" spans="1:32" x14ac:dyDescent="0.15">
      <c r="A36">
        <v>2.6053000000000002</v>
      </c>
      <c r="B36">
        <v>53.820700000000002</v>
      </c>
      <c r="C36">
        <v>2.7530999999999999</v>
      </c>
      <c r="D36">
        <v>54.322400000000002</v>
      </c>
      <c r="E36">
        <v>0.47120000000000001</v>
      </c>
      <c r="F36">
        <v>18.486899999999999</v>
      </c>
      <c r="G36">
        <v>0.52949999999999997</v>
      </c>
      <c r="H36">
        <v>18.279399999999999</v>
      </c>
      <c r="I36">
        <v>0.47039999999999998</v>
      </c>
      <c r="J36">
        <v>18.2089</v>
      </c>
      <c r="K36">
        <v>0.58579999999999999</v>
      </c>
      <c r="L36">
        <v>18.223500000000001</v>
      </c>
      <c r="O36">
        <f t="shared" si="0"/>
        <v>0.5169246031746032</v>
      </c>
      <c r="P36">
        <f t="shared" si="1"/>
        <v>2.5032883720930235</v>
      </c>
      <c r="R36">
        <f t="shared" si="2"/>
        <v>0.49875000000000003</v>
      </c>
      <c r="S36">
        <f t="shared" si="3"/>
        <v>2.6498731707317074</v>
      </c>
      <c r="V36">
        <f>Sheet2!E36/4/1.1</f>
        <v>0.10709090909090908</v>
      </c>
      <c r="W36">
        <f t="shared" si="4"/>
        <v>0.78667659574468074</v>
      </c>
      <c r="Y36">
        <f t="shared" si="5"/>
        <v>0.12034090909090907</v>
      </c>
      <c r="Z36">
        <f t="shared" si="6"/>
        <v>0.79475652173913036</v>
      </c>
      <c r="AB36">
        <f t="shared" si="7"/>
        <v>8.4000000000000005E-2</v>
      </c>
      <c r="AC36">
        <f t="shared" si="8"/>
        <v>0.74322040816326529</v>
      </c>
      <c r="AE36">
        <f t="shared" si="9"/>
        <v>9.7633333333333336E-2</v>
      </c>
      <c r="AF36">
        <f t="shared" si="10"/>
        <v>0.71464705882352941</v>
      </c>
    </row>
    <row r="37" spans="1:32" x14ac:dyDescent="0.15">
      <c r="A37">
        <v>2.7519999999999998</v>
      </c>
      <c r="B37">
        <v>55.654400000000003</v>
      </c>
      <c r="C37">
        <v>2.8851</v>
      </c>
      <c r="D37">
        <v>55.989400000000003</v>
      </c>
      <c r="E37">
        <v>0.4924</v>
      </c>
      <c r="F37">
        <v>19.0425</v>
      </c>
      <c r="G37">
        <v>0.54490000000000005</v>
      </c>
      <c r="H37">
        <v>18.8339</v>
      </c>
      <c r="I37">
        <v>0.47120000000000001</v>
      </c>
      <c r="J37">
        <v>18.707899999999999</v>
      </c>
      <c r="K37">
        <v>0.59930000000000005</v>
      </c>
      <c r="L37">
        <v>18.778199999999998</v>
      </c>
      <c r="O37">
        <f t="shared" si="0"/>
        <v>0.54603174603174598</v>
      </c>
      <c r="P37">
        <f t="shared" si="1"/>
        <v>2.5885767441860468</v>
      </c>
      <c r="R37">
        <f t="shared" si="2"/>
        <v>0.52266304347826087</v>
      </c>
      <c r="S37">
        <f t="shared" si="3"/>
        <v>2.7311902439024394</v>
      </c>
      <c r="V37">
        <f>Sheet2!E37/4/1.1</f>
        <v>0.1119090909090909</v>
      </c>
      <c r="W37">
        <f t="shared" si="4"/>
        <v>0.81031914893617019</v>
      </c>
      <c r="Y37">
        <f t="shared" si="5"/>
        <v>0.1238409090909091</v>
      </c>
      <c r="Z37">
        <f t="shared" si="6"/>
        <v>0.81886521739130436</v>
      </c>
      <c r="AB37">
        <f t="shared" si="7"/>
        <v>8.4142857142857144E-2</v>
      </c>
      <c r="AC37">
        <f t="shared" si="8"/>
        <v>0.7635877551020408</v>
      </c>
      <c r="AE37">
        <f t="shared" si="9"/>
        <v>9.9883333333333338E-2</v>
      </c>
      <c r="AF37">
        <f t="shared" si="10"/>
        <v>0.73639999999999994</v>
      </c>
    </row>
    <row r="38" spans="1:32" x14ac:dyDescent="0.15">
      <c r="A38">
        <v>2.9079000000000002</v>
      </c>
      <c r="B38">
        <v>56.9895</v>
      </c>
      <c r="C38">
        <v>3.0105</v>
      </c>
      <c r="D38">
        <v>57.322600000000001</v>
      </c>
      <c r="E38">
        <v>0.51170000000000004</v>
      </c>
      <c r="F38">
        <v>19.599399999999999</v>
      </c>
      <c r="G38">
        <v>0.53869999999999996</v>
      </c>
      <c r="H38">
        <v>19.333300000000001</v>
      </c>
      <c r="I38">
        <v>0.48699999999999999</v>
      </c>
      <c r="J38">
        <v>19.263500000000001</v>
      </c>
      <c r="K38">
        <v>0.62250000000000005</v>
      </c>
      <c r="L38">
        <v>19.333600000000001</v>
      </c>
      <c r="O38">
        <f t="shared" si="0"/>
        <v>0.57696428571428571</v>
      </c>
      <c r="P38">
        <f t="shared" si="1"/>
        <v>2.6506744186046514</v>
      </c>
      <c r="R38">
        <f t="shared" si="2"/>
        <v>0.54538043478260878</v>
      </c>
      <c r="S38">
        <f t="shared" si="3"/>
        <v>2.7962243902439026</v>
      </c>
      <c r="V38">
        <f>Sheet2!E38/4/1.1</f>
        <v>0.11629545454545455</v>
      </c>
      <c r="W38">
        <f t="shared" si="4"/>
        <v>0.83401702127659572</v>
      </c>
      <c r="Y38">
        <f t="shared" si="5"/>
        <v>0.12243181818181816</v>
      </c>
      <c r="Z38">
        <f t="shared" si="6"/>
        <v>0.84057826086956522</v>
      </c>
      <c r="AB38">
        <f t="shared" si="7"/>
        <v>8.6964285714285716E-2</v>
      </c>
      <c r="AC38">
        <f t="shared" si="8"/>
        <v>0.78626530612244905</v>
      </c>
      <c r="AE38">
        <f t="shared" si="9"/>
        <v>0.10375000000000001</v>
      </c>
      <c r="AF38">
        <f t="shared" si="10"/>
        <v>0.75818039215686273</v>
      </c>
    </row>
    <row r="39" spans="1:32" x14ac:dyDescent="0.15">
      <c r="A39">
        <v>3.0348000000000002</v>
      </c>
      <c r="B39">
        <v>58.822699999999998</v>
      </c>
      <c r="C39">
        <v>3.1795</v>
      </c>
      <c r="D39">
        <v>59.155500000000004</v>
      </c>
      <c r="E39">
        <v>0.49709999999999999</v>
      </c>
      <c r="F39">
        <v>20.0989</v>
      </c>
      <c r="G39">
        <v>0.58740000000000003</v>
      </c>
      <c r="H39">
        <v>19.944099999999999</v>
      </c>
      <c r="I39">
        <v>0.51290000000000002</v>
      </c>
      <c r="J39">
        <v>19.8201</v>
      </c>
      <c r="K39">
        <v>0.62250000000000005</v>
      </c>
      <c r="L39">
        <v>20.000399999999999</v>
      </c>
      <c r="O39">
        <f t="shared" si="0"/>
        <v>0.6021428571428572</v>
      </c>
      <c r="P39">
        <f t="shared" si="1"/>
        <v>2.735939534883721</v>
      </c>
      <c r="R39">
        <f t="shared" si="2"/>
        <v>0.57599637681159421</v>
      </c>
      <c r="S39">
        <f t="shared" si="3"/>
        <v>2.8856341463414634</v>
      </c>
      <c r="V39">
        <f>Sheet2!E39/4/1.1</f>
        <v>0.11297727272727272</v>
      </c>
      <c r="W39">
        <f t="shared" si="4"/>
        <v>0.85527234042553191</v>
      </c>
      <c r="Y39">
        <f t="shared" si="5"/>
        <v>0.13350000000000001</v>
      </c>
      <c r="Z39">
        <f t="shared" si="6"/>
        <v>0.86713478260869559</v>
      </c>
      <c r="AB39">
        <f t="shared" si="7"/>
        <v>9.158928571428572E-2</v>
      </c>
      <c r="AC39">
        <f t="shared" si="8"/>
        <v>0.80898367346938771</v>
      </c>
      <c r="AE39">
        <f t="shared" si="9"/>
        <v>0.10375000000000001</v>
      </c>
      <c r="AF39">
        <f t="shared" si="10"/>
        <v>0.78432941176470583</v>
      </c>
    </row>
    <row r="40" spans="1:32" x14ac:dyDescent="0.15">
      <c r="A40">
        <v>3.129</v>
      </c>
      <c r="B40">
        <v>60.490200000000002</v>
      </c>
      <c r="C40">
        <v>3.2444000000000002</v>
      </c>
      <c r="D40">
        <v>60.653300000000002</v>
      </c>
      <c r="E40">
        <v>0.52829999999999999</v>
      </c>
      <c r="F40">
        <v>20.6538</v>
      </c>
      <c r="G40">
        <v>0.59699999999999998</v>
      </c>
      <c r="H40">
        <v>20.445499999999999</v>
      </c>
      <c r="I40">
        <v>0.52559999999999996</v>
      </c>
      <c r="J40">
        <v>20.319199999999999</v>
      </c>
      <c r="K40">
        <v>0.65100000000000002</v>
      </c>
      <c r="L40">
        <v>20.555800000000001</v>
      </c>
      <c r="O40">
        <f t="shared" si="0"/>
        <v>0.62083333333333335</v>
      </c>
      <c r="P40">
        <f t="shared" si="1"/>
        <v>2.8134976744186049</v>
      </c>
      <c r="R40">
        <f t="shared" si="2"/>
        <v>0.58775362318840585</v>
      </c>
      <c r="S40">
        <f t="shared" si="3"/>
        <v>2.9586975609756099</v>
      </c>
      <c r="V40">
        <f>Sheet2!E40/4/1.1</f>
        <v>0.12006818181818181</v>
      </c>
      <c r="W40">
        <f t="shared" si="4"/>
        <v>0.87888510638297879</v>
      </c>
      <c r="Y40">
        <f t="shared" si="5"/>
        <v>0.13568181818181815</v>
      </c>
      <c r="Z40">
        <f t="shared" si="6"/>
        <v>0.88893478260869563</v>
      </c>
      <c r="AB40">
        <f t="shared" si="7"/>
        <v>9.3857142857142861E-2</v>
      </c>
      <c r="AC40">
        <f t="shared" si="8"/>
        <v>0.82935510204081631</v>
      </c>
      <c r="AE40">
        <f t="shared" si="9"/>
        <v>0.1085</v>
      </c>
      <c r="AF40">
        <f t="shared" si="10"/>
        <v>0.80610980392156872</v>
      </c>
    </row>
    <row r="41" spans="1:32" x14ac:dyDescent="0.15">
      <c r="A41">
        <v>3.2185000000000001</v>
      </c>
      <c r="B41">
        <v>61.992800000000003</v>
      </c>
      <c r="C41">
        <v>3.3586</v>
      </c>
      <c r="D41">
        <v>62.32</v>
      </c>
      <c r="E41">
        <v>0.54220000000000002</v>
      </c>
      <c r="F41">
        <v>21.154399999999999</v>
      </c>
      <c r="G41">
        <v>0.60129999999999995</v>
      </c>
      <c r="H41">
        <v>21.000800000000002</v>
      </c>
      <c r="I41">
        <v>0.55149999999999999</v>
      </c>
      <c r="J41">
        <v>20.7651</v>
      </c>
      <c r="K41">
        <v>0.6885</v>
      </c>
      <c r="L41">
        <v>21.113299999999999</v>
      </c>
      <c r="O41">
        <f t="shared" si="0"/>
        <v>0.6385912698412699</v>
      </c>
      <c r="P41">
        <f t="shared" si="1"/>
        <v>2.8833860465116281</v>
      </c>
      <c r="R41">
        <f t="shared" si="2"/>
        <v>0.60844202898550726</v>
      </c>
      <c r="S41">
        <f t="shared" si="3"/>
        <v>3.04</v>
      </c>
      <c r="V41">
        <f>Sheet2!E41/4/1.1</f>
        <v>0.12322727272727273</v>
      </c>
      <c r="W41">
        <f t="shared" si="4"/>
        <v>0.90018723404255319</v>
      </c>
      <c r="Y41">
        <f t="shared" si="5"/>
        <v>0.1366590909090909</v>
      </c>
      <c r="Z41">
        <f t="shared" si="6"/>
        <v>0.91307826086956534</v>
      </c>
      <c r="AB41">
        <f t="shared" si="7"/>
        <v>9.8482142857142865E-2</v>
      </c>
      <c r="AC41">
        <f t="shared" si="8"/>
        <v>0.8475551020408163</v>
      </c>
      <c r="AE41">
        <f t="shared" si="9"/>
        <v>0.11475</v>
      </c>
      <c r="AF41">
        <f t="shared" si="10"/>
        <v>0.82797254901960782</v>
      </c>
    </row>
    <row r="42" spans="1:32" x14ac:dyDescent="0.15">
      <c r="A42">
        <v>3.3384999999999998</v>
      </c>
      <c r="B42">
        <v>63.657299999999999</v>
      </c>
      <c r="C42">
        <v>3.5076000000000001</v>
      </c>
      <c r="D42">
        <v>63.990099999999998</v>
      </c>
      <c r="E42">
        <v>0.55610000000000004</v>
      </c>
      <c r="F42">
        <v>21.653600000000001</v>
      </c>
      <c r="G42">
        <v>0.62519999999999998</v>
      </c>
      <c r="H42">
        <v>21.499099999999999</v>
      </c>
      <c r="I42">
        <v>0.56420000000000003</v>
      </c>
      <c r="J42">
        <v>21.376200000000001</v>
      </c>
      <c r="K42">
        <v>0.70309999999999995</v>
      </c>
      <c r="L42">
        <v>21.612400000000001</v>
      </c>
      <c r="O42">
        <f t="shared" si="0"/>
        <v>0.66240079365079363</v>
      </c>
      <c r="P42">
        <f t="shared" si="1"/>
        <v>2.9608046511627908</v>
      </c>
      <c r="R42">
        <f t="shared" si="2"/>
        <v>0.63543478260869568</v>
      </c>
      <c r="S42">
        <f t="shared" si="3"/>
        <v>3.1214682926829269</v>
      </c>
      <c r="V42">
        <f>Sheet2!E42/4/1.1</f>
        <v>0.12638636363636363</v>
      </c>
      <c r="W42">
        <f t="shared" si="4"/>
        <v>0.92142978723404256</v>
      </c>
      <c r="Y42">
        <f t="shared" si="5"/>
        <v>0.14209090909090907</v>
      </c>
      <c r="Z42">
        <f t="shared" si="6"/>
        <v>0.93474347826086945</v>
      </c>
      <c r="AB42">
        <f t="shared" si="7"/>
        <v>0.10075000000000001</v>
      </c>
      <c r="AC42">
        <f t="shared" si="8"/>
        <v>0.87249795918367345</v>
      </c>
      <c r="AE42">
        <f t="shared" si="9"/>
        <v>0.11718333333333332</v>
      </c>
      <c r="AF42">
        <f t="shared" si="10"/>
        <v>0.84754509803921574</v>
      </c>
    </row>
    <row r="43" spans="1:32" x14ac:dyDescent="0.15">
      <c r="A43">
        <v>3.4453999999999998</v>
      </c>
      <c r="B43">
        <v>65.154499999999999</v>
      </c>
      <c r="C43">
        <v>3.5813000000000001</v>
      </c>
      <c r="D43">
        <v>65.320599999999999</v>
      </c>
      <c r="E43">
        <v>0.56340000000000001</v>
      </c>
      <c r="F43">
        <v>22.2089</v>
      </c>
      <c r="G43">
        <v>0.63370000000000004</v>
      </c>
      <c r="H43">
        <v>22.001000000000001</v>
      </c>
      <c r="I43">
        <v>0.5827</v>
      </c>
      <c r="J43">
        <v>22.043399999999998</v>
      </c>
      <c r="K43">
        <v>0.71589999999999998</v>
      </c>
      <c r="L43">
        <v>22.113199999999999</v>
      </c>
      <c r="O43">
        <f t="shared" si="0"/>
        <v>0.68361111111111106</v>
      </c>
      <c r="P43">
        <f t="shared" si="1"/>
        <v>3.0304418604651162</v>
      </c>
      <c r="R43">
        <f t="shared" si="2"/>
        <v>0.64878623188405804</v>
      </c>
      <c r="S43">
        <f t="shared" si="3"/>
        <v>3.1863707317073171</v>
      </c>
      <c r="V43">
        <f>Sheet2!E43/4/1.1</f>
        <v>0.12804545454545455</v>
      </c>
      <c r="W43">
        <f t="shared" si="4"/>
        <v>0.94505957446808508</v>
      </c>
      <c r="Y43">
        <f t="shared" si="5"/>
        <v>0.14402272727272727</v>
      </c>
      <c r="Z43">
        <f t="shared" si="6"/>
        <v>0.9565652173913044</v>
      </c>
      <c r="AB43">
        <f t="shared" si="7"/>
        <v>0.10405357142857144</v>
      </c>
      <c r="AC43">
        <f t="shared" si="8"/>
        <v>0.89973061224489792</v>
      </c>
      <c r="AE43">
        <f t="shared" si="9"/>
        <v>0.11931666666666667</v>
      </c>
      <c r="AF43">
        <f t="shared" si="10"/>
        <v>0.86718431372549021</v>
      </c>
    </row>
    <row r="44" spans="1:32" x14ac:dyDescent="0.15">
      <c r="A44">
        <v>3.6063999999999998</v>
      </c>
      <c r="B44">
        <v>66.8202</v>
      </c>
      <c r="E44">
        <v>0.58120000000000005</v>
      </c>
      <c r="F44">
        <v>22.709499999999998</v>
      </c>
      <c r="G44">
        <v>0.66069999999999995</v>
      </c>
      <c r="H44">
        <v>22.555599999999998</v>
      </c>
      <c r="I44">
        <v>0.5766</v>
      </c>
      <c r="J44">
        <v>22.652899999999999</v>
      </c>
      <c r="K44">
        <v>0.74560000000000004</v>
      </c>
      <c r="L44">
        <v>22.667999999999999</v>
      </c>
      <c r="O44">
        <f t="shared" si="0"/>
        <v>0.7155555555555555</v>
      </c>
      <c r="P44">
        <f t="shared" si="1"/>
        <v>3.1079162790697676</v>
      </c>
      <c r="V44">
        <f>Sheet2!E44/4/1.1</f>
        <v>0.13209090909090909</v>
      </c>
      <c r="W44">
        <f t="shared" si="4"/>
        <v>0.96636170212765948</v>
      </c>
      <c r="Y44">
        <f t="shared" si="5"/>
        <v>0.15015909090909088</v>
      </c>
      <c r="Z44">
        <f t="shared" si="6"/>
        <v>0.98067826086956511</v>
      </c>
      <c r="AB44">
        <f t="shared" si="7"/>
        <v>0.10296428571428572</v>
      </c>
      <c r="AC44">
        <f t="shared" si="8"/>
        <v>0.92460816326530604</v>
      </c>
      <c r="AE44">
        <f t="shared" si="9"/>
        <v>0.12426666666666668</v>
      </c>
      <c r="AF44">
        <f t="shared" si="10"/>
        <v>0.88894117647058823</v>
      </c>
    </row>
    <row r="45" spans="1:32" x14ac:dyDescent="0.15">
      <c r="A45">
        <v>3.7179000000000002</v>
      </c>
      <c r="B45">
        <v>68.323700000000002</v>
      </c>
      <c r="E45">
        <v>0.60160000000000002</v>
      </c>
      <c r="F45">
        <v>23.264600000000002</v>
      </c>
      <c r="G45">
        <v>0.6865</v>
      </c>
      <c r="H45">
        <v>23.0563</v>
      </c>
      <c r="I45">
        <v>0.61439999999999995</v>
      </c>
      <c r="J45">
        <v>23.209299999999999</v>
      </c>
      <c r="K45">
        <v>0.76870000000000005</v>
      </c>
      <c r="L45">
        <v>23.1676</v>
      </c>
      <c r="O45">
        <f t="shared" si="0"/>
        <v>0.73767857142857152</v>
      </c>
      <c r="P45">
        <f t="shared" si="1"/>
        <v>3.1778465116279069</v>
      </c>
      <c r="V45">
        <f>Sheet2!E45/4/1.1</f>
        <v>0.13672727272727273</v>
      </c>
      <c r="W45">
        <f t="shared" si="4"/>
        <v>0.98998297872340435</v>
      </c>
      <c r="Y45">
        <f t="shared" si="5"/>
        <v>0.15602272727272726</v>
      </c>
      <c r="Z45">
        <f t="shared" si="6"/>
        <v>1.0024478260869565</v>
      </c>
      <c r="AB45">
        <f t="shared" si="7"/>
        <v>0.10971428571428571</v>
      </c>
      <c r="AC45">
        <f t="shared" si="8"/>
        <v>0.94731836734693875</v>
      </c>
      <c r="AE45">
        <f t="shared" si="9"/>
        <v>0.12811666666666668</v>
      </c>
      <c r="AF45">
        <f t="shared" si="10"/>
        <v>0.9085333333333333</v>
      </c>
    </row>
    <row r="46" spans="1:32" x14ac:dyDescent="0.15">
      <c r="A46">
        <v>3.8576000000000001</v>
      </c>
      <c r="B46">
        <v>69.820800000000006</v>
      </c>
      <c r="E46">
        <v>0.62560000000000004</v>
      </c>
      <c r="F46">
        <v>23.765499999999999</v>
      </c>
      <c r="G46">
        <v>0.71699999999999997</v>
      </c>
      <c r="H46">
        <v>23.612200000000001</v>
      </c>
      <c r="I46">
        <v>0.63439999999999996</v>
      </c>
      <c r="J46">
        <v>23.708100000000002</v>
      </c>
      <c r="K46">
        <v>0.78879999999999995</v>
      </c>
      <c r="L46">
        <v>23.668299999999999</v>
      </c>
      <c r="O46">
        <f t="shared" si="0"/>
        <v>0.76539682539682541</v>
      </c>
      <c r="P46">
        <f t="shared" si="1"/>
        <v>3.2474790697674423</v>
      </c>
      <c r="V46">
        <f>Sheet2!E46/4/1.1</f>
        <v>0.14218181818181819</v>
      </c>
      <c r="W46">
        <f t="shared" si="4"/>
        <v>1.0112978723404256</v>
      </c>
      <c r="Y46">
        <f t="shared" si="5"/>
        <v>0.16295454545454544</v>
      </c>
      <c r="Z46">
        <f t="shared" si="6"/>
        <v>1.0266173913043479</v>
      </c>
      <c r="AB46">
        <f t="shared" si="7"/>
        <v>0.11328571428571428</v>
      </c>
      <c r="AC46">
        <f t="shared" si="8"/>
        <v>0.9676775510204082</v>
      </c>
      <c r="AE46">
        <f t="shared" si="9"/>
        <v>0.13146666666666665</v>
      </c>
      <c r="AF46">
        <f t="shared" si="10"/>
        <v>0.92816862745098039</v>
      </c>
    </row>
    <row r="47" spans="1:32" x14ac:dyDescent="0.15">
      <c r="A47">
        <v>3.9672000000000001</v>
      </c>
      <c r="B47">
        <v>71.490499999999997</v>
      </c>
      <c r="E47">
        <v>0.64639999999999997</v>
      </c>
      <c r="F47">
        <v>24.321300000000001</v>
      </c>
      <c r="G47">
        <v>0.69730000000000003</v>
      </c>
      <c r="H47">
        <v>24.111499999999999</v>
      </c>
      <c r="I47">
        <v>0.62980000000000003</v>
      </c>
      <c r="J47">
        <v>24.264099999999999</v>
      </c>
      <c r="K47">
        <v>0.80269999999999997</v>
      </c>
      <c r="L47">
        <v>24.2241</v>
      </c>
      <c r="O47">
        <f t="shared" si="0"/>
        <v>0.78714285714285714</v>
      </c>
      <c r="P47">
        <f t="shared" si="1"/>
        <v>3.3251395348837209</v>
      </c>
      <c r="V47">
        <f>Sheet2!E47/4/1.1</f>
        <v>0.14690909090909088</v>
      </c>
      <c r="W47">
        <f t="shared" si="4"/>
        <v>1.0349489361702129</v>
      </c>
      <c r="Y47">
        <f t="shared" si="5"/>
        <v>0.15847727272727272</v>
      </c>
      <c r="Z47">
        <f t="shared" si="6"/>
        <v>1.0483260869565216</v>
      </c>
      <c r="AB47">
        <f t="shared" si="7"/>
        <v>0.11246428571428572</v>
      </c>
      <c r="AC47">
        <f t="shared" si="8"/>
        <v>0.99037142857142857</v>
      </c>
      <c r="AE47">
        <f t="shared" si="9"/>
        <v>0.13378333333333334</v>
      </c>
      <c r="AF47">
        <f t="shared" si="10"/>
        <v>0.94996470588235293</v>
      </c>
    </row>
    <row r="48" spans="1:32" x14ac:dyDescent="0.15">
      <c r="A48">
        <v>4.1388999999999996</v>
      </c>
      <c r="B48">
        <v>73.325800000000001</v>
      </c>
      <c r="E48">
        <v>0.6603</v>
      </c>
      <c r="F48">
        <v>24.988600000000002</v>
      </c>
      <c r="G48">
        <v>0.72240000000000004</v>
      </c>
      <c r="H48">
        <v>24.668700000000001</v>
      </c>
      <c r="I48">
        <v>0.6321</v>
      </c>
      <c r="J48">
        <v>24.764500000000002</v>
      </c>
      <c r="K48">
        <v>0.82320000000000004</v>
      </c>
      <c r="L48">
        <v>24.723700000000001</v>
      </c>
      <c r="O48">
        <f t="shared" si="0"/>
        <v>0.82121031746031736</v>
      </c>
      <c r="P48">
        <f t="shared" si="1"/>
        <v>3.4105023255813953</v>
      </c>
      <c r="V48">
        <f>Sheet2!E48/4/1.1</f>
        <v>0.1500681818181818</v>
      </c>
      <c r="W48">
        <f t="shared" si="4"/>
        <v>1.0633446808510638</v>
      </c>
      <c r="Y48">
        <f t="shared" si="5"/>
        <v>0.16418181818181818</v>
      </c>
      <c r="Z48">
        <f t="shared" si="6"/>
        <v>1.0725521739130435</v>
      </c>
      <c r="AB48">
        <f t="shared" si="7"/>
        <v>0.112875</v>
      </c>
      <c r="AC48">
        <f t="shared" si="8"/>
        <v>1.0107959183673469</v>
      </c>
      <c r="AE48">
        <f t="shared" si="9"/>
        <v>0.13720000000000002</v>
      </c>
      <c r="AF48">
        <f t="shared" si="10"/>
        <v>0.96955686274509811</v>
      </c>
    </row>
    <row r="49" spans="1:32" x14ac:dyDescent="0.15">
      <c r="A49">
        <v>4.2103000000000002</v>
      </c>
      <c r="B49">
        <v>74.820499999999996</v>
      </c>
      <c r="E49">
        <v>0.69730000000000003</v>
      </c>
      <c r="F49">
        <v>25.543299999999999</v>
      </c>
      <c r="G49">
        <v>0.74250000000000005</v>
      </c>
      <c r="H49">
        <v>25.1678</v>
      </c>
      <c r="I49">
        <v>0.6653</v>
      </c>
      <c r="J49">
        <v>25.319299999999998</v>
      </c>
      <c r="K49">
        <v>0.83320000000000005</v>
      </c>
      <c r="L49">
        <v>25.224</v>
      </c>
      <c r="O49">
        <f t="shared" si="0"/>
        <v>0.83537698412698413</v>
      </c>
      <c r="P49">
        <f t="shared" si="1"/>
        <v>3.4800232558139532</v>
      </c>
      <c r="V49">
        <f>Sheet2!E49/4/1.1</f>
        <v>0.15847727272727272</v>
      </c>
      <c r="W49">
        <f t="shared" si="4"/>
        <v>1.0869489361702127</v>
      </c>
      <c r="Y49">
        <f t="shared" si="5"/>
        <v>0.16875000000000001</v>
      </c>
      <c r="Z49">
        <f t="shared" si="6"/>
        <v>1.0942521739130435</v>
      </c>
      <c r="AB49">
        <f t="shared" si="7"/>
        <v>0.11880357142857144</v>
      </c>
      <c r="AC49">
        <f t="shared" si="8"/>
        <v>1.0334408163265305</v>
      </c>
      <c r="AE49">
        <f t="shared" si="9"/>
        <v>0.13886666666666667</v>
      </c>
      <c r="AF49">
        <f t="shared" si="10"/>
        <v>0.98917647058823532</v>
      </c>
    </row>
    <row r="50" spans="1:32" x14ac:dyDescent="0.15">
      <c r="A50">
        <v>4.1142000000000003</v>
      </c>
      <c r="B50">
        <v>76.489400000000003</v>
      </c>
      <c r="E50">
        <v>0.68540000000000001</v>
      </c>
      <c r="F50">
        <v>26.0426</v>
      </c>
      <c r="G50">
        <v>0.77339999999999998</v>
      </c>
      <c r="H50">
        <v>25.722300000000001</v>
      </c>
      <c r="I50">
        <v>0.68</v>
      </c>
      <c r="J50">
        <v>25.820799999999998</v>
      </c>
      <c r="K50">
        <v>0.87290000000000001</v>
      </c>
      <c r="L50">
        <v>25.779</v>
      </c>
      <c r="O50">
        <f t="shared" si="0"/>
        <v>0.81630952380952382</v>
      </c>
      <c r="P50">
        <f t="shared" si="1"/>
        <v>3.5576465116279072</v>
      </c>
      <c r="V50">
        <f>Sheet2!E50/4/1.1</f>
        <v>0.15577272727272726</v>
      </c>
      <c r="W50">
        <f t="shared" si="4"/>
        <v>1.108195744680851</v>
      </c>
      <c r="Y50">
        <f t="shared" si="5"/>
        <v>0.17577272727272725</v>
      </c>
      <c r="Z50">
        <f t="shared" si="6"/>
        <v>1.1183608695652174</v>
      </c>
      <c r="AB50">
        <f t="shared" si="7"/>
        <v>0.12142857142857144</v>
      </c>
      <c r="AC50">
        <f t="shared" si="8"/>
        <v>1.0539102040816326</v>
      </c>
      <c r="AE50">
        <f t="shared" si="9"/>
        <v>0.14548333333333333</v>
      </c>
      <c r="AF50">
        <f t="shared" si="10"/>
        <v>1.0109411764705882</v>
      </c>
    </row>
    <row r="51" spans="1:32" x14ac:dyDescent="0.15">
      <c r="E51">
        <v>0.6946</v>
      </c>
      <c r="F51">
        <v>26.543800000000001</v>
      </c>
      <c r="G51">
        <v>0.81310000000000004</v>
      </c>
      <c r="H51">
        <v>26.223199999999999</v>
      </c>
      <c r="I51">
        <v>0.69389999999999996</v>
      </c>
      <c r="J51">
        <v>26.320499999999999</v>
      </c>
      <c r="K51">
        <v>0.87490000000000001</v>
      </c>
      <c r="L51">
        <v>26.334099999999999</v>
      </c>
      <c r="V51">
        <f>Sheet2!E51/4/1.1</f>
        <v>0.15786363636363634</v>
      </c>
      <c r="W51">
        <f t="shared" si="4"/>
        <v>1.1295234042553193</v>
      </c>
      <c r="Y51">
        <f t="shared" si="5"/>
        <v>0.18479545454545454</v>
      </c>
      <c r="Z51">
        <f t="shared" si="6"/>
        <v>1.1401391304347825</v>
      </c>
      <c r="AB51">
        <f t="shared" si="7"/>
        <v>0.12391071428571429</v>
      </c>
      <c r="AC51">
        <f t="shared" si="8"/>
        <v>1.0743061224489796</v>
      </c>
      <c r="AE51">
        <f t="shared" si="9"/>
        <v>0.14581666666666668</v>
      </c>
      <c r="AF51">
        <f t="shared" si="10"/>
        <v>1.0327098039215685</v>
      </c>
    </row>
    <row r="52" spans="1:32" x14ac:dyDescent="0.15">
      <c r="E52">
        <v>0.72170000000000001</v>
      </c>
      <c r="F52">
        <v>27.097899999999999</v>
      </c>
      <c r="G52">
        <v>0.82509999999999994</v>
      </c>
      <c r="H52">
        <v>26.778600000000001</v>
      </c>
      <c r="I52">
        <v>0.72629999999999995</v>
      </c>
      <c r="J52">
        <v>26.8749</v>
      </c>
      <c r="K52">
        <v>0.91459999999999997</v>
      </c>
      <c r="L52">
        <v>26.8917</v>
      </c>
      <c r="V52">
        <f>Sheet2!E52/4/1.1</f>
        <v>0.16402272727272726</v>
      </c>
      <c r="W52">
        <f t="shared" si="4"/>
        <v>1.1531021276595745</v>
      </c>
      <c r="Y52">
        <f t="shared" si="5"/>
        <v>0.18752272727272726</v>
      </c>
      <c r="Z52">
        <f t="shared" si="6"/>
        <v>1.1642869565217391</v>
      </c>
      <c r="AB52">
        <f t="shared" si="7"/>
        <v>0.12969642857142857</v>
      </c>
      <c r="AC52">
        <f t="shared" si="8"/>
        <v>1.096934693877551</v>
      </c>
      <c r="AE52">
        <f t="shared" si="9"/>
        <v>0.15243333333333334</v>
      </c>
      <c r="AF52">
        <f t="shared" si="10"/>
        <v>1.0545764705882352</v>
      </c>
    </row>
    <row r="53" spans="1:32" x14ac:dyDescent="0.15">
      <c r="E53">
        <v>0.75680000000000003</v>
      </c>
      <c r="F53">
        <v>27.5992</v>
      </c>
      <c r="G53">
        <v>0.8629</v>
      </c>
      <c r="H53">
        <v>27.333500000000001</v>
      </c>
      <c r="I53">
        <v>0.74099999999999999</v>
      </c>
      <c r="J53">
        <v>27.375800000000002</v>
      </c>
      <c r="K53">
        <v>0.88680000000000003</v>
      </c>
      <c r="L53">
        <v>27.334399999999999</v>
      </c>
      <c r="V53">
        <f>Sheet2!E53/4/1.1</f>
        <v>0.17199999999999999</v>
      </c>
      <c r="W53">
        <f t="shared" si="4"/>
        <v>1.1744340425531914</v>
      </c>
      <c r="Y53">
        <f t="shared" si="5"/>
        <v>0.19611363636363635</v>
      </c>
      <c r="Z53">
        <f t="shared" si="6"/>
        <v>1.1884130434782609</v>
      </c>
      <c r="AB53">
        <f t="shared" si="7"/>
        <v>0.13232142857142859</v>
      </c>
      <c r="AC53">
        <f t="shared" si="8"/>
        <v>1.1173795918367349</v>
      </c>
      <c r="AE53">
        <f t="shared" si="9"/>
        <v>0.14780000000000001</v>
      </c>
      <c r="AF53">
        <f t="shared" si="10"/>
        <v>1.0719372549019608</v>
      </c>
    </row>
    <row r="54" spans="1:32" x14ac:dyDescent="0.15">
      <c r="E54">
        <v>0.77680000000000005</v>
      </c>
      <c r="F54">
        <v>28.098400000000002</v>
      </c>
      <c r="G54">
        <v>0.86019999999999996</v>
      </c>
      <c r="H54">
        <v>27.834299999999999</v>
      </c>
      <c r="I54">
        <v>0.77410000000000001</v>
      </c>
      <c r="J54">
        <v>27.931899999999999</v>
      </c>
      <c r="K54">
        <v>0.92190000000000005</v>
      </c>
      <c r="L54">
        <v>27.945900000000002</v>
      </c>
      <c r="V54">
        <f>Sheet2!E54/4/1.1</f>
        <v>0.17654545454545453</v>
      </c>
      <c r="W54">
        <f t="shared" si="4"/>
        <v>1.1956765957446809</v>
      </c>
      <c r="Y54">
        <f t="shared" si="5"/>
        <v>0.19549999999999998</v>
      </c>
      <c r="Z54">
        <f t="shared" si="6"/>
        <v>1.2101869565217391</v>
      </c>
      <c r="AB54">
        <f t="shared" si="7"/>
        <v>0.13823214285714286</v>
      </c>
      <c r="AC54">
        <f t="shared" si="8"/>
        <v>1.1400775510204082</v>
      </c>
      <c r="AE54">
        <f t="shared" si="9"/>
        <v>0.15365000000000001</v>
      </c>
      <c r="AF54">
        <f t="shared" si="10"/>
        <v>1.0959176470588237</v>
      </c>
    </row>
    <row r="55" spans="1:32" x14ac:dyDescent="0.15">
      <c r="E55">
        <v>0.79149999999999998</v>
      </c>
      <c r="F55">
        <v>28.654499999999999</v>
      </c>
      <c r="G55">
        <v>0.88300000000000001</v>
      </c>
      <c r="H55">
        <v>28.3339</v>
      </c>
      <c r="I55">
        <v>0.81389999999999996</v>
      </c>
      <c r="J55">
        <v>28.485800000000001</v>
      </c>
      <c r="K55">
        <v>0.9486</v>
      </c>
      <c r="L55">
        <v>28.4453</v>
      </c>
      <c r="V55">
        <f>Sheet2!E55/4/1.1</f>
        <v>0.17988636363636362</v>
      </c>
      <c r="W55">
        <f t="shared" si="4"/>
        <v>1.2193404255319149</v>
      </c>
      <c r="Y55">
        <f t="shared" si="5"/>
        <v>0.20068181818181816</v>
      </c>
      <c r="Z55">
        <f t="shared" si="6"/>
        <v>1.2319086956521739</v>
      </c>
      <c r="AB55">
        <f t="shared" si="7"/>
        <v>0.14533928571428573</v>
      </c>
      <c r="AC55">
        <f t="shared" si="8"/>
        <v>1.1626857142857143</v>
      </c>
      <c r="AE55">
        <f t="shared" si="9"/>
        <v>0.15809999999999999</v>
      </c>
      <c r="AF55">
        <f t="shared" si="10"/>
        <v>1.1155019607843137</v>
      </c>
    </row>
    <row r="56" spans="1:32" x14ac:dyDescent="0.15">
      <c r="E56">
        <v>0.81389999999999996</v>
      </c>
      <c r="F56">
        <v>29.2103</v>
      </c>
      <c r="G56">
        <v>0.91810000000000003</v>
      </c>
      <c r="H56">
        <v>28.889299999999999</v>
      </c>
      <c r="I56">
        <v>0.83320000000000005</v>
      </c>
      <c r="J56">
        <v>28.987500000000001</v>
      </c>
      <c r="K56">
        <v>0.98560000000000003</v>
      </c>
      <c r="L56">
        <v>28.946100000000001</v>
      </c>
      <c r="V56">
        <f>Sheet2!E56/4/1.1</f>
        <v>0.18497727272727271</v>
      </c>
      <c r="W56">
        <f t="shared" si="4"/>
        <v>1.2429914893617022</v>
      </c>
      <c r="Y56">
        <f t="shared" si="5"/>
        <v>0.20865909090909091</v>
      </c>
      <c r="Z56">
        <f t="shared" si="6"/>
        <v>1.2560565217391304</v>
      </c>
      <c r="AB56">
        <f t="shared" si="7"/>
        <v>0.1487857142857143</v>
      </c>
      <c r="AC56">
        <f t="shared" si="8"/>
        <v>1.1831632653061224</v>
      </c>
      <c r="AE56">
        <f t="shared" si="9"/>
        <v>0.16426666666666667</v>
      </c>
      <c r="AF56">
        <f t="shared" si="10"/>
        <v>1.1351411764705883</v>
      </c>
    </row>
    <row r="57" spans="1:32" x14ac:dyDescent="0.15">
      <c r="E57">
        <v>0.83050000000000002</v>
      </c>
      <c r="F57">
        <v>29.7653</v>
      </c>
      <c r="G57">
        <v>0.95440000000000003</v>
      </c>
      <c r="H57">
        <v>29.4466</v>
      </c>
      <c r="I57">
        <v>0.84789999999999999</v>
      </c>
      <c r="J57">
        <v>29.543500000000002</v>
      </c>
      <c r="K57">
        <v>1.0096000000000001</v>
      </c>
      <c r="L57">
        <v>29.501999999999999</v>
      </c>
      <c r="V57">
        <f>Sheet2!E57/4/1.1</f>
        <v>0.18875</v>
      </c>
      <c r="W57">
        <f t="shared" si="4"/>
        <v>1.2666085106382978</v>
      </c>
      <c r="Y57">
        <f t="shared" si="5"/>
        <v>0.21690909090909088</v>
      </c>
      <c r="Z57">
        <f t="shared" si="6"/>
        <v>1.2802869565217392</v>
      </c>
      <c r="AB57">
        <f t="shared" si="7"/>
        <v>0.15141071428571429</v>
      </c>
      <c r="AC57">
        <f t="shared" si="8"/>
        <v>1.205857142857143</v>
      </c>
      <c r="AE57">
        <f t="shared" si="9"/>
        <v>0.16826666666666668</v>
      </c>
      <c r="AF57">
        <f t="shared" si="10"/>
        <v>1.1569411764705881</v>
      </c>
    </row>
    <row r="58" spans="1:32" x14ac:dyDescent="0.15">
      <c r="E58">
        <v>0.85089999999999999</v>
      </c>
      <c r="F58">
        <v>30.209900000000001</v>
      </c>
      <c r="G58">
        <v>0.97370000000000001</v>
      </c>
      <c r="H58">
        <v>30.057700000000001</v>
      </c>
      <c r="I58">
        <v>0.86170000000000002</v>
      </c>
      <c r="J58">
        <v>30.041699999999999</v>
      </c>
      <c r="K58">
        <v>1.0307999999999999</v>
      </c>
      <c r="L58">
        <v>30.056899999999999</v>
      </c>
      <c r="V58">
        <f>Sheet2!E58/4/1.1</f>
        <v>0.19338636363636361</v>
      </c>
      <c r="W58">
        <f t="shared" si="4"/>
        <v>1.2855276595744682</v>
      </c>
      <c r="Y58">
        <f t="shared" si="5"/>
        <v>0.22129545454545452</v>
      </c>
      <c r="Z58">
        <f t="shared" si="6"/>
        <v>1.3068565217391304</v>
      </c>
      <c r="AB58">
        <f t="shared" si="7"/>
        <v>0.15387500000000001</v>
      </c>
      <c r="AC58">
        <f t="shared" si="8"/>
        <v>1.2261918367346938</v>
      </c>
      <c r="AE58">
        <f t="shared" si="9"/>
        <v>0.17179999999999998</v>
      </c>
      <c r="AF58">
        <f t="shared" si="10"/>
        <v>1.1787019607843137</v>
      </c>
    </row>
    <row r="59" spans="1:32" x14ac:dyDescent="0.15">
      <c r="E59">
        <v>0.88759999999999994</v>
      </c>
      <c r="F59">
        <v>30.765499999999999</v>
      </c>
      <c r="G59">
        <v>1.0048999999999999</v>
      </c>
      <c r="H59">
        <v>30.667000000000002</v>
      </c>
      <c r="I59">
        <v>0.91649999999999998</v>
      </c>
      <c r="J59">
        <v>30.5992</v>
      </c>
      <c r="K59">
        <v>1.0640000000000001</v>
      </c>
      <c r="L59">
        <v>30.613</v>
      </c>
      <c r="V59">
        <f>Sheet2!E59/4/1.1</f>
        <v>0.2017272727272727</v>
      </c>
      <c r="W59">
        <f t="shared" si="4"/>
        <v>1.3091702127659575</v>
      </c>
      <c r="Y59">
        <f t="shared" si="5"/>
        <v>0.22838636363636361</v>
      </c>
      <c r="Z59">
        <f t="shared" si="6"/>
        <v>1.3333478260869567</v>
      </c>
      <c r="AB59">
        <f t="shared" si="7"/>
        <v>0.1636607142857143</v>
      </c>
      <c r="AC59">
        <f t="shared" si="8"/>
        <v>1.2489469387755101</v>
      </c>
      <c r="AE59">
        <f t="shared" si="9"/>
        <v>0.17733333333333334</v>
      </c>
      <c r="AF59">
        <f t="shared" si="10"/>
        <v>1.2005098039215687</v>
      </c>
    </row>
    <row r="60" spans="1:32" x14ac:dyDescent="0.15">
      <c r="E60">
        <v>0.90069999999999995</v>
      </c>
      <c r="F60">
        <v>31.320900000000002</v>
      </c>
      <c r="G60">
        <v>1.03</v>
      </c>
      <c r="H60">
        <v>31.223299999999998</v>
      </c>
      <c r="I60">
        <v>0.95130000000000003</v>
      </c>
      <c r="J60">
        <v>31.0976</v>
      </c>
      <c r="K60">
        <v>1.0925</v>
      </c>
      <c r="L60">
        <v>31.1676</v>
      </c>
      <c r="V60">
        <f>Sheet2!E60/4/1.1</f>
        <v>0.20470454545454542</v>
      </c>
      <c r="W60">
        <f t="shared" si="4"/>
        <v>1.332804255319149</v>
      </c>
      <c r="Y60">
        <f t="shared" si="5"/>
        <v>0.23409090909090907</v>
      </c>
      <c r="Z60">
        <f t="shared" si="6"/>
        <v>1.3575347826086956</v>
      </c>
      <c r="AB60">
        <f t="shared" si="7"/>
        <v>0.16987500000000003</v>
      </c>
      <c r="AC60">
        <f t="shared" si="8"/>
        <v>1.2692897959183673</v>
      </c>
      <c r="AE60">
        <f t="shared" si="9"/>
        <v>0.18208333333333335</v>
      </c>
      <c r="AF60">
        <f t="shared" si="10"/>
        <v>1.2222588235294118</v>
      </c>
    </row>
    <row r="61" spans="1:32" x14ac:dyDescent="0.15">
      <c r="E61">
        <v>0.89570000000000005</v>
      </c>
      <c r="F61">
        <v>31.8215</v>
      </c>
      <c r="G61">
        <v>1.0659000000000001</v>
      </c>
      <c r="H61">
        <v>31.667000000000002</v>
      </c>
      <c r="I61">
        <v>0.95779999999999998</v>
      </c>
      <c r="J61">
        <v>31.5992</v>
      </c>
      <c r="K61">
        <v>1.1535</v>
      </c>
      <c r="L61">
        <v>31.7791</v>
      </c>
      <c r="V61">
        <f>Sheet2!E61/4/1.1</f>
        <v>0.20356818181818181</v>
      </c>
      <c r="W61">
        <f t="shared" si="4"/>
        <v>1.3541063829787234</v>
      </c>
      <c r="Y61">
        <f t="shared" si="5"/>
        <v>0.24224999999999999</v>
      </c>
      <c r="Z61">
        <f t="shared" si="6"/>
        <v>1.3768260869565219</v>
      </c>
      <c r="AB61">
        <f t="shared" si="7"/>
        <v>0.17103571428571429</v>
      </c>
      <c r="AC61">
        <f t="shared" si="8"/>
        <v>1.2897632653061224</v>
      </c>
      <c r="AE61">
        <f t="shared" si="9"/>
        <v>0.19225</v>
      </c>
      <c r="AF61">
        <f t="shared" si="10"/>
        <v>1.2462392156862745</v>
      </c>
    </row>
    <row r="62" spans="1:32" x14ac:dyDescent="0.15">
      <c r="E62">
        <v>0.93120000000000003</v>
      </c>
      <c r="F62">
        <v>32.376800000000003</v>
      </c>
      <c r="G62">
        <v>1.0779000000000001</v>
      </c>
      <c r="H62">
        <v>32.278799999999997</v>
      </c>
      <c r="I62">
        <v>0.98950000000000005</v>
      </c>
      <c r="J62">
        <v>32.1539</v>
      </c>
      <c r="K62">
        <v>1.1473</v>
      </c>
      <c r="L62">
        <v>32.334800000000001</v>
      </c>
      <c r="V62">
        <f>Sheet2!E62/4/1.1</f>
        <v>0.21163636363636362</v>
      </c>
      <c r="W62">
        <f t="shared" si="4"/>
        <v>1.3777361702127662</v>
      </c>
      <c r="Y62">
        <f t="shared" si="5"/>
        <v>0.24497727272727274</v>
      </c>
      <c r="Z62">
        <f t="shared" si="6"/>
        <v>1.4034260869565216</v>
      </c>
      <c r="AB62">
        <f t="shared" si="7"/>
        <v>0.17669642857142859</v>
      </c>
      <c r="AC62">
        <f t="shared" si="8"/>
        <v>1.312404081632653</v>
      </c>
      <c r="AE62">
        <f t="shared" si="9"/>
        <v>0.19121666666666667</v>
      </c>
      <c r="AF62">
        <f t="shared" si="10"/>
        <v>1.2680313725490198</v>
      </c>
    </row>
    <row r="63" spans="1:32" x14ac:dyDescent="0.15">
      <c r="E63">
        <v>0.96440000000000003</v>
      </c>
      <c r="F63">
        <v>32.821899999999999</v>
      </c>
      <c r="G63">
        <v>1.1103000000000001</v>
      </c>
      <c r="H63">
        <v>32.7791</v>
      </c>
      <c r="I63">
        <v>1.052</v>
      </c>
      <c r="J63">
        <v>32.7102</v>
      </c>
      <c r="K63">
        <v>1.1778</v>
      </c>
      <c r="L63">
        <v>32.835000000000001</v>
      </c>
      <c r="V63">
        <f>Sheet2!E63/4/1.1</f>
        <v>0.21918181818181817</v>
      </c>
      <c r="W63">
        <f t="shared" si="4"/>
        <v>1.3966765957446807</v>
      </c>
      <c r="Y63">
        <f t="shared" si="5"/>
        <v>0.25234090909090906</v>
      </c>
      <c r="Z63">
        <f t="shared" si="6"/>
        <v>1.4251782608695651</v>
      </c>
      <c r="AB63">
        <f t="shared" si="7"/>
        <v>0.18785714285714289</v>
      </c>
      <c r="AC63">
        <f t="shared" si="8"/>
        <v>1.3351102040816327</v>
      </c>
      <c r="AE63">
        <f t="shared" si="9"/>
        <v>0.1963</v>
      </c>
      <c r="AF63">
        <f t="shared" si="10"/>
        <v>1.2876470588235294</v>
      </c>
    </row>
    <row r="64" spans="1:32" x14ac:dyDescent="0.15">
      <c r="E64">
        <v>0.99909999999999999</v>
      </c>
      <c r="F64">
        <v>33.433199999999999</v>
      </c>
      <c r="G64">
        <v>1.1493</v>
      </c>
      <c r="H64">
        <v>33.334099999999999</v>
      </c>
      <c r="I64">
        <v>1.0759000000000001</v>
      </c>
      <c r="J64">
        <v>33.2652</v>
      </c>
      <c r="K64">
        <v>1.2156</v>
      </c>
      <c r="L64">
        <v>33.334699999999998</v>
      </c>
      <c r="V64">
        <f>Sheet2!E64/4/1.1</f>
        <v>0.22706818181818181</v>
      </c>
      <c r="W64">
        <f t="shared" si="4"/>
        <v>1.4226893617021277</v>
      </c>
      <c r="Y64">
        <f t="shared" si="5"/>
        <v>0.26120454545454541</v>
      </c>
      <c r="Z64">
        <f t="shared" si="6"/>
        <v>1.4493086956521739</v>
      </c>
      <c r="AB64">
        <f t="shared" si="7"/>
        <v>0.19212500000000002</v>
      </c>
      <c r="AC64">
        <f t="shared" si="8"/>
        <v>1.3577632653061225</v>
      </c>
      <c r="AE64">
        <f t="shared" si="9"/>
        <v>0.2026</v>
      </c>
      <c r="AF64">
        <f t="shared" si="10"/>
        <v>1.3072431372549018</v>
      </c>
    </row>
    <row r="65" spans="5:32" x14ac:dyDescent="0.15">
      <c r="E65">
        <v>1.03</v>
      </c>
      <c r="F65">
        <v>33.9876</v>
      </c>
      <c r="G65">
        <v>1.1628000000000001</v>
      </c>
      <c r="H65">
        <v>33.889600000000002</v>
      </c>
      <c r="I65">
        <v>1.0883</v>
      </c>
      <c r="J65">
        <v>33.876399999999997</v>
      </c>
      <c r="K65">
        <v>1.2349000000000001</v>
      </c>
      <c r="L65">
        <v>33.890300000000003</v>
      </c>
      <c r="V65">
        <f>Sheet2!E65/4/1.1</f>
        <v>0.23409090909090907</v>
      </c>
      <c r="W65">
        <f t="shared" si="4"/>
        <v>1.4462808510638299</v>
      </c>
      <c r="Y65">
        <f t="shared" si="5"/>
        <v>0.26427272727272727</v>
      </c>
      <c r="Z65">
        <f t="shared" si="6"/>
        <v>1.4734608695652174</v>
      </c>
      <c r="AB65">
        <f t="shared" si="7"/>
        <v>0.19433928571428574</v>
      </c>
      <c r="AC65">
        <f t="shared" si="8"/>
        <v>1.3827102040816326</v>
      </c>
      <c r="AE65">
        <f t="shared" si="9"/>
        <v>0.20581666666666668</v>
      </c>
      <c r="AF65">
        <f t="shared" si="10"/>
        <v>1.3290313725490197</v>
      </c>
    </row>
    <row r="66" spans="5:32" x14ac:dyDescent="0.15">
      <c r="E66">
        <v>1.0287999999999999</v>
      </c>
      <c r="F66">
        <v>34.4876</v>
      </c>
      <c r="G66">
        <v>1.2010000000000001</v>
      </c>
      <c r="H66">
        <v>34.390700000000002</v>
      </c>
      <c r="I66">
        <v>1.1361000000000001</v>
      </c>
      <c r="J66">
        <v>34.431699999999999</v>
      </c>
      <c r="K66">
        <v>1.2662</v>
      </c>
      <c r="L66">
        <v>34.391399999999997</v>
      </c>
      <c r="V66">
        <f>Sheet2!E66/4/1.1</f>
        <v>0.23381818181818179</v>
      </c>
      <c r="W66">
        <f t="shared" si="4"/>
        <v>1.4675574468085106</v>
      </c>
      <c r="Y66">
        <f t="shared" si="5"/>
        <v>0.27295454545454545</v>
      </c>
      <c r="Z66">
        <f t="shared" si="6"/>
        <v>1.4952478260869566</v>
      </c>
      <c r="AB66">
        <f t="shared" si="7"/>
        <v>0.20287500000000003</v>
      </c>
      <c r="AC66">
        <f t="shared" si="8"/>
        <v>1.4053755102040817</v>
      </c>
      <c r="AE66">
        <f t="shared" si="9"/>
        <v>0.21103333333333332</v>
      </c>
      <c r="AF66">
        <f t="shared" si="10"/>
        <v>1.3486823529411764</v>
      </c>
    </row>
    <row r="67" spans="5:32" x14ac:dyDescent="0.15">
      <c r="E67">
        <v>1.0798000000000001</v>
      </c>
      <c r="F67">
        <v>34.988700000000001</v>
      </c>
      <c r="G67">
        <v>1.2562</v>
      </c>
      <c r="H67">
        <v>34.889800000000001</v>
      </c>
      <c r="I67">
        <v>1.1535</v>
      </c>
      <c r="J67">
        <v>34.930900000000001</v>
      </c>
      <c r="K67">
        <v>1.3098000000000001</v>
      </c>
      <c r="L67">
        <v>34.9465</v>
      </c>
      <c r="V67">
        <f>Sheet2!E67/4/1.1</f>
        <v>0.24540909090909091</v>
      </c>
      <c r="W67">
        <f t="shared" ref="W67:W104" si="11">F67/23.5</f>
        <v>1.4888808510638298</v>
      </c>
      <c r="Y67">
        <f t="shared" ref="Y67:Y130" si="12">G67/4/1.1</f>
        <v>0.28549999999999998</v>
      </c>
      <c r="Z67">
        <f t="shared" ref="Z67:Z130" si="13">H67/23</f>
        <v>1.5169478260869567</v>
      </c>
      <c r="AB67">
        <f t="shared" ref="AB67:AB122" si="14">I67/4/1.4</f>
        <v>0.20598214285714286</v>
      </c>
      <c r="AC67">
        <f t="shared" ref="AC67:AC119" si="15">J67/24.5</f>
        <v>1.4257510204081634</v>
      </c>
      <c r="AE67">
        <f t="shared" ref="AE67:AE124" si="16">K67/4/1.5</f>
        <v>0.21830000000000002</v>
      </c>
      <c r="AF67">
        <f t="shared" ref="AF67:AF118" si="17">L67/25.5</f>
        <v>1.370450980392157</v>
      </c>
    </row>
    <row r="68" spans="5:32" x14ac:dyDescent="0.15">
      <c r="E68">
        <v>1.0779000000000001</v>
      </c>
      <c r="F68">
        <v>35.543500000000002</v>
      </c>
      <c r="G68">
        <v>1.2739</v>
      </c>
      <c r="H68">
        <v>35.447099999999999</v>
      </c>
      <c r="I68">
        <v>1.1747000000000001</v>
      </c>
      <c r="J68">
        <v>35.487099999999998</v>
      </c>
      <c r="K68">
        <v>1.3371999999999999</v>
      </c>
      <c r="L68">
        <v>35.502200000000002</v>
      </c>
      <c r="V68">
        <f>Sheet2!E68/4/1.1</f>
        <v>0.24497727272727274</v>
      </c>
      <c r="W68">
        <f t="shared" si="11"/>
        <v>1.5124893617021278</v>
      </c>
      <c r="Y68">
        <f t="shared" si="12"/>
        <v>0.28952272727272726</v>
      </c>
      <c r="Z68">
        <f t="shared" si="13"/>
        <v>1.5411782608695652</v>
      </c>
      <c r="AB68">
        <f t="shared" si="14"/>
        <v>0.20976785714285717</v>
      </c>
      <c r="AC68">
        <f t="shared" si="15"/>
        <v>1.4484530612244897</v>
      </c>
      <c r="AE68">
        <f t="shared" si="16"/>
        <v>0.22286666666666666</v>
      </c>
      <c r="AF68">
        <f t="shared" si="17"/>
        <v>1.392243137254902</v>
      </c>
    </row>
    <row r="69" spans="5:32" x14ac:dyDescent="0.15">
      <c r="E69">
        <v>1.1203000000000001</v>
      </c>
      <c r="F69">
        <v>36.043199999999999</v>
      </c>
      <c r="G69">
        <v>1.3025</v>
      </c>
      <c r="H69">
        <v>36.001600000000003</v>
      </c>
      <c r="I69">
        <v>1.1805000000000001</v>
      </c>
      <c r="J69">
        <v>36.042000000000002</v>
      </c>
      <c r="K69">
        <v>1.3704000000000001</v>
      </c>
      <c r="L69">
        <v>36.003500000000003</v>
      </c>
      <c r="V69">
        <f>Sheet2!E69/4/1.1</f>
        <v>0.25461363636363638</v>
      </c>
      <c r="W69">
        <f t="shared" si="11"/>
        <v>1.5337531914893616</v>
      </c>
      <c r="Y69">
        <f t="shared" si="12"/>
        <v>0.29602272727272727</v>
      </c>
      <c r="Z69">
        <f t="shared" si="13"/>
        <v>1.5652869565217393</v>
      </c>
      <c r="AB69">
        <f t="shared" si="14"/>
        <v>0.21080357142857145</v>
      </c>
      <c r="AC69">
        <f t="shared" si="15"/>
        <v>1.4711020408163267</v>
      </c>
      <c r="AE69">
        <f t="shared" si="16"/>
        <v>0.22840000000000002</v>
      </c>
      <c r="AF69">
        <f t="shared" si="17"/>
        <v>1.4119019607843137</v>
      </c>
    </row>
    <row r="70" spans="5:32" x14ac:dyDescent="0.15">
      <c r="E70">
        <v>1.1408</v>
      </c>
      <c r="F70">
        <v>36.5991</v>
      </c>
      <c r="G70">
        <v>1.331</v>
      </c>
      <c r="H70">
        <v>36.556899999999999</v>
      </c>
      <c r="I70">
        <v>1.2342</v>
      </c>
      <c r="J70">
        <v>36.597000000000001</v>
      </c>
      <c r="K70">
        <v>1.4047000000000001</v>
      </c>
      <c r="L70">
        <v>36.557499999999997</v>
      </c>
      <c r="V70">
        <f>Sheet2!E70/4/1.1</f>
        <v>0.25927272727272727</v>
      </c>
      <c r="W70">
        <f t="shared" si="11"/>
        <v>1.5574085106382978</v>
      </c>
      <c r="Y70">
        <f t="shared" si="12"/>
        <v>0.30249999999999999</v>
      </c>
      <c r="Z70">
        <f t="shared" si="13"/>
        <v>1.5894304347826087</v>
      </c>
      <c r="AB70">
        <f t="shared" si="14"/>
        <v>0.22039285714285714</v>
      </c>
      <c r="AC70">
        <f t="shared" si="15"/>
        <v>1.4937551020408164</v>
      </c>
      <c r="AE70">
        <f t="shared" si="16"/>
        <v>0.23411666666666667</v>
      </c>
      <c r="AF70">
        <f t="shared" si="17"/>
        <v>1.4336274509803921</v>
      </c>
    </row>
    <row r="71" spans="5:32" x14ac:dyDescent="0.15">
      <c r="E71">
        <v>1.1851</v>
      </c>
      <c r="F71">
        <v>37.209699999999998</v>
      </c>
      <c r="G71">
        <v>1.3399000000000001</v>
      </c>
      <c r="H71">
        <v>37.056899999999999</v>
      </c>
      <c r="I71">
        <v>1.2635000000000001</v>
      </c>
      <c r="J71">
        <v>37.153500000000001</v>
      </c>
      <c r="K71">
        <v>1.4410000000000001</v>
      </c>
      <c r="L71">
        <v>37.113599999999998</v>
      </c>
      <c r="V71">
        <f>Sheet2!E71/4/1.1</f>
        <v>0.26934090909090908</v>
      </c>
      <c r="W71">
        <f t="shared" si="11"/>
        <v>1.583391489361702</v>
      </c>
      <c r="Y71">
        <f t="shared" si="12"/>
        <v>0.30452272727272728</v>
      </c>
      <c r="Z71">
        <f t="shared" si="13"/>
        <v>1.6111695652173912</v>
      </c>
      <c r="AB71">
        <f t="shared" si="14"/>
        <v>0.22562500000000002</v>
      </c>
      <c r="AC71">
        <f t="shared" si="15"/>
        <v>1.5164693877551021</v>
      </c>
      <c r="AE71">
        <f t="shared" si="16"/>
        <v>0.24016666666666667</v>
      </c>
      <c r="AF71">
        <f t="shared" si="17"/>
        <v>1.4554352941176469</v>
      </c>
    </row>
    <row r="72" spans="5:32" x14ac:dyDescent="0.15">
      <c r="E72">
        <v>1.2110000000000001</v>
      </c>
      <c r="F72">
        <v>37.7104</v>
      </c>
      <c r="G72">
        <v>1.3522000000000001</v>
      </c>
      <c r="H72">
        <v>37.557299999999998</v>
      </c>
      <c r="I72">
        <v>1.2596000000000001</v>
      </c>
      <c r="J72">
        <v>37.654499999999999</v>
      </c>
      <c r="K72">
        <v>1.4530000000000001</v>
      </c>
      <c r="L72">
        <v>37.612900000000003</v>
      </c>
      <c r="V72">
        <f>Sheet2!E72/4/1.1</f>
        <v>0.27522727272727271</v>
      </c>
      <c r="W72">
        <f t="shared" si="11"/>
        <v>1.6046978723404255</v>
      </c>
      <c r="Y72">
        <f t="shared" si="12"/>
        <v>0.30731818181818182</v>
      </c>
      <c r="Z72">
        <f t="shared" si="13"/>
        <v>1.6329260869565216</v>
      </c>
      <c r="AB72">
        <f t="shared" si="14"/>
        <v>0.22492857142857145</v>
      </c>
      <c r="AC72">
        <f t="shared" si="15"/>
        <v>1.5369183673469387</v>
      </c>
      <c r="AE72">
        <f t="shared" si="16"/>
        <v>0.24216666666666667</v>
      </c>
      <c r="AF72">
        <f t="shared" si="17"/>
        <v>1.4750156862745099</v>
      </c>
    </row>
    <row r="73" spans="5:32" x14ac:dyDescent="0.15">
      <c r="E73">
        <v>1.2396</v>
      </c>
      <c r="F73">
        <v>38.266399999999997</v>
      </c>
      <c r="G73">
        <v>1.4287000000000001</v>
      </c>
      <c r="H73">
        <v>38.111800000000002</v>
      </c>
      <c r="I73">
        <v>1.2461</v>
      </c>
      <c r="J73">
        <v>38.209899999999998</v>
      </c>
      <c r="K73">
        <v>1.5046999999999999</v>
      </c>
      <c r="L73">
        <v>38.2239</v>
      </c>
      <c r="V73">
        <f>Sheet2!E73/4/1.1</f>
        <v>0.28172727272727272</v>
      </c>
      <c r="W73">
        <f t="shared" si="11"/>
        <v>1.6283574468085105</v>
      </c>
      <c r="Y73">
        <f t="shared" si="12"/>
        <v>0.32470454545454547</v>
      </c>
      <c r="Z73">
        <f t="shared" si="13"/>
        <v>1.6570347826086957</v>
      </c>
      <c r="AB73">
        <f t="shared" si="14"/>
        <v>0.22251785714285716</v>
      </c>
      <c r="AC73">
        <f t="shared" si="15"/>
        <v>1.5595877551020407</v>
      </c>
      <c r="AE73">
        <f t="shared" si="16"/>
        <v>0.2507833333333333</v>
      </c>
      <c r="AF73">
        <f t="shared" si="17"/>
        <v>1.4989764705882354</v>
      </c>
    </row>
    <row r="74" spans="5:32" x14ac:dyDescent="0.15">
      <c r="E74">
        <v>1.2754000000000001</v>
      </c>
      <c r="F74">
        <v>38.767099999999999</v>
      </c>
      <c r="G74">
        <v>1.4317</v>
      </c>
      <c r="H74">
        <v>38.6676</v>
      </c>
      <c r="I74">
        <v>1.292</v>
      </c>
      <c r="J74">
        <v>38.764099999999999</v>
      </c>
      <c r="K74">
        <v>1.544</v>
      </c>
      <c r="L74">
        <v>38.8354</v>
      </c>
      <c r="V74">
        <f>Sheet2!E74/4/1.1</f>
        <v>0.28986363636363638</v>
      </c>
      <c r="W74">
        <f t="shared" si="11"/>
        <v>1.6496638297872339</v>
      </c>
      <c r="Y74">
        <f t="shared" si="12"/>
        <v>0.32538636363636358</v>
      </c>
      <c r="Z74">
        <f t="shared" si="13"/>
        <v>1.6812</v>
      </c>
      <c r="AB74">
        <f t="shared" si="14"/>
        <v>0.23071428571428573</v>
      </c>
      <c r="AC74">
        <f t="shared" si="15"/>
        <v>1.582208163265306</v>
      </c>
      <c r="AE74">
        <f t="shared" si="16"/>
        <v>0.25733333333333336</v>
      </c>
      <c r="AF74">
        <f t="shared" si="17"/>
        <v>1.522956862745098</v>
      </c>
    </row>
    <row r="75" spans="5:32" x14ac:dyDescent="0.15">
      <c r="E75">
        <v>1.2793000000000001</v>
      </c>
      <c r="F75">
        <v>39.321899999999999</v>
      </c>
      <c r="G75">
        <v>1.5055000000000001</v>
      </c>
      <c r="H75">
        <v>39.224400000000003</v>
      </c>
      <c r="I75">
        <v>1.3290999999999999</v>
      </c>
      <c r="J75">
        <v>39.320700000000002</v>
      </c>
      <c r="K75">
        <v>1.5884</v>
      </c>
      <c r="L75">
        <v>39.335299999999997</v>
      </c>
      <c r="V75">
        <f>Sheet2!E75/4/1.1</f>
        <v>0.29075000000000001</v>
      </c>
      <c r="W75">
        <f t="shared" si="11"/>
        <v>1.6732723404255319</v>
      </c>
      <c r="Y75">
        <f t="shared" si="12"/>
        <v>0.34215909090909091</v>
      </c>
      <c r="Z75">
        <f t="shared" si="13"/>
        <v>1.7054086956521741</v>
      </c>
      <c r="AB75">
        <f t="shared" si="14"/>
        <v>0.23733928571428572</v>
      </c>
      <c r="AC75">
        <f t="shared" si="15"/>
        <v>1.6049265306122449</v>
      </c>
      <c r="AE75">
        <f t="shared" si="16"/>
        <v>0.26473333333333332</v>
      </c>
      <c r="AF75">
        <f t="shared" si="17"/>
        <v>1.5425607843137255</v>
      </c>
    </row>
    <row r="76" spans="5:32" x14ac:dyDescent="0.15">
      <c r="E76">
        <v>1.2811999999999999</v>
      </c>
      <c r="F76">
        <v>39.820700000000002</v>
      </c>
      <c r="G76">
        <v>1.5259</v>
      </c>
      <c r="H76">
        <v>39.723300000000002</v>
      </c>
      <c r="I76">
        <v>1.3847</v>
      </c>
      <c r="J76">
        <v>39.821100000000001</v>
      </c>
      <c r="K76">
        <v>1.6243000000000001</v>
      </c>
      <c r="L76">
        <v>39.891800000000003</v>
      </c>
      <c r="V76">
        <f>Sheet2!E76/4/1.1</f>
        <v>0.29118181818181815</v>
      </c>
      <c r="W76">
        <f t="shared" si="11"/>
        <v>1.6944978723404256</v>
      </c>
      <c r="Y76">
        <f t="shared" si="12"/>
        <v>0.34679545454545452</v>
      </c>
      <c r="Z76">
        <f t="shared" si="13"/>
        <v>1.7271000000000001</v>
      </c>
      <c r="AB76">
        <f t="shared" si="14"/>
        <v>0.24726785714285718</v>
      </c>
      <c r="AC76">
        <f t="shared" si="15"/>
        <v>1.6253510204081634</v>
      </c>
      <c r="AE76">
        <f t="shared" si="16"/>
        <v>0.27071666666666666</v>
      </c>
      <c r="AF76">
        <f t="shared" si="17"/>
        <v>1.5643843137254902</v>
      </c>
    </row>
    <row r="77" spans="5:32" x14ac:dyDescent="0.15">
      <c r="E77">
        <v>1.3237000000000001</v>
      </c>
      <c r="F77">
        <v>40.376800000000003</v>
      </c>
      <c r="G77">
        <v>1.5699000000000001</v>
      </c>
      <c r="H77">
        <v>40.278399999999998</v>
      </c>
      <c r="I77">
        <v>1.3893</v>
      </c>
      <c r="J77">
        <v>40.375999999999998</v>
      </c>
      <c r="K77">
        <v>1.6525000000000001</v>
      </c>
      <c r="L77">
        <v>40.392000000000003</v>
      </c>
      <c r="V77">
        <f>Sheet2!E77/4/1.1</f>
        <v>0.3008409090909091</v>
      </c>
      <c r="W77">
        <f t="shared" si="11"/>
        <v>1.7181617021276596</v>
      </c>
      <c r="Y77">
        <f t="shared" si="12"/>
        <v>0.35679545454545453</v>
      </c>
      <c r="Z77">
        <f t="shared" si="13"/>
        <v>1.7512347826086956</v>
      </c>
      <c r="AB77">
        <f t="shared" si="14"/>
        <v>0.24808928571428573</v>
      </c>
      <c r="AC77">
        <f t="shared" si="15"/>
        <v>1.6479999999999999</v>
      </c>
      <c r="AE77">
        <f t="shared" si="16"/>
        <v>0.2754166666666667</v>
      </c>
      <c r="AF77">
        <f t="shared" si="17"/>
        <v>1.5840000000000001</v>
      </c>
    </row>
    <row r="78" spans="5:32" x14ac:dyDescent="0.15">
      <c r="E78">
        <v>1.3556999999999999</v>
      </c>
      <c r="F78">
        <v>40.877099999999999</v>
      </c>
      <c r="G78">
        <v>1.6153999999999999</v>
      </c>
      <c r="H78">
        <v>40.836300000000001</v>
      </c>
      <c r="I78">
        <v>1.4120999999999999</v>
      </c>
      <c r="J78">
        <v>40.876899999999999</v>
      </c>
      <c r="K78">
        <v>1.6706000000000001</v>
      </c>
      <c r="L78">
        <v>40.891800000000003</v>
      </c>
      <c r="V78">
        <f>Sheet2!E78/4/1.1</f>
        <v>0.30811363636363631</v>
      </c>
      <c r="W78">
        <f t="shared" si="11"/>
        <v>1.7394510638297871</v>
      </c>
      <c r="Y78">
        <f t="shared" si="12"/>
        <v>0.36713636363636359</v>
      </c>
      <c r="Z78">
        <f t="shared" si="13"/>
        <v>1.7754913043478262</v>
      </c>
      <c r="AB78">
        <f t="shared" si="14"/>
        <v>0.25216071428571429</v>
      </c>
      <c r="AC78">
        <f t="shared" si="15"/>
        <v>1.6684448979591837</v>
      </c>
      <c r="AE78">
        <f t="shared" si="16"/>
        <v>0.27843333333333337</v>
      </c>
      <c r="AF78">
        <f t="shared" si="17"/>
        <v>1.6036000000000001</v>
      </c>
    </row>
    <row r="79" spans="5:32" x14ac:dyDescent="0.15">
      <c r="E79">
        <v>1.353</v>
      </c>
      <c r="F79">
        <v>41.432299999999998</v>
      </c>
      <c r="G79">
        <v>1.6228</v>
      </c>
      <c r="H79">
        <v>41.390999999999998</v>
      </c>
      <c r="I79">
        <v>1.4456</v>
      </c>
      <c r="J79">
        <v>41.319800000000001</v>
      </c>
      <c r="K79">
        <v>1.7277</v>
      </c>
      <c r="L79">
        <v>41.446800000000003</v>
      </c>
      <c r="V79">
        <f>Sheet2!E79/4/1.1</f>
        <v>0.3075</v>
      </c>
      <c r="W79">
        <f t="shared" si="11"/>
        <v>1.7630765957446808</v>
      </c>
      <c r="Y79">
        <f t="shared" si="12"/>
        <v>0.36881818181818177</v>
      </c>
      <c r="Z79">
        <f t="shared" si="13"/>
        <v>1.7996086956521737</v>
      </c>
      <c r="AB79">
        <f t="shared" si="14"/>
        <v>0.25814285714285717</v>
      </c>
      <c r="AC79">
        <f t="shared" si="15"/>
        <v>1.6865224489795918</v>
      </c>
      <c r="AE79">
        <f t="shared" si="16"/>
        <v>0.28794999999999998</v>
      </c>
      <c r="AF79">
        <f t="shared" si="17"/>
        <v>1.625364705882353</v>
      </c>
    </row>
    <row r="80" spans="5:32" x14ac:dyDescent="0.15">
      <c r="E80">
        <v>1.3938999999999999</v>
      </c>
      <c r="F80">
        <v>41.988100000000003</v>
      </c>
      <c r="G80">
        <v>1.6652</v>
      </c>
      <c r="H80">
        <v>42.002800000000001</v>
      </c>
      <c r="I80">
        <v>1.4722999999999999</v>
      </c>
      <c r="J80">
        <v>41.930900000000001</v>
      </c>
      <c r="K80">
        <v>1.7346999999999999</v>
      </c>
      <c r="L80">
        <v>41.946300000000001</v>
      </c>
      <c r="V80">
        <f>Sheet2!E80/4/1.1</f>
        <v>0.31679545454545449</v>
      </c>
      <c r="W80">
        <f t="shared" si="11"/>
        <v>1.7867276595744681</v>
      </c>
      <c r="Y80">
        <f t="shared" si="12"/>
        <v>0.37845454545454543</v>
      </c>
      <c r="Z80">
        <f t="shared" si="13"/>
        <v>1.8262086956521739</v>
      </c>
      <c r="AB80">
        <f t="shared" si="14"/>
        <v>0.26291071428571428</v>
      </c>
      <c r="AC80">
        <f t="shared" si="15"/>
        <v>1.711465306122449</v>
      </c>
      <c r="AE80">
        <f t="shared" si="16"/>
        <v>0.28911666666666663</v>
      </c>
      <c r="AF80">
        <f t="shared" si="17"/>
        <v>1.6449529411764707</v>
      </c>
    </row>
    <row r="81" spans="5:32" x14ac:dyDescent="0.15">
      <c r="E81">
        <v>1.4028</v>
      </c>
      <c r="F81">
        <v>42.488399999999999</v>
      </c>
      <c r="G81">
        <v>1.7189000000000001</v>
      </c>
      <c r="H81">
        <v>42.557699999999997</v>
      </c>
      <c r="I81">
        <v>1.5136000000000001</v>
      </c>
      <c r="J81">
        <v>42.432600000000001</v>
      </c>
      <c r="K81">
        <v>1.7818000000000001</v>
      </c>
      <c r="L81">
        <v>42.5017</v>
      </c>
      <c r="V81">
        <f>Sheet2!E81/4/1.1</f>
        <v>0.31881818181818178</v>
      </c>
      <c r="W81">
        <f t="shared" si="11"/>
        <v>1.8080170212765956</v>
      </c>
      <c r="Y81">
        <f t="shared" si="12"/>
        <v>0.3906590909090909</v>
      </c>
      <c r="Z81">
        <f t="shared" si="13"/>
        <v>1.8503347826086955</v>
      </c>
      <c r="AB81">
        <f t="shared" si="14"/>
        <v>0.2702857142857143</v>
      </c>
      <c r="AC81">
        <f t="shared" si="15"/>
        <v>1.7319428571428572</v>
      </c>
      <c r="AE81">
        <f t="shared" si="16"/>
        <v>0.29696666666666666</v>
      </c>
      <c r="AF81">
        <f t="shared" si="17"/>
        <v>1.6667333333333334</v>
      </c>
    </row>
    <row r="82" spans="5:32" x14ac:dyDescent="0.15">
      <c r="E82">
        <v>1.4530000000000001</v>
      </c>
      <c r="F82">
        <v>43.044199999999996</v>
      </c>
      <c r="G82">
        <v>1.7605</v>
      </c>
      <c r="H82">
        <v>43.056399999999996</v>
      </c>
      <c r="I82">
        <v>1.5412999999999999</v>
      </c>
      <c r="J82">
        <v>42.931399999999996</v>
      </c>
      <c r="K82">
        <v>1.8323</v>
      </c>
      <c r="L82">
        <v>43.002499999999998</v>
      </c>
      <c r="V82">
        <f>Sheet2!E82/4/1.1</f>
        <v>0.3302272727272727</v>
      </c>
      <c r="W82">
        <f t="shared" si="11"/>
        <v>1.8316680851063829</v>
      </c>
      <c r="Y82">
        <f t="shared" si="12"/>
        <v>0.40011363636363634</v>
      </c>
      <c r="Z82">
        <f t="shared" si="13"/>
        <v>1.8720173913043476</v>
      </c>
      <c r="AB82">
        <f t="shared" si="14"/>
        <v>0.27523214285714287</v>
      </c>
      <c r="AC82">
        <f t="shared" si="15"/>
        <v>1.7523020408163263</v>
      </c>
      <c r="AE82">
        <f t="shared" si="16"/>
        <v>0.30538333333333334</v>
      </c>
      <c r="AF82">
        <f t="shared" si="17"/>
        <v>1.6863725490196078</v>
      </c>
    </row>
    <row r="83" spans="5:32" x14ac:dyDescent="0.15">
      <c r="E83">
        <v>1.4862</v>
      </c>
      <c r="F83">
        <v>43.5458</v>
      </c>
      <c r="G83">
        <v>1.8057000000000001</v>
      </c>
      <c r="H83">
        <v>43.613999999999997</v>
      </c>
      <c r="I83">
        <v>1.5657000000000001</v>
      </c>
      <c r="J83">
        <v>43.486699999999999</v>
      </c>
      <c r="K83">
        <v>1.8508</v>
      </c>
      <c r="L83">
        <v>43.558399999999999</v>
      </c>
      <c r="V83">
        <f>Sheet2!E83/4/1.1</f>
        <v>0.33777272727272722</v>
      </c>
      <c r="W83">
        <f t="shared" si="11"/>
        <v>1.8530127659574469</v>
      </c>
      <c r="Y83">
        <f t="shared" si="12"/>
        <v>0.4103863636363636</v>
      </c>
      <c r="Z83">
        <f t="shared" si="13"/>
        <v>1.8962608695652172</v>
      </c>
      <c r="AB83">
        <f t="shared" si="14"/>
        <v>0.27958928571428576</v>
      </c>
      <c r="AC83">
        <f t="shared" si="15"/>
        <v>1.7749673469387754</v>
      </c>
      <c r="AE83">
        <f t="shared" si="16"/>
        <v>0.30846666666666667</v>
      </c>
      <c r="AF83">
        <f t="shared" si="17"/>
        <v>1.7081725490196078</v>
      </c>
    </row>
    <row r="84" spans="5:32" x14ac:dyDescent="0.15">
      <c r="E84">
        <v>1.5313000000000001</v>
      </c>
      <c r="F84">
        <v>44.100099999999998</v>
      </c>
      <c r="G84">
        <v>1.8547</v>
      </c>
      <c r="H84">
        <v>44.168999999999997</v>
      </c>
      <c r="I84">
        <v>1.5914999999999999</v>
      </c>
      <c r="J84">
        <v>44.042700000000004</v>
      </c>
      <c r="K84">
        <v>1.8998999999999999</v>
      </c>
      <c r="L84">
        <v>44.113700000000001</v>
      </c>
      <c r="V84">
        <f>Sheet2!E84/4/1.1</f>
        <v>0.34802272727272726</v>
      </c>
      <c r="W84">
        <f t="shared" si="11"/>
        <v>1.8765999999999998</v>
      </c>
      <c r="Y84">
        <f t="shared" si="12"/>
        <v>0.42152272727272722</v>
      </c>
      <c r="Z84">
        <f t="shared" si="13"/>
        <v>1.920391304347826</v>
      </c>
      <c r="AB84">
        <f t="shared" si="14"/>
        <v>0.28419642857142857</v>
      </c>
      <c r="AC84">
        <f t="shared" si="15"/>
        <v>1.797661224489796</v>
      </c>
      <c r="AE84">
        <f t="shared" si="16"/>
        <v>0.31664999999999999</v>
      </c>
      <c r="AF84">
        <f t="shared" si="17"/>
        <v>1.7299490196078431</v>
      </c>
    </row>
    <row r="85" spans="5:32" x14ac:dyDescent="0.15">
      <c r="E85">
        <v>1.5632999999999999</v>
      </c>
      <c r="F85">
        <v>44.598999999999997</v>
      </c>
      <c r="G85">
        <v>1.9017999999999999</v>
      </c>
      <c r="H85">
        <v>44.667499999999997</v>
      </c>
      <c r="I85">
        <v>1.6153999999999999</v>
      </c>
      <c r="J85">
        <v>44.543900000000001</v>
      </c>
      <c r="K85">
        <v>1.9098999999999999</v>
      </c>
      <c r="L85">
        <v>44.725000000000001</v>
      </c>
      <c r="V85">
        <f>Sheet2!E85/4/1.1</f>
        <v>0.35529545454545447</v>
      </c>
      <c r="W85">
        <f t="shared" si="11"/>
        <v>1.8978297872340424</v>
      </c>
      <c r="Y85">
        <f t="shared" si="12"/>
        <v>0.43222727272727268</v>
      </c>
      <c r="Z85">
        <f t="shared" si="13"/>
        <v>1.9420652173913042</v>
      </c>
      <c r="AB85">
        <f t="shared" si="14"/>
        <v>0.28846428571428573</v>
      </c>
      <c r="AC85">
        <f t="shared" si="15"/>
        <v>1.8181183673469388</v>
      </c>
      <c r="AE85">
        <f t="shared" si="16"/>
        <v>0.31831666666666664</v>
      </c>
      <c r="AF85">
        <f t="shared" si="17"/>
        <v>1.753921568627451</v>
      </c>
    </row>
    <row r="86" spans="5:32" x14ac:dyDescent="0.15">
      <c r="E86">
        <v>1.5645</v>
      </c>
      <c r="F86">
        <v>45.155000000000001</v>
      </c>
      <c r="G86">
        <v>1.9117999999999999</v>
      </c>
      <c r="H86">
        <v>45.168700000000001</v>
      </c>
      <c r="I86">
        <v>1.6506000000000001</v>
      </c>
      <c r="J86">
        <v>45.098700000000001</v>
      </c>
      <c r="K86">
        <v>1.9608000000000001</v>
      </c>
      <c r="L86">
        <v>45.224200000000003</v>
      </c>
      <c r="V86">
        <f>Sheet2!E86/4/1.1</f>
        <v>0.35556818181818178</v>
      </c>
      <c r="W86">
        <f t="shared" si="11"/>
        <v>1.9214893617021278</v>
      </c>
      <c r="Y86">
        <f t="shared" si="12"/>
        <v>0.43449999999999994</v>
      </c>
      <c r="Z86">
        <f t="shared" si="13"/>
        <v>1.9638565217391304</v>
      </c>
      <c r="AB86">
        <f t="shared" si="14"/>
        <v>0.29475000000000001</v>
      </c>
      <c r="AC86">
        <f t="shared" si="15"/>
        <v>1.8407632653061226</v>
      </c>
      <c r="AE86">
        <f t="shared" si="16"/>
        <v>0.32680000000000003</v>
      </c>
      <c r="AF86">
        <f t="shared" si="17"/>
        <v>1.7734980392156865</v>
      </c>
    </row>
    <row r="87" spans="5:32" x14ac:dyDescent="0.15">
      <c r="E87">
        <v>1.5301</v>
      </c>
      <c r="F87">
        <v>45.6554</v>
      </c>
      <c r="G87">
        <v>1.9550000000000001</v>
      </c>
      <c r="H87">
        <v>45.724600000000002</v>
      </c>
      <c r="I87">
        <v>1.6911</v>
      </c>
      <c r="J87">
        <v>45.5443</v>
      </c>
      <c r="K87">
        <v>2.0291000000000001</v>
      </c>
      <c r="L87">
        <v>45.7254</v>
      </c>
      <c r="V87">
        <f>Sheet2!E87/4/1.1</f>
        <v>0.34774999999999995</v>
      </c>
      <c r="W87">
        <f t="shared" si="11"/>
        <v>1.9427829787234043</v>
      </c>
      <c r="Y87">
        <f t="shared" si="12"/>
        <v>0.44431818181818178</v>
      </c>
      <c r="Z87">
        <f t="shared" si="13"/>
        <v>1.9880260869565218</v>
      </c>
      <c r="AB87">
        <f t="shared" si="14"/>
        <v>0.30198214285714287</v>
      </c>
      <c r="AC87">
        <f t="shared" si="15"/>
        <v>1.8589510204081632</v>
      </c>
      <c r="AE87">
        <f t="shared" si="16"/>
        <v>0.33818333333333334</v>
      </c>
      <c r="AF87">
        <f t="shared" si="17"/>
        <v>1.7931529411764706</v>
      </c>
    </row>
    <row r="88" spans="5:32" x14ac:dyDescent="0.15">
      <c r="E88">
        <v>1.5506</v>
      </c>
      <c r="F88">
        <v>46.100200000000001</v>
      </c>
      <c r="G88">
        <v>2.0028999999999999</v>
      </c>
      <c r="H88">
        <v>46.225299999999997</v>
      </c>
      <c r="I88">
        <v>1.7301</v>
      </c>
      <c r="J88">
        <v>46.154499999999999</v>
      </c>
      <c r="K88">
        <v>2.0708000000000002</v>
      </c>
      <c r="L88">
        <v>46.28</v>
      </c>
      <c r="V88">
        <f>Sheet2!E88/4/1.1</f>
        <v>0.35240909090909089</v>
      </c>
      <c r="W88">
        <f t="shared" si="11"/>
        <v>1.9617106382978724</v>
      </c>
      <c r="Y88">
        <f t="shared" si="12"/>
        <v>0.45520454545454542</v>
      </c>
      <c r="Z88">
        <f t="shared" si="13"/>
        <v>2.0097956521739131</v>
      </c>
      <c r="AB88">
        <f t="shared" si="14"/>
        <v>0.30894642857142857</v>
      </c>
      <c r="AC88">
        <f t="shared" si="15"/>
        <v>1.8838571428571429</v>
      </c>
      <c r="AE88">
        <f t="shared" si="16"/>
        <v>0.34513333333333335</v>
      </c>
      <c r="AF88">
        <f t="shared" si="17"/>
        <v>1.8149019607843138</v>
      </c>
    </row>
    <row r="89" spans="5:32" x14ac:dyDescent="0.15">
      <c r="E89">
        <v>1.5958000000000001</v>
      </c>
      <c r="F89">
        <v>46.711399999999998</v>
      </c>
      <c r="G89">
        <v>2.028</v>
      </c>
      <c r="H89">
        <v>46.7804</v>
      </c>
      <c r="I89">
        <v>1.7527999999999999</v>
      </c>
      <c r="J89">
        <v>46.711199999999998</v>
      </c>
      <c r="K89">
        <v>2.1128999999999998</v>
      </c>
      <c r="L89">
        <v>46.781700000000001</v>
      </c>
      <c r="V89">
        <f>Sheet2!E89/4/1.1</f>
        <v>0.36268181818181816</v>
      </c>
      <c r="W89">
        <f t="shared" si="11"/>
        <v>1.9877191489361701</v>
      </c>
      <c r="Y89">
        <f t="shared" si="12"/>
        <v>0.46090909090909088</v>
      </c>
      <c r="Z89">
        <f t="shared" si="13"/>
        <v>2.0339304347826088</v>
      </c>
      <c r="AB89">
        <f t="shared" si="14"/>
        <v>0.313</v>
      </c>
      <c r="AC89">
        <f t="shared" si="15"/>
        <v>1.9065795918367345</v>
      </c>
      <c r="AE89">
        <f t="shared" si="16"/>
        <v>0.35214999999999996</v>
      </c>
      <c r="AF89">
        <f t="shared" si="17"/>
        <v>1.8345764705882353</v>
      </c>
    </row>
    <row r="90" spans="5:32" x14ac:dyDescent="0.15">
      <c r="E90">
        <v>1.6201000000000001</v>
      </c>
      <c r="F90">
        <v>47.210299999999997</v>
      </c>
      <c r="G90">
        <v>2.0623</v>
      </c>
      <c r="H90">
        <v>47.336100000000002</v>
      </c>
      <c r="I90">
        <v>1.7926</v>
      </c>
      <c r="J90">
        <v>47.21</v>
      </c>
      <c r="K90">
        <v>2.1414</v>
      </c>
      <c r="L90">
        <v>47.280099999999997</v>
      </c>
      <c r="V90">
        <f>Sheet2!E90/4/1.1</f>
        <v>0.36820454545454545</v>
      </c>
      <c r="W90">
        <f t="shared" si="11"/>
        <v>2.0089489361702126</v>
      </c>
      <c r="Y90">
        <f t="shared" si="12"/>
        <v>0.46870454545454543</v>
      </c>
      <c r="Z90">
        <f t="shared" si="13"/>
        <v>2.0580913043478262</v>
      </c>
      <c r="AB90">
        <f t="shared" si="14"/>
        <v>0.32010714285714287</v>
      </c>
      <c r="AC90">
        <f t="shared" si="15"/>
        <v>1.9269387755102041</v>
      </c>
      <c r="AE90">
        <f t="shared" si="16"/>
        <v>0.3569</v>
      </c>
      <c r="AF90">
        <f t="shared" si="17"/>
        <v>1.8541215686274508</v>
      </c>
    </row>
    <row r="91" spans="5:32" x14ac:dyDescent="0.15">
      <c r="E91">
        <v>1.6691</v>
      </c>
      <c r="F91">
        <v>47.8215</v>
      </c>
      <c r="G91">
        <v>2.1326000000000001</v>
      </c>
      <c r="H91">
        <v>47.946399999999997</v>
      </c>
      <c r="I91">
        <v>1.8230999999999999</v>
      </c>
      <c r="J91">
        <v>47.765099999999997</v>
      </c>
      <c r="K91">
        <v>2.2000999999999999</v>
      </c>
      <c r="L91">
        <v>47.835500000000003</v>
      </c>
      <c r="V91">
        <f>Sheet2!E91/4/1.1</f>
        <v>0.37934090909090906</v>
      </c>
      <c r="W91">
        <f t="shared" si="11"/>
        <v>2.0349574468085105</v>
      </c>
      <c r="Y91">
        <f t="shared" si="12"/>
        <v>0.48468181818181816</v>
      </c>
      <c r="Z91">
        <f t="shared" si="13"/>
        <v>2.0846260869565216</v>
      </c>
      <c r="AB91">
        <f t="shared" si="14"/>
        <v>0.32555357142857144</v>
      </c>
      <c r="AC91">
        <f t="shared" si="15"/>
        <v>1.9495959183673468</v>
      </c>
      <c r="AE91">
        <f t="shared" si="16"/>
        <v>0.36668333333333331</v>
      </c>
      <c r="AF91">
        <f t="shared" si="17"/>
        <v>1.8759019607843139</v>
      </c>
    </row>
    <row r="92" spans="5:32" x14ac:dyDescent="0.15">
      <c r="E92">
        <v>1.7122999999999999</v>
      </c>
      <c r="F92">
        <v>48.323</v>
      </c>
      <c r="G92">
        <v>2.1444999999999999</v>
      </c>
      <c r="H92">
        <v>48.501800000000003</v>
      </c>
      <c r="I92">
        <v>1.8554999999999999</v>
      </c>
      <c r="J92">
        <v>48.265999999999998</v>
      </c>
      <c r="K92">
        <v>2.2309999999999999</v>
      </c>
      <c r="L92">
        <v>48.336500000000001</v>
      </c>
      <c r="V92">
        <f>Sheet2!E92/4/1.1</f>
        <v>0.38915909090909084</v>
      </c>
      <c r="W92">
        <f t="shared" si="11"/>
        <v>2.0562978723404255</v>
      </c>
      <c r="Y92">
        <f t="shared" si="12"/>
        <v>0.48738636363636356</v>
      </c>
      <c r="Z92">
        <f t="shared" si="13"/>
        <v>2.1087739130434784</v>
      </c>
      <c r="AB92">
        <f t="shared" si="14"/>
        <v>0.33133928571428573</v>
      </c>
      <c r="AC92">
        <f t="shared" si="15"/>
        <v>1.9700408163265306</v>
      </c>
      <c r="AE92">
        <f t="shared" si="16"/>
        <v>0.37183333333333329</v>
      </c>
      <c r="AF92">
        <f t="shared" si="17"/>
        <v>1.8955490196078433</v>
      </c>
    </row>
    <row r="93" spans="5:32" x14ac:dyDescent="0.15">
      <c r="E93">
        <v>1.7401</v>
      </c>
      <c r="F93">
        <v>48.878300000000003</v>
      </c>
      <c r="G93">
        <v>2.2248000000000001</v>
      </c>
      <c r="H93">
        <v>49.056899999999999</v>
      </c>
      <c r="I93">
        <v>1.8894</v>
      </c>
      <c r="J93">
        <v>48.764699999999998</v>
      </c>
      <c r="K93">
        <v>2.2970000000000002</v>
      </c>
      <c r="L93">
        <v>48.892200000000003</v>
      </c>
      <c r="V93">
        <f>Sheet2!E93/4/1.1</f>
        <v>0.39547727272727268</v>
      </c>
      <c r="W93">
        <f t="shared" si="11"/>
        <v>2.079927659574468</v>
      </c>
      <c r="Y93">
        <f t="shared" si="12"/>
        <v>0.50563636363636366</v>
      </c>
      <c r="Z93">
        <f t="shared" si="13"/>
        <v>2.1329086956521737</v>
      </c>
      <c r="AB93">
        <f t="shared" si="14"/>
        <v>0.33739285714285716</v>
      </c>
      <c r="AC93">
        <f t="shared" si="15"/>
        <v>1.9903959183673468</v>
      </c>
      <c r="AE93">
        <f t="shared" si="16"/>
        <v>0.38283333333333336</v>
      </c>
      <c r="AF93">
        <f t="shared" si="17"/>
        <v>1.9173411764705883</v>
      </c>
    </row>
    <row r="94" spans="5:32" x14ac:dyDescent="0.15">
      <c r="E94">
        <v>1.764</v>
      </c>
      <c r="F94">
        <v>49.377400000000002</v>
      </c>
      <c r="G94">
        <v>2.2341000000000002</v>
      </c>
      <c r="H94">
        <v>49.501899999999999</v>
      </c>
      <c r="I94">
        <v>1.9292</v>
      </c>
      <c r="J94">
        <v>49.321100000000001</v>
      </c>
      <c r="K94">
        <v>2.3209</v>
      </c>
      <c r="L94">
        <v>49.446800000000003</v>
      </c>
      <c r="V94">
        <f>Sheet2!E94/4/1.1</f>
        <v>0.40090909090909088</v>
      </c>
      <c r="W94">
        <f t="shared" si="11"/>
        <v>2.1011659574468085</v>
      </c>
      <c r="Y94">
        <f t="shared" si="12"/>
        <v>0.50775000000000003</v>
      </c>
      <c r="Z94">
        <f t="shared" si="13"/>
        <v>2.1522565217391305</v>
      </c>
      <c r="AB94">
        <f t="shared" si="14"/>
        <v>0.34450000000000003</v>
      </c>
      <c r="AC94">
        <f t="shared" si="15"/>
        <v>2.0131061224489795</v>
      </c>
      <c r="AE94">
        <f t="shared" si="16"/>
        <v>0.38681666666666664</v>
      </c>
      <c r="AF94">
        <f t="shared" si="17"/>
        <v>1.9390901960784315</v>
      </c>
    </row>
    <row r="95" spans="5:32" x14ac:dyDescent="0.15">
      <c r="E95">
        <v>1.8091999999999999</v>
      </c>
      <c r="F95">
        <v>49.934699999999999</v>
      </c>
      <c r="G95">
        <v>2.2275</v>
      </c>
      <c r="H95">
        <v>50.113399999999999</v>
      </c>
      <c r="I95">
        <v>1.9794</v>
      </c>
      <c r="J95">
        <v>49.820700000000002</v>
      </c>
      <c r="K95">
        <v>2.3494000000000002</v>
      </c>
      <c r="L95">
        <v>49.947499999999998</v>
      </c>
      <c r="V95">
        <f>Sheet2!E95/4/1.1</f>
        <v>0.41118181818181815</v>
      </c>
      <c r="W95">
        <f t="shared" si="11"/>
        <v>2.1248808510638297</v>
      </c>
      <c r="Y95">
        <f t="shared" si="12"/>
        <v>0.50624999999999998</v>
      </c>
      <c r="Z95">
        <f t="shared" si="13"/>
        <v>2.1788434782608697</v>
      </c>
      <c r="AB95">
        <f t="shared" si="14"/>
        <v>0.35346428571428573</v>
      </c>
      <c r="AC95">
        <f t="shared" si="15"/>
        <v>2.0334979591836735</v>
      </c>
      <c r="AE95">
        <f t="shared" si="16"/>
        <v>0.39156666666666667</v>
      </c>
      <c r="AF95">
        <f t="shared" si="17"/>
        <v>1.9587254901960784</v>
      </c>
    </row>
    <row r="96" spans="5:32" x14ac:dyDescent="0.15">
      <c r="E96">
        <v>1.8389</v>
      </c>
      <c r="F96">
        <v>50.434100000000001</v>
      </c>
      <c r="G96">
        <v>2.2896000000000001</v>
      </c>
      <c r="H96">
        <v>50.614199999999997</v>
      </c>
      <c r="I96">
        <v>1.9983</v>
      </c>
      <c r="J96">
        <v>50.377000000000002</v>
      </c>
      <c r="K96">
        <v>2.3946000000000001</v>
      </c>
      <c r="L96">
        <v>50.558199999999999</v>
      </c>
      <c r="V96">
        <f>Sheet2!E96/4/1.1</f>
        <v>0.41793181818181813</v>
      </c>
      <c r="W96">
        <f t="shared" si="11"/>
        <v>2.1461319148936169</v>
      </c>
      <c r="Y96">
        <f t="shared" si="12"/>
        <v>0.52036363636363636</v>
      </c>
      <c r="Z96">
        <f t="shared" si="13"/>
        <v>2.2006173913043479</v>
      </c>
      <c r="AB96">
        <f t="shared" si="14"/>
        <v>0.35683928571428575</v>
      </c>
      <c r="AC96">
        <f t="shared" si="15"/>
        <v>2.0562040816326532</v>
      </c>
      <c r="AE96">
        <f t="shared" si="16"/>
        <v>0.39910000000000001</v>
      </c>
      <c r="AF96">
        <f t="shared" si="17"/>
        <v>1.9826745098039216</v>
      </c>
    </row>
    <row r="97" spans="5:32" x14ac:dyDescent="0.15">
      <c r="E97">
        <v>1.869</v>
      </c>
      <c r="F97">
        <v>50.988799999999998</v>
      </c>
      <c r="G97">
        <v>2.319</v>
      </c>
      <c r="H97">
        <v>51.113999999999997</v>
      </c>
      <c r="I97">
        <v>2.0484</v>
      </c>
      <c r="J97">
        <v>50.876899999999999</v>
      </c>
      <c r="K97">
        <v>2.4251</v>
      </c>
      <c r="L97">
        <v>51.058199999999999</v>
      </c>
      <c r="V97">
        <f>Sheet2!E97/4/1.1</f>
        <v>0.42477272727272725</v>
      </c>
      <c r="W97">
        <f t="shared" si="11"/>
        <v>2.169736170212766</v>
      </c>
      <c r="Y97">
        <f t="shared" si="12"/>
        <v>0.52704545454545448</v>
      </c>
      <c r="Z97">
        <f t="shared" si="13"/>
        <v>2.2223478260869562</v>
      </c>
      <c r="AB97">
        <f t="shared" si="14"/>
        <v>0.36578571428571433</v>
      </c>
      <c r="AC97">
        <f t="shared" si="15"/>
        <v>2.076608163265306</v>
      </c>
      <c r="AE97">
        <f t="shared" si="16"/>
        <v>0.40418333333333334</v>
      </c>
      <c r="AF97">
        <f t="shared" si="17"/>
        <v>2.0022823529411764</v>
      </c>
    </row>
    <row r="98" spans="5:32" x14ac:dyDescent="0.15">
      <c r="E98">
        <v>1.8767</v>
      </c>
      <c r="F98">
        <v>51.489199999999997</v>
      </c>
      <c r="G98">
        <v>2.3559999999999999</v>
      </c>
      <c r="H98">
        <v>51.668599999999998</v>
      </c>
      <c r="I98">
        <v>2.0638999999999998</v>
      </c>
      <c r="J98">
        <v>51.377299999999998</v>
      </c>
      <c r="K98">
        <v>2.4826000000000001</v>
      </c>
      <c r="L98">
        <v>51.613500000000002</v>
      </c>
      <c r="V98">
        <f>Sheet2!E98/4/1.1</f>
        <v>0.42652272727272722</v>
      </c>
      <c r="W98">
        <f t="shared" si="11"/>
        <v>2.1910297872340423</v>
      </c>
      <c r="Y98">
        <f t="shared" si="12"/>
        <v>0.53545454545454541</v>
      </c>
      <c r="Z98">
        <f t="shared" si="13"/>
        <v>2.2464608695652175</v>
      </c>
      <c r="AB98">
        <f t="shared" si="14"/>
        <v>0.36855357142857142</v>
      </c>
      <c r="AC98">
        <f t="shared" si="15"/>
        <v>2.0970326530612242</v>
      </c>
      <c r="AE98">
        <f t="shared" si="16"/>
        <v>0.41376666666666667</v>
      </c>
      <c r="AF98">
        <f t="shared" si="17"/>
        <v>2.0240588235294119</v>
      </c>
    </row>
    <row r="99" spans="5:32" x14ac:dyDescent="0.15">
      <c r="E99">
        <v>1.9153</v>
      </c>
      <c r="F99">
        <v>51.988799999999998</v>
      </c>
      <c r="G99">
        <v>2.3919000000000001</v>
      </c>
      <c r="H99">
        <v>52.225700000000003</v>
      </c>
      <c r="I99">
        <v>2.1101999999999999</v>
      </c>
      <c r="J99">
        <v>51.933</v>
      </c>
      <c r="K99">
        <v>2.5185</v>
      </c>
      <c r="L99">
        <v>52.1145</v>
      </c>
      <c r="V99">
        <f>Sheet2!E99/4/1.1</f>
        <v>0.43529545454545449</v>
      </c>
      <c r="W99">
        <f t="shared" si="11"/>
        <v>2.2122893617021275</v>
      </c>
      <c r="Y99">
        <f t="shared" si="12"/>
        <v>0.54361363636363635</v>
      </c>
      <c r="Z99">
        <f t="shared" si="13"/>
        <v>2.2706826086956524</v>
      </c>
      <c r="AB99">
        <f t="shared" si="14"/>
        <v>0.37682142857142858</v>
      </c>
      <c r="AC99">
        <f t="shared" si="15"/>
        <v>2.1197142857142857</v>
      </c>
      <c r="AE99">
        <f t="shared" si="16"/>
        <v>0.41975000000000001</v>
      </c>
      <c r="AF99">
        <f t="shared" si="17"/>
        <v>2.043705882352941</v>
      </c>
    </row>
    <row r="100" spans="5:32" x14ac:dyDescent="0.15">
      <c r="E100">
        <v>1.9736</v>
      </c>
      <c r="F100">
        <v>52.600200000000001</v>
      </c>
      <c r="G100">
        <v>2.4178000000000002</v>
      </c>
      <c r="H100">
        <v>52.780099999999997</v>
      </c>
      <c r="I100">
        <v>2.1711999999999998</v>
      </c>
      <c r="J100">
        <v>52.432499999999997</v>
      </c>
      <c r="K100">
        <v>2.5482</v>
      </c>
      <c r="L100">
        <v>52.613700000000001</v>
      </c>
      <c r="V100">
        <f>Sheet2!E100/4/1.1</f>
        <v>0.44854545454545452</v>
      </c>
      <c r="W100">
        <f t="shared" si="11"/>
        <v>2.2383063829787235</v>
      </c>
      <c r="Y100">
        <f t="shared" si="12"/>
        <v>0.54949999999999999</v>
      </c>
      <c r="Z100">
        <f t="shared" si="13"/>
        <v>2.2947869565217389</v>
      </c>
      <c r="AB100">
        <f t="shared" si="14"/>
        <v>0.38771428571428568</v>
      </c>
      <c r="AC100">
        <f t="shared" si="15"/>
        <v>2.1401020408163265</v>
      </c>
      <c r="AE100">
        <f t="shared" si="16"/>
        <v>0.42470000000000002</v>
      </c>
      <c r="AF100">
        <f t="shared" si="17"/>
        <v>2.0632823529411763</v>
      </c>
    </row>
    <row r="101" spans="5:32" x14ac:dyDescent="0.15">
      <c r="E101">
        <v>2.0217999999999998</v>
      </c>
      <c r="F101">
        <v>53.099200000000003</v>
      </c>
      <c r="G101">
        <v>2.4548000000000001</v>
      </c>
      <c r="H101">
        <v>53.335299999999997</v>
      </c>
      <c r="I101">
        <v>2.2082000000000002</v>
      </c>
      <c r="J101">
        <v>52.9878</v>
      </c>
      <c r="K101">
        <v>2.5535999999999999</v>
      </c>
      <c r="L101">
        <v>53.1706</v>
      </c>
      <c r="V101">
        <f>Sheet2!E101/4/1.1</f>
        <v>0.45949999999999991</v>
      </c>
      <c r="W101">
        <f t="shared" si="11"/>
        <v>2.2595404255319149</v>
      </c>
      <c r="Y101">
        <f t="shared" si="12"/>
        <v>0.55790909090909091</v>
      </c>
      <c r="Z101">
        <f t="shared" si="13"/>
        <v>2.3189260869565218</v>
      </c>
      <c r="AB101">
        <f t="shared" si="14"/>
        <v>0.3943214285714286</v>
      </c>
      <c r="AC101">
        <f t="shared" si="15"/>
        <v>2.1627673469387756</v>
      </c>
      <c r="AE101">
        <f t="shared" si="16"/>
        <v>0.42559999999999998</v>
      </c>
      <c r="AF101">
        <f t="shared" si="17"/>
        <v>2.0851215686274509</v>
      </c>
    </row>
    <row r="102" spans="5:32" x14ac:dyDescent="0.15">
      <c r="E102">
        <v>2.0476999999999999</v>
      </c>
      <c r="F102">
        <v>53.655299999999997</v>
      </c>
      <c r="G102">
        <v>2.5099999999999998</v>
      </c>
      <c r="H102">
        <v>53.8917</v>
      </c>
      <c r="I102">
        <v>2.2282999999999999</v>
      </c>
      <c r="J102">
        <v>53.599499999999999</v>
      </c>
      <c r="K102">
        <v>2.5952999999999999</v>
      </c>
      <c r="L102">
        <v>53.670099999999998</v>
      </c>
      <c r="V102">
        <f>Sheet2!E102/4/1.1</f>
        <v>0.46538636363636354</v>
      </c>
      <c r="W102">
        <f t="shared" si="11"/>
        <v>2.2832042553191489</v>
      </c>
      <c r="Y102">
        <f t="shared" si="12"/>
        <v>0.57045454545454533</v>
      </c>
      <c r="Z102">
        <f t="shared" si="13"/>
        <v>2.3431173913043479</v>
      </c>
      <c r="AB102">
        <f t="shared" si="14"/>
        <v>0.39791071428571428</v>
      </c>
      <c r="AC102">
        <f t="shared" si="15"/>
        <v>2.1877346938775508</v>
      </c>
      <c r="AE102">
        <f t="shared" si="16"/>
        <v>0.43254999999999999</v>
      </c>
      <c r="AF102">
        <f t="shared" si="17"/>
        <v>2.1047098039215686</v>
      </c>
    </row>
    <row r="103" spans="5:32" x14ac:dyDescent="0.15">
      <c r="E103">
        <v>2.0642999999999998</v>
      </c>
      <c r="F103">
        <v>54.266300000000001</v>
      </c>
      <c r="G103">
        <v>2.5257999999999998</v>
      </c>
      <c r="H103">
        <v>54.503700000000002</v>
      </c>
      <c r="I103">
        <v>2.2957999999999998</v>
      </c>
      <c r="J103">
        <v>54.1008</v>
      </c>
      <c r="K103">
        <v>2.6636000000000002</v>
      </c>
      <c r="L103">
        <v>54.224600000000002</v>
      </c>
      <c r="V103">
        <f>Sheet2!E103/4/1.1</f>
        <v>0.4691590909090908</v>
      </c>
      <c r="W103">
        <f t="shared" si="11"/>
        <v>2.3092042553191492</v>
      </c>
      <c r="Y103">
        <f t="shared" si="12"/>
        <v>0.57404545454545441</v>
      </c>
      <c r="Z103">
        <f t="shared" si="13"/>
        <v>2.369726086956522</v>
      </c>
      <c r="AB103">
        <f t="shared" si="14"/>
        <v>0.40996428571428573</v>
      </c>
      <c r="AC103">
        <f t="shared" si="15"/>
        <v>2.208195918367347</v>
      </c>
      <c r="AE103">
        <f t="shared" si="16"/>
        <v>0.44393333333333335</v>
      </c>
      <c r="AF103">
        <f t="shared" si="17"/>
        <v>2.1264549019607846</v>
      </c>
    </row>
    <row r="104" spans="5:32" x14ac:dyDescent="0.15">
      <c r="E104">
        <v>2.1074999999999999</v>
      </c>
      <c r="F104">
        <v>54.767400000000002</v>
      </c>
      <c r="G104">
        <v>2.5528</v>
      </c>
      <c r="H104">
        <v>55.115099999999998</v>
      </c>
      <c r="I104">
        <v>2.3178000000000001</v>
      </c>
      <c r="J104">
        <v>54.655299999999997</v>
      </c>
      <c r="K104">
        <v>2.7214999999999998</v>
      </c>
      <c r="L104">
        <v>54.782200000000003</v>
      </c>
      <c r="V104">
        <f>Sheet2!E104/4/1.1</f>
        <v>0.4789772727272727</v>
      </c>
      <c r="W104">
        <f t="shared" si="11"/>
        <v>2.3305276595744684</v>
      </c>
      <c r="Y104">
        <f t="shared" si="12"/>
        <v>0.58018181818181813</v>
      </c>
      <c r="Z104">
        <f t="shared" si="13"/>
        <v>2.396308695652174</v>
      </c>
      <c r="AB104">
        <f t="shared" si="14"/>
        <v>0.41389285714285717</v>
      </c>
      <c r="AC104">
        <f t="shared" si="15"/>
        <v>2.2308285714285714</v>
      </c>
      <c r="AE104">
        <f t="shared" si="16"/>
        <v>0.45358333333333328</v>
      </c>
      <c r="AF104">
        <f t="shared" si="17"/>
        <v>2.1483215686274511</v>
      </c>
    </row>
    <row r="105" spans="5:32" x14ac:dyDescent="0.15">
      <c r="G105">
        <v>2.5941000000000001</v>
      </c>
      <c r="H105">
        <v>55.613700000000001</v>
      </c>
      <c r="I105">
        <v>2.3475000000000001</v>
      </c>
      <c r="J105">
        <v>55.211399999999998</v>
      </c>
      <c r="K105">
        <v>2.7585000000000002</v>
      </c>
      <c r="L105">
        <v>55.3367</v>
      </c>
      <c r="Y105">
        <f t="shared" si="12"/>
        <v>0.58956818181818182</v>
      </c>
      <c r="Z105">
        <f t="shared" si="13"/>
        <v>2.4179869565217391</v>
      </c>
      <c r="AB105">
        <f t="shared" si="14"/>
        <v>0.41919642857142864</v>
      </c>
      <c r="AC105">
        <f t="shared" si="15"/>
        <v>2.2535265306122447</v>
      </c>
      <c r="AE105">
        <f t="shared" si="16"/>
        <v>0.45975000000000005</v>
      </c>
      <c r="AF105">
        <f t="shared" si="17"/>
        <v>2.1700666666666666</v>
      </c>
    </row>
    <row r="106" spans="5:32" x14ac:dyDescent="0.15">
      <c r="G106">
        <v>2.6431</v>
      </c>
      <c r="H106">
        <v>56.115000000000002</v>
      </c>
      <c r="I106">
        <v>2.3910999999999998</v>
      </c>
      <c r="J106">
        <v>55.710799999999999</v>
      </c>
      <c r="K106">
        <v>2.8168000000000002</v>
      </c>
      <c r="L106">
        <v>55.8919</v>
      </c>
      <c r="Y106">
        <f t="shared" si="12"/>
        <v>0.60070454545454544</v>
      </c>
      <c r="Z106">
        <f t="shared" si="13"/>
        <v>2.4397826086956522</v>
      </c>
      <c r="AB106">
        <f t="shared" si="14"/>
        <v>0.42698214285714287</v>
      </c>
      <c r="AC106">
        <f t="shared" si="15"/>
        <v>2.2739102040816328</v>
      </c>
      <c r="AE106">
        <f t="shared" si="16"/>
        <v>0.4694666666666667</v>
      </c>
      <c r="AF106">
        <f t="shared" si="17"/>
        <v>2.1918392156862745</v>
      </c>
    </row>
    <row r="107" spans="5:32" x14ac:dyDescent="0.15">
      <c r="G107">
        <v>2.6987000000000001</v>
      </c>
      <c r="H107">
        <v>56.669600000000003</v>
      </c>
      <c r="I107">
        <v>2.4621</v>
      </c>
      <c r="J107">
        <v>56.265599999999999</v>
      </c>
      <c r="K107">
        <v>2.8506999999999998</v>
      </c>
      <c r="L107">
        <v>56.503</v>
      </c>
      <c r="Y107">
        <f t="shared" si="12"/>
        <v>0.6133409090909091</v>
      </c>
      <c r="Z107">
        <f t="shared" si="13"/>
        <v>2.463895652173913</v>
      </c>
      <c r="AB107">
        <f t="shared" si="14"/>
        <v>0.43966071428571429</v>
      </c>
      <c r="AC107">
        <f t="shared" si="15"/>
        <v>2.2965551020408164</v>
      </c>
      <c r="AE107">
        <f t="shared" si="16"/>
        <v>0.47511666666666663</v>
      </c>
      <c r="AF107">
        <f t="shared" si="17"/>
        <v>2.2158039215686274</v>
      </c>
    </row>
    <row r="108" spans="5:32" x14ac:dyDescent="0.15">
      <c r="G108">
        <v>2.7222</v>
      </c>
      <c r="H108">
        <v>57.114899999999999</v>
      </c>
      <c r="I108">
        <v>2.4647999999999999</v>
      </c>
      <c r="J108">
        <v>56.767099999999999</v>
      </c>
      <c r="K108">
        <v>2.8940000000000001</v>
      </c>
      <c r="L108">
        <v>57.058199999999999</v>
      </c>
      <c r="Y108">
        <f t="shared" si="12"/>
        <v>0.61868181818181811</v>
      </c>
      <c r="Z108">
        <f t="shared" si="13"/>
        <v>2.4832565217391305</v>
      </c>
      <c r="AB108">
        <f t="shared" si="14"/>
        <v>0.44014285714285717</v>
      </c>
      <c r="AC108">
        <f t="shared" si="15"/>
        <v>2.3170244897959185</v>
      </c>
      <c r="AE108">
        <f t="shared" si="16"/>
        <v>0.48233333333333334</v>
      </c>
      <c r="AF108">
        <f t="shared" si="17"/>
        <v>2.2375764705882353</v>
      </c>
    </row>
    <row r="109" spans="5:32" x14ac:dyDescent="0.15">
      <c r="G109">
        <v>2.7585000000000002</v>
      </c>
      <c r="H109">
        <v>57.724200000000003</v>
      </c>
      <c r="I109">
        <v>2.4695</v>
      </c>
      <c r="J109">
        <v>57.377800000000001</v>
      </c>
      <c r="K109">
        <v>2.9495</v>
      </c>
      <c r="L109">
        <v>57.557899999999997</v>
      </c>
      <c r="Y109">
        <f t="shared" si="12"/>
        <v>0.6269318181818182</v>
      </c>
      <c r="Z109">
        <f t="shared" si="13"/>
        <v>2.5097478260869566</v>
      </c>
      <c r="AB109">
        <f t="shared" si="14"/>
        <v>0.44098214285714288</v>
      </c>
      <c r="AC109">
        <f t="shared" si="15"/>
        <v>2.3419510204081635</v>
      </c>
      <c r="AE109">
        <f t="shared" si="16"/>
        <v>0.49158333333333332</v>
      </c>
      <c r="AF109">
        <f t="shared" si="17"/>
        <v>2.2571725490196077</v>
      </c>
    </row>
    <row r="110" spans="5:32" x14ac:dyDescent="0.15">
      <c r="G110">
        <v>2.7909000000000002</v>
      </c>
      <c r="H110">
        <v>58.281199999999998</v>
      </c>
      <c r="I110">
        <v>2.4722</v>
      </c>
      <c r="J110">
        <v>57.876399999999997</v>
      </c>
      <c r="K110">
        <v>2.9691999999999998</v>
      </c>
      <c r="L110">
        <v>58.059800000000003</v>
      </c>
      <c r="Y110">
        <f t="shared" si="12"/>
        <v>0.63429545454545455</v>
      </c>
      <c r="Z110">
        <f t="shared" si="13"/>
        <v>2.5339652173913043</v>
      </c>
      <c r="AB110">
        <f t="shared" si="14"/>
        <v>0.44146428571428575</v>
      </c>
      <c r="AC110">
        <f t="shared" si="15"/>
        <v>2.3623020408163264</v>
      </c>
      <c r="AE110">
        <f t="shared" si="16"/>
        <v>0.49486666666666662</v>
      </c>
      <c r="AF110">
        <f t="shared" si="17"/>
        <v>2.2768549019607844</v>
      </c>
    </row>
    <row r="111" spans="5:32" x14ac:dyDescent="0.15">
      <c r="G111">
        <v>2.8658000000000001</v>
      </c>
      <c r="H111">
        <v>58.779699999999998</v>
      </c>
      <c r="I111">
        <v>2.4952999999999999</v>
      </c>
      <c r="J111">
        <v>58.432899999999997</v>
      </c>
      <c r="K111">
        <v>3.0449000000000002</v>
      </c>
      <c r="L111">
        <v>58.615200000000002</v>
      </c>
      <c r="Y111">
        <f t="shared" si="12"/>
        <v>0.6513181818181818</v>
      </c>
      <c r="Z111">
        <f t="shared" si="13"/>
        <v>2.5556391304347827</v>
      </c>
      <c r="AB111">
        <f t="shared" si="14"/>
        <v>0.44558928571428574</v>
      </c>
      <c r="AC111">
        <f t="shared" si="15"/>
        <v>2.3850163265306121</v>
      </c>
      <c r="AE111">
        <f t="shared" si="16"/>
        <v>0.5074833333333334</v>
      </c>
      <c r="AF111">
        <f t="shared" si="17"/>
        <v>2.2986352941176471</v>
      </c>
    </row>
    <row r="112" spans="5:32" x14ac:dyDescent="0.15">
      <c r="G112">
        <v>2.9009</v>
      </c>
      <c r="H112">
        <v>59.280900000000003</v>
      </c>
      <c r="I112">
        <v>2.5670999999999999</v>
      </c>
      <c r="J112">
        <v>58.933799999999998</v>
      </c>
      <c r="K112">
        <v>3.0788000000000002</v>
      </c>
      <c r="L112">
        <v>59.113799999999998</v>
      </c>
      <c r="Y112">
        <f t="shared" si="12"/>
        <v>0.65929545454545446</v>
      </c>
      <c r="Z112">
        <f t="shared" si="13"/>
        <v>2.5774304347826087</v>
      </c>
      <c r="AB112">
        <f t="shared" si="14"/>
        <v>0.45841071428571428</v>
      </c>
      <c r="AC112">
        <f t="shared" si="15"/>
        <v>2.4054612244897959</v>
      </c>
      <c r="AE112">
        <f t="shared" si="16"/>
        <v>0.51313333333333333</v>
      </c>
      <c r="AF112">
        <f t="shared" si="17"/>
        <v>2.3181882352941177</v>
      </c>
    </row>
    <row r="113" spans="7:32" x14ac:dyDescent="0.15">
      <c r="G113">
        <v>2.9569000000000001</v>
      </c>
      <c r="H113">
        <v>59.780200000000001</v>
      </c>
      <c r="I113">
        <v>2.5933000000000002</v>
      </c>
      <c r="J113">
        <v>59.488199999999999</v>
      </c>
      <c r="K113">
        <v>3.129</v>
      </c>
      <c r="L113">
        <v>59.671300000000002</v>
      </c>
      <c r="Y113">
        <f t="shared" si="12"/>
        <v>0.67202272727272727</v>
      </c>
      <c r="Z113">
        <f t="shared" si="13"/>
        <v>2.5991391304347826</v>
      </c>
      <c r="AB113">
        <f t="shared" si="14"/>
        <v>0.46308928571428576</v>
      </c>
      <c r="AC113">
        <f t="shared" si="15"/>
        <v>2.4280897959183672</v>
      </c>
      <c r="AE113">
        <f t="shared" si="16"/>
        <v>0.52149999999999996</v>
      </c>
      <c r="AF113">
        <f t="shared" si="17"/>
        <v>2.340050980392157</v>
      </c>
    </row>
    <row r="114" spans="7:32" x14ac:dyDescent="0.15">
      <c r="G114">
        <v>2.9413999999999998</v>
      </c>
      <c r="H114">
        <v>60.447699999999998</v>
      </c>
      <c r="I114">
        <v>2.6227</v>
      </c>
      <c r="J114">
        <v>59.989800000000002</v>
      </c>
      <c r="K114">
        <v>3.1456</v>
      </c>
      <c r="L114">
        <v>60.114100000000001</v>
      </c>
      <c r="Y114">
        <f t="shared" si="12"/>
        <v>0.66849999999999987</v>
      </c>
      <c r="Z114">
        <f t="shared" si="13"/>
        <v>2.6281608695652174</v>
      </c>
      <c r="AB114">
        <f t="shared" si="14"/>
        <v>0.46833928571428574</v>
      </c>
      <c r="AC114">
        <f t="shared" si="15"/>
        <v>2.4485632653061224</v>
      </c>
      <c r="AE114">
        <f t="shared" si="16"/>
        <v>0.52426666666666666</v>
      </c>
      <c r="AF114">
        <f t="shared" si="17"/>
        <v>2.3574156862745097</v>
      </c>
    </row>
    <row r="115" spans="7:32" x14ac:dyDescent="0.15">
      <c r="G115">
        <v>3.0244</v>
      </c>
      <c r="H115">
        <v>60.946599999999997</v>
      </c>
      <c r="I115">
        <v>2.669</v>
      </c>
      <c r="J115">
        <v>60.432400000000001</v>
      </c>
      <c r="K115">
        <v>3.1425000000000001</v>
      </c>
      <c r="L115">
        <v>60.724699999999999</v>
      </c>
      <c r="Y115">
        <f t="shared" si="12"/>
        <v>0.68736363636363629</v>
      </c>
      <c r="Z115">
        <f t="shared" si="13"/>
        <v>2.6498521739130432</v>
      </c>
      <c r="AB115">
        <f t="shared" si="14"/>
        <v>0.4766071428571429</v>
      </c>
      <c r="AC115">
        <f t="shared" si="15"/>
        <v>2.4666285714285716</v>
      </c>
      <c r="AE115">
        <f t="shared" si="16"/>
        <v>0.52375000000000005</v>
      </c>
      <c r="AF115">
        <f t="shared" si="17"/>
        <v>2.3813607843137254</v>
      </c>
    </row>
    <row r="116" spans="7:32" x14ac:dyDescent="0.15">
      <c r="G116">
        <v>3.0529999999999999</v>
      </c>
      <c r="H116">
        <v>61.503900000000002</v>
      </c>
      <c r="I116">
        <v>2.7361</v>
      </c>
      <c r="J116">
        <v>61.043399999999998</v>
      </c>
      <c r="K116">
        <v>3.1417000000000002</v>
      </c>
      <c r="L116">
        <v>61.225200000000001</v>
      </c>
      <c r="Y116">
        <f t="shared" si="12"/>
        <v>0.69386363636363624</v>
      </c>
      <c r="Z116">
        <f t="shared" si="13"/>
        <v>2.6740826086956524</v>
      </c>
      <c r="AB116">
        <f t="shared" si="14"/>
        <v>0.48858928571428573</v>
      </c>
      <c r="AC116">
        <f t="shared" si="15"/>
        <v>2.4915673469387754</v>
      </c>
      <c r="AE116">
        <f t="shared" si="16"/>
        <v>0.52361666666666673</v>
      </c>
      <c r="AF116">
        <f t="shared" si="17"/>
        <v>2.4009882352941179</v>
      </c>
    </row>
    <row r="117" spans="7:32" x14ac:dyDescent="0.15">
      <c r="G117">
        <v>3.0926999999999998</v>
      </c>
      <c r="H117">
        <v>62.058199999999999</v>
      </c>
      <c r="I117">
        <v>2.7778</v>
      </c>
      <c r="J117">
        <v>61.544499999999999</v>
      </c>
      <c r="K117">
        <v>3.1101000000000001</v>
      </c>
      <c r="L117">
        <v>61.782499999999999</v>
      </c>
      <c r="Y117">
        <f t="shared" si="12"/>
        <v>0.70288636363636348</v>
      </c>
      <c r="Z117">
        <f t="shared" si="13"/>
        <v>2.6981826086956522</v>
      </c>
      <c r="AB117">
        <f t="shared" si="14"/>
        <v>0.4960357142857143</v>
      </c>
      <c r="AC117">
        <f t="shared" si="15"/>
        <v>2.5120204081632651</v>
      </c>
      <c r="AE117">
        <f t="shared" si="16"/>
        <v>0.51834999999999998</v>
      </c>
      <c r="AF117">
        <f t="shared" si="17"/>
        <v>2.422843137254902</v>
      </c>
    </row>
    <row r="118" spans="7:32" x14ac:dyDescent="0.15">
      <c r="G118">
        <v>3.161</v>
      </c>
      <c r="H118">
        <v>62.558599999999998</v>
      </c>
      <c r="I118">
        <v>2.7808999999999999</v>
      </c>
      <c r="J118">
        <v>62.155799999999999</v>
      </c>
      <c r="K118">
        <v>3.0985</v>
      </c>
      <c r="L118">
        <v>62.337699999999998</v>
      </c>
      <c r="Y118">
        <f t="shared" si="12"/>
        <v>0.71840909090909089</v>
      </c>
      <c r="Z118">
        <f t="shared" si="13"/>
        <v>2.7199391304347826</v>
      </c>
      <c r="AB118">
        <f t="shared" si="14"/>
        <v>0.49658928571428573</v>
      </c>
      <c r="AC118">
        <f t="shared" si="15"/>
        <v>2.5369714285714284</v>
      </c>
      <c r="AE118">
        <f t="shared" si="16"/>
        <v>0.51641666666666663</v>
      </c>
      <c r="AF118">
        <f t="shared" si="17"/>
        <v>2.4446156862745099</v>
      </c>
    </row>
    <row r="119" spans="7:32" x14ac:dyDescent="0.15">
      <c r="G119">
        <v>3.1676000000000002</v>
      </c>
      <c r="H119">
        <v>63.057699999999997</v>
      </c>
      <c r="I119">
        <v>2.7639</v>
      </c>
      <c r="J119">
        <v>62.711199999999998</v>
      </c>
      <c r="Y119">
        <f t="shared" si="12"/>
        <v>0.71990909090909094</v>
      </c>
      <c r="Z119">
        <f t="shared" si="13"/>
        <v>2.7416391304347827</v>
      </c>
      <c r="AB119">
        <f t="shared" si="14"/>
        <v>0.49355357142857148</v>
      </c>
      <c r="AC119">
        <f t="shared" si="15"/>
        <v>2.5596408163265307</v>
      </c>
    </row>
    <row r="120" spans="7:32" x14ac:dyDescent="0.15">
      <c r="G120">
        <v>3.2239</v>
      </c>
      <c r="H120">
        <v>63.615499999999997</v>
      </c>
      <c r="Y120">
        <f t="shared" si="12"/>
        <v>0.73270454545454544</v>
      </c>
      <c r="Z120">
        <f t="shared" si="13"/>
        <v>2.7658913043478259</v>
      </c>
    </row>
    <row r="121" spans="7:32" x14ac:dyDescent="0.15">
      <c r="G121">
        <v>3.2259000000000002</v>
      </c>
      <c r="H121">
        <v>64.1143</v>
      </c>
      <c r="Y121">
        <f t="shared" si="12"/>
        <v>0.73315909090909093</v>
      </c>
      <c r="Z121">
        <f t="shared" si="13"/>
        <v>2.7875782608695654</v>
      </c>
    </row>
    <row r="122" spans="7:32" x14ac:dyDescent="0.15">
      <c r="G122">
        <v>3.2324000000000002</v>
      </c>
      <c r="H122">
        <v>64.614099999999993</v>
      </c>
      <c r="Y122">
        <f t="shared" si="12"/>
        <v>0.73463636363636364</v>
      </c>
      <c r="Z122">
        <f t="shared" si="13"/>
        <v>2.8093086956521738</v>
      </c>
    </row>
    <row r="123" spans="7:32" x14ac:dyDescent="0.15">
      <c r="G123">
        <v>3.2277999999999998</v>
      </c>
      <c r="H123">
        <v>65.170100000000005</v>
      </c>
      <c r="Y123">
        <f t="shared" si="12"/>
        <v>0.73359090909090896</v>
      </c>
      <c r="Z123">
        <f t="shared" si="13"/>
        <v>2.8334826086956526</v>
      </c>
    </row>
    <row r="124" spans="7:32" x14ac:dyDescent="0.15">
      <c r="G124">
        <v>3.2610000000000001</v>
      </c>
      <c r="H124">
        <v>65.669399999999996</v>
      </c>
      <c r="Y124">
        <f t="shared" si="12"/>
        <v>0.74113636363636359</v>
      </c>
      <c r="Z124">
        <f t="shared" si="13"/>
        <v>2.8551913043478261</v>
      </c>
    </row>
    <row r="125" spans="7:32" x14ac:dyDescent="0.15">
      <c r="G125">
        <v>3.3014999999999999</v>
      </c>
      <c r="H125">
        <v>66.170400000000001</v>
      </c>
      <c r="Y125">
        <f t="shared" si="12"/>
        <v>0.750340909090909</v>
      </c>
      <c r="Z125">
        <f t="shared" si="13"/>
        <v>2.8769739130434782</v>
      </c>
    </row>
    <row r="126" spans="7:32" x14ac:dyDescent="0.15">
      <c r="G126">
        <v>3.3976000000000002</v>
      </c>
      <c r="H126">
        <v>66.781300000000002</v>
      </c>
      <c r="Y126">
        <f t="shared" si="12"/>
        <v>0.77218181818181819</v>
      </c>
      <c r="Z126">
        <f t="shared" si="13"/>
        <v>2.9035347826086957</v>
      </c>
    </row>
    <row r="127" spans="7:32" x14ac:dyDescent="0.15">
      <c r="G127">
        <v>3.4685999999999999</v>
      </c>
      <c r="H127">
        <v>67.2804</v>
      </c>
      <c r="Y127">
        <f t="shared" si="12"/>
        <v>0.7883181818181817</v>
      </c>
      <c r="Z127">
        <f t="shared" si="13"/>
        <v>2.9252347826086957</v>
      </c>
    </row>
    <row r="128" spans="7:32" x14ac:dyDescent="0.15">
      <c r="G128">
        <v>3.5122</v>
      </c>
      <c r="H128">
        <v>67.835700000000003</v>
      </c>
      <c r="Y128">
        <f t="shared" si="12"/>
        <v>0.79822727272727267</v>
      </c>
      <c r="Z128">
        <f t="shared" si="13"/>
        <v>2.9493782608695653</v>
      </c>
    </row>
    <row r="129" spans="7:26" x14ac:dyDescent="0.15">
      <c r="G129">
        <v>3.552</v>
      </c>
      <c r="H129">
        <v>68.337199999999996</v>
      </c>
      <c r="Y129">
        <f t="shared" si="12"/>
        <v>0.80727272727272725</v>
      </c>
      <c r="Z129">
        <f t="shared" si="13"/>
        <v>2.9711826086956519</v>
      </c>
    </row>
    <row r="130" spans="7:26" x14ac:dyDescent="0.15">
      <c r="G130">
        <v>3.6345000000000001</v>
      </c>
      <c r="H130">
        <v>68.892200000000003</v>
      </c>
      <c r="Y130">
        <f t="shared" si="12"/>
        <v>0.82602272727272719</v>
      </c>
      <c r="Z130">
        <f t="shared" si="13"/>
        <v>2.9953130434782609</v>
      </c>
    </row>
    <row r="131" spans="7:26" x14ac:dyDescent="0.15">
      <c r="G131">
        <v>3.6534</v>
      </c>
      <c r="H131">
        <v>69.393000000000001</v>
      </c>
      <c r="Y131">
        <f t="shared" ref="Y131:Y160" si="18">G131/4/1.1</f>
        <v>0.83031818181818173</v>
      </c>
      <c r="Z131">
        <f t="shared" ref="Z131:Z160" si="19">H131/23</f>
        <v>3.0170869565217391</v>
      </c>
    </row>
    <row r="132" spans="7:26" x14ac:dyDescent="0.15">
      <c r="G132">
        <v>3.6985999999999999</v>
      </c>
      <c r="H132">
        <v>69.947999999999993</v>
      </c>
      <c r="Y132">
        <f t="shared" si="18"/>
        <v>0.84059090909090894</v>
      </c>
      <c r="Z132">
        <f t="shared" si="19"/>
        <v>3.0412173913043477</v>
      </c>
    </row>
    <row r="133" spans="7:26" x14ac:dyDescent="0.15">
      <c r="G133">
        <v>3.7456999999999998</v>
      </c>
      <c r="H133">
        <v>70.446799999999996</v>
      </c>
      <c r="Y133">
        <f t="shared" si="18"/>
        <v>0.85129545454545441</v>
      </c>
      <c r="Z133">
        <f t="shared" si="19"/>
        <v>3.0629043478260867</v>
      </c>
    </row>
    <row r="134" spans="7:26" x14ac:dyDescent="0.15">
      <c r="G134">
        <v>3.8121</v>
      </c>
      <c r="H134">
        <v>71.003299999999996</v>
      </c>
      <c r="Y134">
        <f t="shared" si="18"/>
        <v>0.86638636363636357</v>
      </c>
      <c r="Z134">
        <f t="shared" si="19"/>
        <v>3.0871</v>
      </c>
    </row>
    <row r="135" spans="7:26" x14ac:dyDescent="0.15">
      <c r="G135">
        <v>3.8391000000000002</v>
      </c>
      <c r="H135">
        <v>71.558700000000002</v>
      </c>
      <c r="Y135">
        <f t="shared" si="18"/>
        <v>0.87252272727272728</v>
      </c>
      <c r="Z135">
        <f t="shared" si="19"/>
        <v>3.1112478260869567</v>
      </c>
    </row>
    <row r="136" spans="7:26" x14ac:dyDescent="0.15">
      <c r="G136">
        <v>3.8908</v>
      </c>
      <c r="H136">
        <v>72.115399999999994</v>
      </c>
      <c r="Y136">
        <f t="shared" si="18"/>
        <v>0.88427272727272721</v>
      </c>
      <c r="Z136">
        <f t="shared" si="19"/>
        <v>3.1354521739130434</v>
      </c>
    </row>
    <row r="137" spans="7:26" x14ac:dyDescent="0.15">
      <c r="G137">
        <v>3.9552</v>
      </c>
      <c r="H137">
        <v>72.726100000000002</v>
      </c>
      <c r="Y137">
        <f t="shared" si="18"/>
        <v>0.89890909090909088</v>
      </c>
      <c r="Z137">
        <f t="shared" si="19"/>
        <v>3.1620043478260871</v>
      </c>
    </row>
    <row r="138" spans="7:26" x14ac:dyDescent="0.15">
      <c r="G138">
        <v>3.9775999999999998</v>
      </c>
      <c r="H138">
        <v>73.224900000000005</v>
      </c>
      <c r="Y138">
        <f t="shared" si="18"/>
        <v>0.90399999999999991</v>
      </c>
      <c r="Z138">
        <f t="shared" si="19"/>
        <v>3.1836913043478261</v>
      </c>
    </row>
    <row r="139" spans="7:26" x14ac:dyDescent="0.15">
      <c r="G139">
        <v>4.0587</v>
      </c>
      <c r="H139">
        <v>73.782300000000006</v>
      </c>
      <c r="Y139">
        <f t="shared" si="18"/>
        <v>0.92243181818181808</v>
      </c>
      <c r="Z139">
        <f t="shared" si="19"/>
        <v>3.207926086956522</v>
      </c>
    </row>
    <row r="140" spans="7:26" x14ac:dyDescent="0.15">
      <c r="G140">
        <v>4.1092000000000004</v>
      </c>
      <c r="H140">
        <v>74.280900000000003</v>
      </c>
      <c r="Y140">
        <f t="shared" si="18"/>
        <v>0.93390909090909091</v>
      </c>
      <c r="Z140">
        <f t="shared" si="19"/>
        <v>3.2296043478260872</v>
      </c>
    </row>
    <row r="141" spans="7:26" x14ac:dyDescent="0.15">
      <c r="G141">
        <v>4.1601999999999997</v>
      </c>
      <c r="H141">
        <v>74.782799999999995</v>
      </c>
      <c r="Y141">
        <f t="shared" si="18"/>
        <v>0.9454999999999999</v>
      </c>
      <c r="Z141">
        <f t="shared" si="19"/>
        <v>3.2514260869565215</v>
      </c>
    </row>
    <row r="142" spans="7:26" x14ac:dyDescent="0.15">
      <c r="G142">
        <v>4.1840999999999999</v>
      </c>
      <c r="H142">
        <v>75.337100000000007</v>
      </c>
      <c r="Y142">
        <f t="shared" si="18"/>
        <v>0.95093181818181804</v>
      </c>
      <c r="Z142">
        <f t="shared" si="19"/>
        <v>3.2755260869565221</v>
      </c>
    </row>
    <row r="143" spans="7:26" x14ac:dyDescent="0.15">
      <c r="G143">
        <v>4.2443</v>
      </c>
      <c r="H143">
        <v>75.836600000000004</v>
      </c>
      <c r="Y143">
        <f t="shared" si="18"/>
        <v>0.96461363636363628</v>
      </c>
      <c r="Z143">
        <f t="shared" si="19"/>
        <v>3.2972434782608699</v>
      </c>
    </row>
    <row r="144" spans="7:26" x14ac:dyDescent="0.15">
      <c r="G144">
        <v>4.2859999999999996</v>
      </c>
      <c r="H144">
        <v>76.337000000000003</v>
      </c>
      <c r="Y144">
        <f t="shared" si="18"/>
        <v>0.9740909090909089</v>
      </c>
      <c r="Z144">
        <f t="shared" si="19"/>
        <v>3.319</v>
      </c>
    </row>
    <row r="145" spans="7:26" x14ac:dyDescent="0.15">
      <c r="G145">
        <v>4.3503999999999996</v>
      </c>
      <c r="H145">
        <v>76.892700000000005</v>
      </c>
      <c r="Y145">
        <f t="shared" si="18"/>
        <v>0.98872727272727257</v>
      </c>
      <c r="Z145">
        <f t="shared" si="19"/>
        <v>3.3431608695652177</v>
      </c>
    </row>
    <row r="146" spans="7:26" x14ac:dyDescent="0.15">
      <c r="G146">
        <v>4.4206000000000003</v>
      </c>
      <c r="H146">
        <v>77.4482</v>
      </c>
      <c r="Y146">
        <f t="shared" si="18"/>
        <v>1.0046818181818182</v>
      </c>
      <c r="Z146">
        <f t="shared" si="19"/>
        <v>3.3673130434782608</v>
      </c>
    </row>
    <row r="147" spans="7:26" x14ac:dyDescent="0.15">
      <c r="G147">
        <v>4.4199000000000002</v>
      </c>
      <c r="H147">
        <v>77.948499999999996</v>
      </c>
      <c r="Y147">
        <f t="shared" si="18"/>
        <v>1.0045227272727273</v>
      </c>
      <c r="Z147">
        <f t="shared" si="19"/>
        <v>3.3890652173913041</v>
      </c>
    </row>
    <row r="148" spans="7:26" x14ac:dyDescent="0.15">
      <c r="G148">
        <v>4.4398999999999997</v>
      </c>
      <c r="H148">
        <v>78.503699999999995</v>
      </c>
      <c r="Y148">
        <f t="shared" si="18"/>
        <v>1.0090681818181817</v>
      </c>
      <c r="Z148">
        <f t="shared" si="19"/>
        <v>3.4132043478260869</v>
      </c>
    </row>
    <row r="149" spans="7:26" x14ac:dyDescent="0.15">
      <c r="G149">
        <v>4.5137</v>
      </c>
      <c r="H149">
        <v>79.058800000000005</v>
      </c>
      <c r="Y149">
        <f t="shared" si="18"/>
        <v>1.0258409090909091</v>
      </c>
      <c r="Z149">
        <f t="shared" si="19"/>
        <v>3.4373391304347827</v>
      </c>
    </row>
    <row r="150" spans="7:26" x14ac:dyDescent="0.15">
      <c r="G150">
        <v>4.57</v>
      </c>
      <c r="H150">
        <v>79.615700000000004</v>
      </c>
      <c r="Y150">
        <f t="shared" si="18"/>
        <v>1.0386363636363636</v>
      </c>
      <c r="Z150">
        <f t="shared" si="19"/>
        <v>3.4615521739130437</v>
      </c>
    </row>
    <row r="151" spans="7:26" x14ac:dyDescent="0.15">
      <c r="G151">
        <v>4.6387</v>
      </c>
      <c r="H151">
        <v>80.113699999999994</v>
      </c>
      <c r="Y151">
        <f t="shared" si="18"/>
        <v>1.0542499999999999</v>
      </c>
      <c r="Z151">
        <f t="shared" si="19"/>
        <v>3.4832043478260868</v>
      </c>
    </row>
    <row r="152" spans="7:26" x14ac:dyDescent="0.15">
      <c r="G152">
        <v>4.6904000000000003</v>
      </c>
      <c r="H152">
        <v>80.670299999999997</v>
      </c>
      <c r="Y152">
        <f t="shared" si="18"/>
        <v>1.0660000000000001</v>
      </c>
      <c r="Z152">
        <f t="shared" si="19"/>
        <v>3.5074043478260868</v>
      </c>
    </row>
    <row r="153" spans="7:26" x14ac:dyDescent="0.15">
      <c r="G153">
        <v>4.7393999999999998</v>
      </c>
      <c r="H153">
        <v>81.226200000000006</v>
      </c>
      <c r="Y153">
        <f t="shared" si="18"/>
        <v>1.0771363636363636</v>
      </c>
      <c r="Z153">
        <f t="shared" si="19"/>
        <v>3.5315739130434785</v>
      </c>
    </row>
    <row r="154" spans="7:26" x14ac:dyDescent="0.15">
      <c r="G154">
        <v>4.7819000000000003</v>
      </c>
      <c r="H154">
        <v>81.726299999999995</v>
      </c>
      <c r="Y154">
        <f t="shared" si="18"/>
        <v>1.0867954545454546</v>
      </c>
      <c r="Z154">
        <f t="shared" si="19"/>
        <v>3.5533173913043474</v>
      </c>
    </row>
    <row r="155" spans="7:26" x14ac:dyDescent="0.15">
      <c r="G155">
        <v>4.8308999999999997</v>
      </c>
      <c r="H155">
        <v>82.281800000000004</v>
      </c>
      <c r="Y155">
        <f t="shared" si="18"/>
        <v>1.0979318181818181</v>
      </c>
      <c r="Z155">
        <f t="shared" si="19"/>
        <v>3.5774695652173913</v>
      </c>
    </row>
    <row r="156" spans="7:26" x14ac:dyDescent="0.15">
      <c r="G156">
        <v>4.8979999999999997</v>
      </c>
      <c r="H156">
        <v>82.782799999999995</v>
      </c>
      <c r="Y156">
        <f t="shared" si="18"/>
        <v>1.1131818181818181</v>
      </c>
      <c r="Z156">
        <f t="shared" si="19"/>
        <v>3.5992521739130434</v>
      </c>
    </row>
    <row r="157" spans="7:26" x14ac:dyDescent="0.15">
      <c r="G157">
        <v>4.9127000000000001</v>
      </c>
      <c r="H157">
        <v>83.282300000000006</v>
      </c>
      <c r="Y157">
        <f t="shared" si="18"/>
        <v>1.1165227272727272</v>
      </c>
      <c r="Z157">
        <f t="shared" si="19"/>
        <v>3.6209695652173917</v>
      </c>
    </row>
    <row r="158" spans="7:26" x14ac:dyDescent="0.15">
      <c r="G158">
        <v>4.9782999999999999</v>
      </c>
      <c r="H158">
        <v>83.836100000000002</v>
      </c>
      <c r="Y158">
        <f t="shared" si="18"/>
        <v>1.1314318181818181</v>
      </c>
      <c r="Z158">
        <f t="shared" si="19"/>
        <v>3.6450478260869565</v>
      </c>
    </row>
    <row r="159" spans="7:26" x14ac:dyDescent="0.15">
      <c r="G159">
        <v>5.0034000000000001</v>
      </c>
      <c r="H159">
        <v>84.394400000000005</v>
      </c>
      <c r="Y159">
        <f t="shared" si="18"/>
        <v>1.1371363636363636</v>
      </c>
      <c r="Z159">
        <f t="shared" si="19"/>
        <v>3.6693217391304351</v>
      </c>
    </row>
    <row r="160" spans="7:26" x14ac:dyDescent="0.15">
      <c r="G160">
        <v>5.0670999999999999</v>
      </c>
      <c r="H160">
        <v>84.948800000000006</v>
      </c>
      <c r="Y160">
        <f t="shared" si="18"/>
        <v>1.1516136363636362</v>
      </c>
      <c r="Z160">
        <f t="shared" si="19"/>
        <v>3.6934260869565221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2021-05-11T11:14:51Z</dcterms:created>
  <dcterms:modified xsi:type="dcterms:W3CDTF">2021-05-11T12:14:41Z</dcterms:modified>
</cp:coreProperties>
</file>