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ecoflex-pdms\"/>
    </mc:Choice>
  </mc:AlternateContent>
  <xr:revisionPtr revIDLastSave="0" documentId="13_ncr:1_{EAA5A682-094A-4B82-93F5-CD2606746D9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E3" i="2" l="1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8" i="2"/>
  <c r="AE129" i="2"/>
  <c r="AE130" i="2"/>
  <c r="AE131" i="2"/>
  <c r="AE132" i="2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E2" i="2"/>
  <c r="AD2" i="2"/>
  <c r="AB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A150" i="2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B2" i="2"/>
  <c r="AA2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Y2" i="2"/>
  <c r="X2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V2" i="2"/>
  <c r="U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S2" i="2"/>
  <c r="R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P2" i="2"/>
  <c r="O2" i="2"/>
</calcChain>
</file>

<file path=xl/sharedStrings.xml><?xml version="1.0" encoding="utf-8"?>
<sst xmlns="http://schemas.openxmlformats.org/spreadsheetml/2006/main" count="84" uniqueCount="51">
  <si>
    <t xml:space="preserve">  PEEK拉伸试验报告</t>
  </si>
  <si>
    <t xml:space="preserve">  RGTest</t>
  </si>
  <si>
    <t xml:space="preserve">  试验员：                        审核：</t>
  </si>
  <si>
    <t>样品名称</t>
  </si>
  <si>
    <t xml:space="preserve">蜂窝大 </t>
  </si>
  <si>
    <t>样品编号</t>
  </si>
  <si>
    <t>标距</t>
  </si>
  <si>
    <t>42 mm</t>
  </si>
  <si>
    <t>试验速度</t>
  </si>
  <si>
    <t>2 mm/min</t>
  </si>
  <si>
    <t>试样宽度</t>
  </si>
  <si>
    <t>58.88 mm</t>
  </si>
  <si>
    <t>试样厚度</t>
  </si>
  <si>
    <t>4.8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</si>
  <si>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</si>
  <si>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</si>
  <si>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</si>
  <si>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</si>
  <si>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</si>
  <si>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</si>
  <si>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</si>
  <si>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</si>
  <si>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</si>
  <si>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e8p2</t>
  </si>
  <si>
    <t>序号 2</t>
  </si>
  <si>
    <t>序号 3</t>
  </si>
  <si>
    <t>序号 4</t>
  </si>
  <si>
    <t>序号 5</t>
  </si>
  <si>
    <t>序号 6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</si>
  <si>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</si>
  <si>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</si>
  <si>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</si>
  <si>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</si>
  <si>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</si>
  <si>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</si>
  <si>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</si>
  <si>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</si>
  <si>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</si>
  <si>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</si>
  <si>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y1</t>
    <phoneticPr fontId="1" type="noConversion"/>
  </si>
  <si>
    <t>x1</t>
    <phoneticPr fontId="1" type="noConversion"/>
  </si>
  <si>
    <t>y2</t>
    <phoneticPr fontId="1" type="noConversion"/>
  </si>
  <si>
    <t>x2</t>
    <phoneticPr fontId="1" type="noConversion"/>
  </si>
  <si>
    <t>y3</t>
    <phoneticPr fontId="1" type="noConversion"/>
  </si>
  <si>
    <t>x3</t>
    <phoneticPr fontId="1" type="noConversion"/>
  </si>
  <si>
    <t>y4</t>
    <phoneticPr fontId="1" type="noConversion"/>
  </si>
  <si>
    <t>x4</t>
    <phoneticPr fontId="1" type="noConversion"/>
  </si>
  <si>
    <t>y5</t>
    <phoneticPr fontId="1" type="noConversion"/>
  </si>
  <si>
    <t>x5</t>
    <phoneticPr fontId="1" type="noConversion"/>
  </si>
  <si>
    <t>y6</t>
    <phoneticPr fontId="1" type="noConversion"/>
  </si>
  <si>
    <t>x6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</si>
</sst>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42</xdr:row>
      <xdr:rowOff>1</xdr:rowOff>
    </xdr:from>
    <xdr:to>
      <xdr:col>5</xdr:col>
      <xdr:colOff>1284065</xdr:colOff>
      <xdr:row>75</xdr:row>
      <xdr:rowOff>28290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7315201"/>
          <a:ext cx="5408390" cy="56861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D18" sqref="D18"/>
    </sheetView>
  </sheetViews>
  <sheetFormatPr defaultRowHeight="13.5" x14ac:dyDescent="0.15"/>
  <cols>
    <col min="1" max="1" width="9.625" customWidth="1"/>
    <col min="2" max="2" width="11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5" t="s">
        <v>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5</v>
      </c>
      <c r="B5" s="5">
        <v>1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6</v>
      </c>
      <c r="B6" s="5" t="s">
        <v>7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8</v>
      </c>
      <c r="B7" s="5" t="s">
        <v>9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10</v>
      </c>
      <c r="B8" s="5" t="s">
        <v>11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12</v>
      </c>
      <c r="B9" s="5" t="s">
        <v>13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14</v>
      </c>
      <c r="B10" s="5" t="s">
        <v>15</v>
      </c>
      <c r="C10" s="5"/>
      <c r="D10" s="5"/>
      <c r="E10" s="5"/>
      <c r="F10" s="5"/>
      <c r="G10" s="5"/>
      <c r="H10" s="5"/>
      <c r="I10" s="5"/>
    </row>
    <row r="13" spans="1:20" x14ac:dyDescent="0.15">
      <c r="A13" s="6"/>
      <c r="B13" s="6" t="s">
        <v>3</v>
      </c>
      <c r="C13" s="6" t="s">
        <v>5</v>
      </c>
      <c r="D13" s="6" t="s">
        <v>6</v>
      </c>
      <c r="E13" s="6" t="s">
        <v>8</v>
      </c>
      <c r="F13" s="6" t="s">
        <v>10</v>
      </c>
      <c r="G13" s="6" t="s">
        <v>12</v>
      </c>
      <c r="H13" s="6" t="s">
        <v>14</v>
      </c>
      <c r="I13" s="6" t="s">
        <v>16</v>
      </c>
    </row>
    <row r="14" spans="1:20" x14ac:dyDescent="0.15">
      <c r="A14" s="6"/>
      <c r="B14" s="6" t="s">
        <v>17</v>
      </c>
      <c r="C14" s="6" t="s">
        <v>17</v>
      </c>
      <c r="D14" s="6" t="s">
        <v>18</v>
      </c>
      <c r="E14" s="6" t="s">
        <v>19</v>
      </c>
      <c r="F14" s="6" t="s">
        <v>20</v>
      </c>
      <c r="G14" s="6" t="s">
        <v>20</v>
      </c>
      <c r="H14" s="6" t="s">
        <v>17</v>
      </c>
      <c r="I14" s="6" t="s">
        <v>21</v>
      </c>
    </row>
    <row r="15" spans="1:20" x14ac:dyDescent="0.15">
      <c r="A15" s="6" t="s">
        <v>22</v>
      </c>
      <c r="B15" s="6" t="s">
        <v>23</v>
      </c>
      <c r="C15" s="6">
        <v>1</v>
      </c>
      <c r="D15" s="6">
        <v>25</v>
      </c>
      <c r="E15" s="6">
        <v>5</v>
      </c>
      <c r="F15" s="6">
        <v>4</v>
      </c>
      <c r="G15" s="6">
        <v>1.3</v>
      </c>
      <c r="H15" s="6"/>
      <c r="I15" s="6">
        <v>0.96</v>
      </c>
    </row>
    <row r="16" spans="1:20" x14ac:dyDescent="0.15">
      <c r="A16" s="6" t="s">
        <v>24</v>
      </c>
      <c r="B16" s="6" t="s">
        <v>23</v>
      </c>
      <c r="C16" s="6">
        <v>2</v>
      </c>
      <c r="D16" s="6">
        <v>24</v>
      </c>
      <c r="E16" s="6">
        <v>5</v>
      </c>
      <c r="F16" s="6">
        <v>4</v>
      </c>
      <c r="G16" s="6">
        <v>1.04</v>
      </c>
      <c r="H16" s="6"/>
      <c r="I16" s="6">
        <v>1.03</v>
      </c>
    </row>
    <row r="17" spans="1:9" x14ac:dyDescent="0.15">
      <c r="A17" s="6" t="s">
        <v>25</v>
      </c>
      <c r="B17" s="6" t="s">
        <v>23</v>
      </c>
      <c r="C17" s="6">
        <v>3</v>
      </c>
      <c r="D17" s="6">
        <v>25</v>
      </c>
      <c r="E17" s="6">
        <v>100</v>
      </c>
      <c r="F17" s="6">
        <v>4</v>
      </c>
      <c r="G17" s="6">
        <v>1.3</v>
      </c>
      <c r="H17" s="6"/>
      <c r="I17" s="6">
        <v>0.68</v>
      </c>
    </row>
    <row r="18" spans="1:9" x14ac:dyDescent="0.15">
      <c r="A18" s="6" t="s">
        <v>26</v>
      </c>
      <c r="B18" s="6" t="s">
        <v>23</v>
      </c>
      <c r="C18" s="6">
        <v>4</v>
      </c>
      <c r="D18" s="6">
        <v>21.5</v>
      </c>
      <c r="E18" s="6">
        <v>100</v>
      </c>
      <c r="F18" s="6">
        <v>4</v>
      </c>
      <c r="G18" s="6">
        <v>1.1000000000000001</v>
      </c>
      <c r="H18" s="6"/>
      <c r="I18" s="6">
        <v>0.52</v>
      </c>
    </row>
    <row r="19" spans="1:9" x14ac:dyDescent="0.15">
      <c r="A19" s="6" t="s">
        <v>27</v>
      </c>
      <c r="B19" s="6" t="s">
        <v>23</v>
      </c>
      <c r="C19" s="6">
        <v>5</v>
      </c>
      <c r="D19" s="6">
        <v>22.5</v>
      </c>
      <c r="E19" s="6">
        <v>5</v>
      </c>
      <c r="F19" s="6">
        <v>4</v>
      </c>
      <c r="G19" s="6">
        <v>1.08</v>
      </c>
      <c r="H19" s="6"/>
      <c r="I19" s="6">
        <v>1.19</v>
      </c>
    </row>
    <row r="20" spans="1:9" x14ac:dyDescent="0.15">
      <c r="A20" s="6" t="s">
        <v>28</v>
      </c>
      <c r="B20" s="6" t="s">
        <v>23</v>
      </c>
      <c r="C20" s="6">
        <v>6</v>
      </c>
      <c r="D20" s="6">
        <v>26</v>
      </c>
      <c r="E20" s="6">
        <v>5</v>
      </c>
      <c r="F20" s="6">
        <v>4</v>
      </c>
      <c r="G20" s="6">
        <v>1.06</v>
      </c>
      <c r="H20" s="6"/>
      <c r="I20" s="6">
        <v>0.8</v>
      </c>
    </row>
    <row r="21" spans="1:9" x14ac:dyDescent="0.15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15">
      <c r="A22" s="6"/>
      <c r="B22" s="6" t="s">
        <v>29</v>
      </c>
      <c r="C22" s="6" t="s">
        <v>30</v>
      </c>
      <c r="D22" s="6" t="s">
        <v>31</v>
      </c>
      <c r="E22" s="6" t="s">
        <v>32</v>
      </c>
      <c r="F22" s="6" t="s">
        <v>33</v>
      </c>
      <c r="G22" s="7"/>
      <c r="H22" s="7"/>
      <c r="I22" s="7"/>
    </row>
    <row r="23" spans="1:9" x14ac:dyDescent="0.15">
      <c r="A23" s="6"/>
      <c r="B23" s="6" t="s">
        <v>34</v>
      </c>
      <c r="C23" s="6" t="s">
        <v>21</v>
      </c>
      <c r="D23" s="6" t="s">
        <v>21</v>
      </c>
      <c r="E23" s="6" t="s">
        <v>35</v>
      </c>
      <c r="F23" s="6" t="s">
        <v>36</v>
      </c>
      <c r="G23" s="7"/>
      <c r="H23" s="7"/>
      <c r="I23" s="7"/>
    </row>
    <row r="24" spans="1:9" x14ac:dyDescent="0.15">
      <c r="A24" s="6" t="s">
        <v>22</v>
      </c>
      <c r="B24" s="6">
        <v>5</v>
      </c>
      <c r="C24" s="6">
        <v>0.1</v>
      </c>
      <c r="D24" s="6">
        <v>0.2</v>
      </c>
      <c r="E24" s="6">
        <v>1.02</v>
      </c>
      <c r="F24" s="6">
        <v>286.45999999999998</v>
      </c>
    </row>
    <row r="25" spans="1:9" x14ac:dyDescent="0.15">
      <c r="A25" s="6" t="s">
        <v>24</v>
      </c>
      <c r="B25" s="6">
        <v>4.28</v>
      </c>
      <c r="C25" s="6">
        <v>0.1</v>
      </c>
      <c r="D25" s="6">
        <v>0.19</v>
      </c>
      <c r="E25" s="6">
        <v>0.78</v>
      </c>
      <c r="F25" s="6">
        <v>294.92</v>
      </c>
    </row>
    <row r="26" spans="1:9" x14ac:dyDescent="0.15">
      <c r="A26" s="6" t="s">
        <v>25</v>
      </c>
      <c r="B26" s="6">
        <v>3.53</v>
      </c>
      <c r="C26" s="6">
        <v>0.12</v>
      </c>
      <c r="D26" s="6">
        <v>0.19</v>
      </c>
      <c r="E26" s="6">
        <v>0.99</v>
      </c>
      <c r="F26" s="6">
        <v>218.01</v>
      </c>
    </row>
    <row r="27" spans="1:9" x14ac:dyDescent="0.15">
      <c r="A27" s="6" t="s">
        <v>26</v>
      </c>
      <c r="B27" s="6">
        <v>2.2799999999999998</v>
      </c>
      <c r="C27" s="6">
        <v>0.1</v>
      </c>
      <c r="D27" s="6">
        <v>0.19</v>
      </c>
      <c r="E27" s="6">
        <v>0.82</v>
      </c>
      <c r="F27" s="6">
        <v>210.86</v>
      </c>
    </row>
    <row r="28" spans="1:9" x14ac:dyDescent="0.15">
      <c r="A28" s="6" t="s">
        <v>27</v>
      </c>
      <c r="B28" s="6">
        <v>5.15</v>
      </c>
      <c r="C28" s="6">
        <v>0.1</v>
      </c>
      <c r="D28" s="6">
        <v>0.15</v>
      </c>
      <c r="E28" s="6">
        <v>0.66</v>
      </c>
      <c r="F28" s="6">
        <v>353.09</v>
      </c>
    </row>
    <row r="29" spans="1:9" x14ac:dyDescent="0.15">
      <c r="A29" s="6" t="s">
        <v>28</v>
      </c>
      <c r="B29" s="6">
        <v>3.4</v>
      </c>
      <c r="C29" s="6">
        <v>0.11</v>
      </c>
      <c r="D29" s="6">
        <v>0.18</v>
      </c>
      <c r="E29" s="6">
        <v>0.76</v>
      </c>
      <c r="F29" s="6">
        <v>266.89999999999998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50"/>
  <sheetViews>
    <sheetView tabSelected="1" topLeftCell="G1" workbookViewId="0">
      <selection activeCell="AE2" sqref="AE2:AE132"/>
    </sheetView>
  </sheetViews>
  <sheetFormatPr defaultRowHeight="13.5" x14ac:dyDescent="0.15"/>
  <sheetData>
    <row r="1" spans="1:31" x14ac:dyDescent="0.15">
      <c r="A1" t="s">
        <v>37</v>
      </c>
      <c r="B1" t="s">
        <v>38</v>
      </c>
      <c r="C1" t="s">
        <v>37</v>
      </c>
      <c r="D1" t="s">
        <v>38</v>
      </c>
      <c r="E1" t="s">
        <v>37</v>
      </c>
      <c r="F1" t="s">
        <v>38</v>
      </c>
      <c r="G1" t="s">
        <v>37</v>
      </c>
      <c r="H1" t="s">
        <v>38</v>
      </c>
      <c r="I1" t="s">
        <v>37</v>
      </c>
      <c r="J1" t="s">
        <v>38</v>
      </c>
      <c r="K1" t="s">
        <v>37</v>
      </c>
      <c r="L1" t="s">
        <v>38</v>
      </c>
      <c r="O1" t="s">
        <v>39</v>
      </c>
      <c r="P1" t="s">
        <v>40</v>
      </c>
      <c r="R1" t="s">
        <v>41</v>
      </c>
      <c r="S1" t="s">
        <v>42</v>
      </c>
      <c r="U1" t="s">
        <v>43</v>
      </c>
      <c r="V1" t="s">
        <v>44</v>
      </c>
      <c r="X1" t="s">
        <v>45</v>
      </c>
      <c r="Y1" t="s">
        <v>46</v>
      </c>
      <c r="AA1" t="s">
        <v>47</v>
      </c>
      <c r="AB1" t="s">
        <v>48</v>
      </c>
      <c r="AD1" t="s">
        <v>49</v>
      </c>
      <c r="AE1" t="s">
        <v>50</v>
      </c>
    </row>
    <row r="2" spans="1:31" x14ac:dyDescent="0.15">
      <c r="A2">
        <v>5.0200000000000002E-2</v>
      </c>
      <c r="B2">
        <v>5.6599999999999998E-2</v>
      </c>
      <c r="C2">
        <v>5.3999999999999999E-2</v>
      </c>
      <c r="D2">
        <v>5.6800000000000003E-2</v>
      </c>
      <c r="E2">
        <v>5.21E-2</v>
      </c>
      <c r="F2">
        <v>0.8357</v>
      </c>
      <c r="G2">
        <v>6.2100000000000002E-2</v>
      </c>
      <c r="H2">
        <v>5.45E-2</v>
      </c>
      <c r="I2">
        <v>2.0799999999999999E-2</v>
      </c>
      <c r="J2">
        <v>5.3100000000000001E-2</v>
      </c>
      <c r="K2">
        <v>6.9500000000000006E-2</v>
      </c>
      <c r="L2">
        <v>5.6399999999999999E-2</v>
      </c>
      <c r="O2">
        <f>A2/4/1.3</f>
        <v>9.6538461538461535E-3</v>
      </c>
      <c r="P2">
        <f>B2/25</f>
        <v>2.264E-3</v>
      </c>
      <c r="R2">
        <f>C2/4/1.04</f>
        <v>1.298076923076923E-2</v>
      </c>
      <c r="S2">
        <f>D2/24</f>
        <v>2.3666666666666667E-3</v>
      </c>
      <c r="U2">
        <f>Sheet2!E2/4/1.3</f>
        <v>1.0019230769230768E-2</v>
      </c>
      <c r="V2">
        <f>F2/25</f>
        <v>3.3427999999999999E-2</v>
      </c>
      <c r="X2">
        <f>G2/4/1.1</f>
        <v>1.4113636363636363E-2</v>
      </c>
      <c r="Y2">
        <f>H2/21.5</f>
        <v>2.5348837209302325E-3</v>
      </c>
      <c r="AA2">
        <f>I2/4/1.08</f>
        <v>4.8148148148148143E-3</v>
      </c>
      <c r="AB2">
        <f>J2/22.5</f>
        <v>2.3600000000000001E-3</v>
      </c>
      <c r="AD2">
        <f>K2/4/1.06</f>
        <v>1.6391509433962264E-2</v>
      </c>
      <c r="AE2">
        <f>L2/26</f>
        <v>2.1692307692307692E-3</v>
      </c>
    </row>
    <row r="3" spans="1:31" x14ac:dyDescent="0.15">
      <c r="A3">
        <v>9.4500000000000001E-2</v>
      </c>
      <c r="B3">
        <v>0.55549999999999999</v>
      </c>
      <c r="C3">
        <v>7.5999999999999998E-2</v>
      </c>
      <c r="D3">
        <v>0.6109</v>
      </c>
      <c r="E3">
        <v>6.2100000000000002E-2</v>
      </c>
      <c r="F3">
        <v>0.55500000000000005</v>
      </c>
      <c r="G3">
        <v>5.9400000000000001E-2</v>
      </c>
      <c r="H3">
        <v>0.72160000000000002</v>
      </c>
      <c r="I3">
        <v>3.1600000000000003E-2</v>
      </c>
      <c r="J3">
        <v>0.55200000000000005</v>
      </c>
      <c r="K3">
        <v>6.1400000000000003E-2</v>
      </c>
      <c r="L3">
        <v>0.55520000000000003</v>
      </c>
      <c r="O3">
        <f t="shared" ref="O3:O66" si="0">A3/4/1.3</f>
        <v>1.8173076923076924E-2</v>
      </c>
      <c r="P3">
        <f t="shared" ref="P3:P66" si="1">B3/25</f>
        <v>2.222E-2</v>
      </c>
      <c r="R3">
        <f t="shared" ref="R3:R66" si="2">C3/4/1.04</f>
        <v>1.8269230769230767E-2</v>
      </c>
      <c r="S3">
        <f t="shared" ref="S3:S66" si="3">D3/24</f>
        <v>2.5454166666666667E-2</v>
      </c>
      <c r="U3">
        <f>Sheet2!E3/4/1.3</f>
        <v>1.1942307692307693E-2</v>
      </c>
      <c r="V3">
        <f t="shared" ref="V3:V66" si="4">F3/25</f>
        <v>2.2200000000000001E-2</v>
      </c>
      <c r="X3">
        <f t="shared" ref="X3:X66" si="5">G3/4/1.1</f>
        <v>1.35E-2</v>
      </c>
      <c r="Y3">
        <f t="shared" ref="Y3:Y66" si="6">H3/21.5</f>
        <v>3.356279069767442E-2</v>
      </c>
      <c r="AA3">
        <f t="shared" ref="AA3:AA66" si="7">I3/4/1.08</f>
        <v>7.3148148148148148E-3</v>
      </c>
      <c r="AB3">
        <f t="shared" ref="AB3:AB66" si="8">J3/22.5</f>
        <v>2.4533333333333334E-2</v>
      </c>
      <c r="AD3">
        <f t="shared" ref="AD3:AD66" si="9">K3/4/1.06</f>
        <v>1.4481132075471697E-2</v>
      </c>
      <c r="AE3">
        <f t="shared" ref="AE3:AE66" si="10">L3/26</f>
        <v>2.1353846153846154E-2</v>
      </c>
    </row>
    <row r="4" spans="1:31" x14ac:dyDescent="0.15">
      <c r="A4">
        <v>0.1019</v>
      </c>
      <c r="B4">
        <v>1.1105</v>
      </c>
      <c r="C4">
        <v>9.6100000000000005E-2</v>
      </c>
      <c r="D4">
        <v>1.1660999999999999</v>
      </c>
      <c r="E4">
        <v>7.6799999999999993E-2</v>
      </c>
      <c r="F4">
        <v>0.99919999999999998</v>
      </c>
      <c r="G4">
        <v>4.1700000000000001E-2</v>
      </c>
      <c r="H4">
        <v>1.2228000000000001</v>
      </c>
      <c r="I4">
        <v>6.6799999999999998E-2</v>
      </c>
      <c r="J4">
        <v>1.1084000000000001</v>
      </c>
      <c r="K4">
        <v>0.1019</v>
      </c>
      <c r="L4">
        <v>1.1119000000000001</v>
      </c>
      <c r="O4">
        <f t="shared" si="0"/>
        <v>1.9596153846153846E-2</v>
      </c>
      <c r="P4">
        <f t="shared" si="1"/>
        <v>4.4420000000000001E-2</v>
      </c>
      <c r="R4">
        <f t="shared" si="2"/>
        <v>2.3100961538461539E-2</v>
      </c>
      <c r="S4">
        <f t="shared" si="3"/>
        <v>4.8587499999999999E-2</v>
      </c>
      <c r="U4">
        <f>Sheet2!E4/4/1.3</f>
        <v>1.4769230769230767E-2</v>
      </c>
      <c r="V4">
        <f t="shared" si="4"/>
        <v>3.9967999999999997E-2</v>
      </c>
      <c r="X4">
        <f t="shared" si="5"/>
        <v>9.4772727272727265E-3</v>
      </c>
      <c r="Y4">
        <f t="shared" si="6"/>
        <v>5.6874418604651165E-2</v>
      </c>
      <c r="AA4">
        <f t="shared" si="7"/>
        <v>1.5462962962962961E-2</v>
      </c>
      <c r="AB4">
        <f t="shared" si="8"/>
        <v>4.9262222222222221E-2</v>
      </c>
      <c r="AD4">
        <f t="shared" si="9"/>
        <v>2.4033018867924527E-2</v>
      </c>
      <c r="AE4">
        <f t="shared" si="10"/>
        <v>4.2765384615384622E-2</v>
      </c>
    </row>
    <row r="5" spans="1:31" x14ac:dyDescent="0.15">
      <c r="A5">
        <v>0.1196</v>
      </c>
      <c r="B5">
        <v>1.6119000000000001</v>
      </c>
      <c r="C5">
        <v>0.10920000000000001</v>
      </c>
      <c r="D5">
        <v>1.8332999999999999</v>
      </c>
      <c r="E5">
        <v>0.1239</v>
      </c>
      <c r="F5">
        <v>1.6101000000000001</v>
      </c>
      <c r="G5">
        <v>8.3400000000000002E-2</v>
      </c>
      <c r="H5">
        <v>1.7229000000000001</v>
      </c>
      <c r="I5">
        <v>8.6800000000000002E-2</v>
      </c>
      <c r="J5">
        <v>1.6085</v>
      </c>
      <c r="K5">
        <v>0.11310000000000001</v>
      </c>
      <c r="L5">
        <v>1.6111</v>
      </c>
      <c r="O5">
        <f t="shared" si="0"/>
        <v>2.3E-2</v>
      </c>
      <c r="P5">
        <f t="shared" si="1"/>
        <v>6.4476000000000006E-2</v>
      </c>
      <c r="R5">
        <f t="shared" si="2"/>
        <v>2.6249999999999999E-2</v>
      </c>
      <c r="S5">
        <f t="shared" si="3"/>
        <v>7.6387499999999997E-2</v>
      </c>
      <c r="U5">
        <f>Sheet2!E5/4/1.3</f>
        <v>2.3826923076923075E-2</v>
      </c>
      <c r="V5">
        <f t="shared" si="4"/>
        <v>6.4404000000000003E-2</v>
      </c>
      <c r="X5">
        <f t="shared" si="5"/>
        <v>1.8954545454545453E-2</v>
      </c>
      <c r="Y5">
        <f t="shared" si="6"/>
        <v>8.0134883720930236E-2</v>
      </c>
      <c r="AA5">
        <f t="shared" si="7"/>
        <v>2.0092592592592592E-2</v>
      </c>
      <c r="AB5">
        <f t="shared" si="8"/>
        <v>7.1488888888888893E-2</v>
      </c>
      <c r="AD5">
        <f t="shared" si="9"/>
        <v>2.6674528301886793E-2</v>
      </c>
      <c r="AE5">
        <f t="shared" si="10"/>
        <v>6.1965384615384617E-2</v>
      </c>
    </row>
    <row r="6" spans="1:31" x14ac:dyDescent="0.15">
      <c r="A6">
        <v>0.15629999999999999</v>
      </c>
      <c r="B6">
        <v>2.1101000000000001</v>
      </c>
      <c r="C6">
        <v>0.14549999999999999</v>
      </c>
      <c r="D6">
        <v>2.3323999999999998</v>
      </c>
      <c r="E6">
        <v>0.13700000000000001</v>
      </c>
      <c r="F6">
        <v>2.1097999999999999</v>
      </c>
      <c r="G6">
        <v>0.11650000000000001</v>
      </c>
      <c r="H6">
        <v>2.2776000000000001</v>
      </c>
      <c r="I6">
        <v>0.10539999999999999</v>
      </c>
      <c r="J6">
        <v>2.2172000000000001</v>
      </c>
      <c r="K6">
        <v>0.12230000000000001</v>
      </c>
      <c r="L6">
        <v>2.1659000000000002</v>
      </c>
      <c r="O6">
        <f t="shared" si="0"/>
        <v>3.0057692307692306E-2</v>
      </c>
      <c r="P6">
        <f t="shared" si="1"/>
        <v>8.4404000000000007E-2</v>
      </c>
      <c r="R6">
        <f t="shared" si="2"/>
        <v>3.4975961538461532E-2</v>
      </c>
      <c r="S6">
        <f t="shared" si="3"/>
        <v>9.718333333333333E-2</v>
      </c>
      <c r="U6">
        <f>Sheet2!E6/4/1.3</f>
        <v>2.6346153846153849E-2</v>
      </c>
      <c r="V6">
        <f t="shared" si="4"/>
        <v>8.4391999999999995E-2</v>
      </c>
      <c r="X6">
        <f t="shared" si="5"/>
        <v>2.6477272727272728E-2</v>
      </c>
      <c r="Y6">
        <f t="shared" si="6"/>
        <v>0.10593488372093024</v>
      </c>
      <c r="AA6">
        <f t="shared" si="7"/>
        <v>2.4398148148148145E-2</v>
      </c>
      <c r="AB6">
        <f t="shared" si="8"/>
        <v>9.8542222222222225E-2</v>
      </c>
      <c r="AD6">
        <f t="shared" si="9"/>
        <v>2.8844339622641508E-2</v>
      </c>
      <c r="AE6">
        <f t="shared" si="10"/>
        <v>8.3303846153846159E-2</v>
      </c>
    </row>
    <row r="7" spans="1:31" x14ac:dyDescent="0.15">
      <c r="A7">
        <v>0.16289999999999999</v>
      </c>
      <c r="B7">
        <v>2.6661999999999999</v>
      </c>
      <c r="C7">
        <v>0.1636</v>
      </c>
      <c r="D7">
        <v>2.9451000000000001</v>
      </c>
      <c r="E7">
        <v>0.17599999999999999</v>
      </c>
      <c r="F7">
        <v>2.6103000000000001</v>
      </c>
      <c r="G7">
        <v>0.1177</v>
      </c>
      <c r="H7">
        <v>2.7227999999999999</v>
      </c>
      <c r="I7">
        <v>0.11849999999999999</v>
      </c>
      <c r="J7">
        <v>2.7187000000000001</v>
      </c>
      <c r="K7">
        <v>0.14360000000000001</v>
      </c>
      <c r="L7">
        <v>2.6667000000000001</v>
      </c>
      <c r="O7">
        <f t="shared" si="0"/>
        <v>3.1326923076923072E-2</v>
      </c>
      <c r="P7">
        <f t="shared" si="1"/>
        <v>0.10664799999999999</v>
      </c>
      <c r="R7">
        <f t="shared" si="2"/>
        <v>3.9326923076923072E-2</v>
      </c>
      <c r="S7">
        <f t="shared" si="3"/>
        <v>0.1227125</v>
      </c>
      <c r="U7">
        <f>Sheet2!E7/4/1.3</f>
        <v>3.3846153846153845E-2</v>
      </c>
      <c r="V7">
        <f t="shared" si="4"/>
        <v>0.104412</v>
      </c>
      <c r="X7">
        <f t="shared" si="5"/>
        <v>2.6749999999999996E-2</v>
      </c>
      <c r="Y7">
        <f t="shared" si="6"/>
        <v>0.12664186046511627</v>
      </c>
      <c r="AA7">
        <f t="shared" si="7"/>
        <v>2.7430555555555552E-2</v>
      </c>
      <c r="AB7">
        <f t="shared" si="8"/>
        <v>0.12083111111111111</v>
      </c>
      <c r="AD7">
        <f t="shared" si="9"/>
        <v>3.3867924528301889E-2</v>
      </c>
      <c r="AE7">
        <f t="shared" si="10"/>
        <v>0.10256538461538461</v>
      </c>
    </row>
    <row r="8" spans="1:31" x14ac:dyDescent="0.15">
      <c r="A8">
        <v>0.17599999999999999</v>
      </c>
      <c r="B8">
        <v>3.1105999999999998</v>
      </c>
      <c r="C8">
        <v>0.1787</v>
      </c>
      <c r="D8">
        <v>3.4437000000000002</v>
      </c>
      <c r="E8">
        <v>0.18870000000000001</v>
      </c>
      <c r="F8">
        <v>3.1652</v>
      </c>
      <c r="G8">
        <v>0.127</v>
      </c>
      <c r="H8">
        <v>3.3342000000000001</v>
      </c>
      <c r="I8">
        <v>0.1192</v>
      </c>
      <c r="J8">
        <v>3.2736000000000001</v>
      </c>
      <c r="K8">
        <v>0.15440000000000001</v>
      </c>
      <c r="L8">
        <v>3.2229999999999999</v>
      </c>
      <c r="O8">
        <f t="shared" si="0"/>
        <v>3.3846153846153845E-2</v>
      </c>
      <c r="P8">
        <f t="shared" si="1"/>
        <v>0.12442399999999999</v>
      </c>
      <c r="R8">
        <f t="shared" si="2"/>
        <v>4.2956730769230768E-2</v>
      </c>
      <c r="S8">
        <f t="shared" si="3"/>
        <v>0.14348750000000002</v>
      </c>
      <c r="U8">
        <f>Sheet2!E8/4/1.3</f>
        <v>3.628846153846154E-2</v>
      </c>
      <c r="V8">
        <f t="shared" si="4"/>
        <v>0.126608</v>
      </c>
      <c r="X8">
        <f t="shared" si="5"/>
        <v>2.8863636363636362E-2</v>
      </c>
      <c r="Y8">
        <f t="shared" si="6"/>
        <v>0.15507906976744187</v>
      </c>
      <c r="AA8">
        <f t="shared" si="7"/>
        <v>2.7592592592592592E-2</v>
      </c>
      <c r="AB8">
        <f t="shared" si="8"/>
        <v>0.14549333333333334</v>
      </c>
      <c r="AD8">
        <f t="shared" si="9"/>
        <v>3.6415094339622645E-2</v>
      </c>
      <c r="AE8">
        <f t="shared" si="10"/>
        <v>0.12396153846153846</v>
      </c>
    </row>
    <row r="9" spans="1:31" x14ac:dyDescent="0.15">
      <c r="A9">
        <v>0.186</v>
      </c>
      <c r="B9">
        <v>3.7218</v>
      </c>
      <c r="C9">
        <v>0.19869999999999999</v>
      </c>
      <c r="D9">
        <v>3.9451999999999998</v>
      </c>
      <c r="E9">
        <v>0.2319</v>
      </c>
      <c r="F9">
        <v>3.7214</v>
      </c>
      <c r="G9">
        <v>0.186</v>
      </c>
      <c r="H9">
        <v>3.8329</v>
      </c>
      <c r="I9">
        <v>0.14779999999999999</v>
      </c>
      <c r="J9">
        <v>3.774</v>
      </c>
      <c r="K9">
        <v>0.16020000000000001</v>
      </c>
      <c r="L9">
        <v>3.7237</v>
      </c>
      <c r="O9">
        <f t="shared" si="0"/>
        <v>3.5769230769230768E-2</v>
      </c>
      <c r="P9">
        <f t="shared" si="1"/>
        <v>0.148872</v>
      </c>
      <c r="R9">
        <f t="shared" si="2"/>
        <v>4.7764423076923072E-2</v>
      </c>
      <c r="S9">
        <f t="shared" si="3"/>
        <v>0.16438333333333333</v>
      </c>
      <c r="U9">
        <f>Sheet2!E9/4/1.3</f>
        <v>4.4596153846153841E-2</v>
      </c>
      <c r="V9">
        <f t="shared" si="4"/>
        <v>0.14885599999999999</v>
      </c>
      <c r="X9">
        <f t="shared" si="5"/>
        <v>4.2272727272727267E-2</v>
      </c>
      <c r="Y9">
        <f t="shared" si="6"/>
        <v>0.17827441860465115</v>
      </c>
      <c r="AA9">
        <f t="shared" si="7"/>
        <v>3.4212962962962959E-2</v>
      </c>
      <c r="AB9">
        <f t="shared" si="8"/>
        <v>0.16773333333333335</v>
      </c>
      <c r="AD9">
        <f t="shared" si="9"/>
        <v>3.7783018867924525E-2</v>
      </c>
      <c r="AE9">
        <f t="shared" si="10"/>
        <v>0.14321923076923077</v>
      </c>
    </row>
    <row r="10" spans="1:31" x14ac:dyDescent="0.15">
      <c r="A10">
        <v>0.23730000000000001</v>
      </c>
      <c r="B10">
        <v>4.2239000000000004</v>
      </c>
      <c r="C10">
        <v>0.23269999999999999</v>
      </c>
      <c r="D10">
        <v>4.5</v>
      </c>
      <c r="E10">
        <v>0.26819999999999999</v>
      </c>
      <c r="F10">
        <v>4.2788000000000004</v>
      </c>
      <c r="G10">
        <v>0.186</v>
      </c>
      <c r="H10">
        <v>4.3886000000000003</v>
      </c>
      <c r="I10">
        <v>0.17130000000000001</v>
      </c>
      <c r="J10">
        <v>4.33</v>
      </c>
      <c r="K10">
        <v>0.17829999999999999</v>
      </c>
      <c r="L10">
        <v>4.2779999999999996</v>
      </c>
      <c r="O10">
        <f t="shared" si="0"/>
        <v>4.5634615384615385E-2</v>
      </c>
      <c r="P10">
        <f t="shared" si="1"/>
        <v>0.16895600000000002</v>
      </c>
      <c r="R10">
        <f t="shared" si="2"/>
        <v>5.5937499999999994E-2</v>
      </c>
      <c r="S10">
        <f t="shared" si="3"/>
        <v>0.1875</v>
      </c>
      <c r="U10">
        <f>Sheet2!E10/4/1.3</f>
        <v>5.1576923076923076E-2</v>
      </c>
      <c r="V10">
        <f t="shared" si="4"/>
        <v>0.17115200000000003</v>
      </c>
      <c r="X10">
        <f t="shared" si="5"/>
        <v>4.2272727272727267E-2</v>
      </c>
      <c r="Y10">
        <f t="shared" si="6"/>
        <v>0.20412093023255815</v>
      </c>
      <c r="AA10">
        <f t="shared" si="7"/>
        <v>3.965277777777778E-2</v>
      </c>
      <c r="AB10">
        <f t="shared" si="8"/>
        <v>0.19244444444444445</v>
      </c>
      <c r="AD10">
        <f t="shared" si="9"/>
        <v>4.2051886792452822E-2</v>
      </c>
      <c r="AE10">
        <f t="shared" si="10"/>
        <v>0.16453846153846152</v>
      </c>
    </row>
    <row r="11" spans="1:31" x14ac:dyDescent="0.15">
      <c r="A11">
        <v>0.25119999999999998</v>
      </c>
      <c r="B11">
        <v>4.7785000000000002</v>
      </c>
      <c r="C11">
        <v>0.2319</v>
      </c>
      <c r="D11">
        <v>5.0002000000000004</v>
      </c>
      <c r="E11">
        <v>0.247</v>
      </c>
      <c r="F11">
        <v>4.7771999999999997</v>
      </c>
      <c r="G11">
        <v>0.186</v>
      </c>
      <c r="H11">
        <v>4.9433999999999996</v>
      </c>
      <c r="I11">
        <v>0.20610000000000001</v>
      </c>
      <c r="J11">
        <v>4.8292000000000002</v>
      </c>
      <c r="K11">
        <v>0.1729</v>
      </c>
      <c r="L11">
        <v>4.7770999999999999</v>
      </c>
      <c r="O11">
        <f t="shared" si="0"/>
        <v>4.8307692307692301E-2</v>
      </c>
      <c r="P11">
        <f t="shared" si="1"/>
        <v>0.19114</v>
      </c>
      <c r="R11">
        <f t="shared" si="2"/>
        <v>5.5745192307692301E-2</v>
      </c>
      <c r="S11">
        <f t="shared" si="3"/>
        <v>0.20834166666666668</v>
      </c>
      <c r="U11">
        <f>Sheet2!E11/4/1.3</f>
        <v>4.7500000000000001E-2</v>
      </c>
      <c r="V11">
        <f t="shared" si="4"/>
        <v>0.19108799999999998</v>
      </c>
      <c r="X11">
        <f t="shared" si="5"/>
        <v>4.2272727272727267E-2</v>
      </c>
      <c r="Y11">
        <f t="shared" si="6"/>
        <v>0.22992558139534883</v>
      </c>
      <c r="AA11">
        <f t="shared" si="7"/>
        <v>4.7708333333333332E-2</v>
      </c>
      <c r="AB11">
        <f t="shared" si="8"/>
        <v>0.21463111111111111</v>
      </c>
      <c r="AD11">
        <f t="shared" si="9"/>
        <v>4.0778301886792448E-2</v>
      </c>
      <c r="AE11">
        <f t="shared" si="10"/>
        <v>0.18373461538461539</v>
      </c>
    </row>
    <row r="12" spans="1:31" x14ac:dyDescent="0.15">
      <c r="A12">
        <v>0.25430000000000003</v>
      </c>
      <c r="B12">
        <v>5.2773000000000003</v>
      </c>
      <c r="C12">
        <v>0.26240000000000002</v>
      </c>
      <c r="D12">
        <v>5.5552999999999999</v>
      </c>
      <c r="E12">
        <v>0.2782</v>
      </c>
      <c r="F12">
        <v>5.2782999999999998</v>
      </c>
      <c r="G12">
        <v>0.19989999999999999</v>
      </c>
      <c r="H12">
        <v>5.5</v>
      </c>
      <c r="I12">
        <v>0.2072</v>
      </c>
      <c r="J12">
        <v>5.3864000000000001</v>
      </c>
      <c r="K12">
        <v>0.19059999999999999</v>
      </c>
      <c r="L12">
        <v>5.3334000000000001</v>
      </c>
      <c r="O12">
        <f t="shared" si="0"/>
        <v>4.8903846153846159E-2</v>
      </c>
      <c r="P12">
        <f t="shared" si="1"/>
        <v>0.211092</v>
      </c>
      <c r="R12">
        <f t="shared" si="2"/>
        <v>6.3076923076923086E-2</v>
      </c>
      <c r="S12">
        <f t="shared" si="3"/>
        <v>0.23147083333333332</v>
      </c>
      <c r="U12">
        <f>Sheet2!E12/4/1.3</f>
        <v>5.3499999999999999E-2</v>
      </c>
      <c r="V12">
        <f t="shared" si="4"/>
        <v>0.21113199999999999</v>
      </c>
      <c r="X12">
        <f t="shared" si="5"/>
        <v>4.5431818181818177E-2</v>
      </c>
      <c r="Y12">
        <f t="shared" si="6"/>
        <v>0.2558139534883721</v>
      </c>
      <c r="AA12">
        <f t="shared" si="7"/>
        <v>4.7962962962962957E-2</v>
      </c>
      <c r="AB12">
        <f t="shared" si="8"/>
        <v>0.23939555555555556</v>
      </c>
      <c r="AD12">
        <f t="shared" si="9"/>
        <v>4.4952830188679238E-2</v>
      </c>
      <c r="AE12">
        <f t="shared" si="10"/>
        <v>0.20513076923076923</v>
      </c>
    </row>
    <row r="13" spans="1:31" x14ac:dyDescent="0.15">
      <c r="A13">
        <v>0.27900000000000003</v>
      </c>
      <c r="B13">
        <v>5.7220000000000004</v>
      </c>
      <c r="C13">
        <v>0.2636</v>
      </c>
      <c r="D13">
        <v>6.0561999999999996</v>
      </c>
      <c r="E13">
        <v>0.30220000000000002</v>
      </c>
      <c r="F13">
        <v>5.8323</v>
      </c>
      <c r="G13">
        <v>0.21729999999999999</v>
      </c>
      <c r="H13">
        <v>5.9992000000000001</v>
      </c>
      <c r="I13">
        <v>0.2404</v>
      </c>
      <c r="J13">
        <v>5.8840000000000003</v>
      </c>
      <c r="K13">
        <v>0.19600000000000001</v>
      </c>
      <c r="L13">
        <v>5.7773000000000003</v>
      </c>
      <c r="O13">
        <f t="shared" si="0"/>
        <v>5.3653846153846156E-2</v>
      </c>
      <c r="P13">
        <f t="shared" si="1"/>
        <v>0.22888000000000003</v>
      </c>
      <c r="R13">
        <f t="shared" si="2"/>
        <v>6.3365384615384615E-2</v>
      </c>
      <c r="S13">
        <f t="shared" si="3"/>
        <v>0.25234166666666663</v>
      </c>
      <c r="U13">
        <f>Sheet2!E13/4/1.3</f>
        <v>5.8115384615384617E-2</v>
      </c>
      <c r="V13">
        <f t="shared" si="4"/>
        <v>0.233292</v>
      </c>
      <c r="X13">
        <f t="shared" si="5"/>
        <v>4.9386363636363631E-2</v>
      </c>
      <c r="Y13">
        <f t="shared" si="6"/>
        <v>0.27903255813953487</v>
      </c>
      <c r="AA13">
        <f t="shared" si="7"/>
        <v>5.5648148148148148E-2</v>
      </c>
      <c r="AB13">
        <f t="shared" si="8"/>
        <v>0.26151111111111114</v>
      </c>
      <c r="AD13">
        <f t="shared" si="9"/>
        <v>4.6226415094339619E-2</v>
      </c>
      <c r="AE13">
        <f t="shared" si="10"/>
        <v>0.22220384615384617</v>
      </c>
    </row>
    <row r="14" spans="1:31" x14ac:dyDescent="0.15">
      <c r="A14">
        <v>0.26240000000000002</v>
      </c>
      <c r="B14">
        <v>6.3346</v>
      </c>
      <c r="C14">
        <v>0.27279999999999999</v>
      </c>
      <c r="D14">
        <v>6.6117999999999997</v>
      </c>
      <c r="E14">
        <v>0.32650000000000001</v>
      </c>
      <c r="F14">
        <v>6.3327999999999998</v>
      </c>
      <c r="G14">
        <v>0.247</v>
      </c>
      <c r="H14">
        <v>6.5552000000000001</v>
      </c>
      <c r="I14">
        <v>0.21340000000000001</v>
      </c>
      <c r="J14">
        <v>6.3846999999999996</v>
      </c>
      <c r="K14">
        <v>0.22850000000000001</v>
      </c>
      <c r="L14">
        <v>6.3886000000000003</v>
      </c>
      <c r="O14">
        <f t="shared" si="0"/>
        <v>5.0461538461538467E-2</v>
      </c>
      <c r="P14">
        <f t="shared" si="1"/>
        <v>0.253384</v>
      </c>
      <c r="R14">
        <f t="shared" si="2"/>
        <v>6.5576923076923074E-2</v>
      </c>
      <c r="S14">
        <f t="shared" si="3"/>
        <v>0.27549166666666663</v>
      </c>
      <c r="U14">
        <f>Sheet2!E14/4/1.3</f>
        <v>6.2788461538461543E-2</v>
      </c>
      <c r="V14">
        <f t="shared" si="4"/>
        <v>0.25331199999999998</v>
      </c>
      <c r="X14">
        <f t="shared" si="5"/>
        <v>5.613636363636363E-2</v>
      </c>
      <c r="Y14">
        <f t="shared" si="6"/>
        <v>0.30489302325581397</v>
      </c>
      <c r="AA14">
        <f t="shared" si="7"/>
        <v>4.9398148148148149E-2</v>
      </c>
      <c r="AB14">
        <f t="shared" si="8"/>
        <v>0.28376444444444443</v>
      </c>
      <c r="AD14">
        <f t="shared" si="9"/>
        <v>5.3891509433962266E-2</v>
      </c>
      <c r="AE14">
        <f t="shared" si="10"/>
        <v>0.24571538461538461</v>
      </c>
    </row>
    <row r="15" spans="1:31" x14ac:dyDescent="0.15">
      <c r="A15">
        <v>0.27479999999999999</v>
      </c>
      <c r="B15">
        <v>6.8884999999999996</v>
      </c>
      <c r="C15">
        <v>0.28749999999999998</v>
      </c>
      <c r="D15">
        <v>7.1665999999999999</v>
      </c>
      <c r="E15">
        <v>0.3458</v>
      </c>
      <c r="F15">
        <v>6.8883000000000001</v>
      </c>
      <c r="G15">
        <v>0.24510000000000001</v>
      </c>
      <c r="H15">
        <v>7.0555000000000003</v>
      </c>
      <c r="I15">
        <v>0.25509999999999999</v>
      </c>
      <c r="J15">
        <v>6.9401999999999999</v>
      </c>
      <c r="K15">
        <v>0.2485</v>
      </c>
      <c r="L15">
        <v>6.8891999999999998</v>
      </c>
      <c r="O15">
        <f t="shared" si="0"/>
        <v>5.2846153846153841E-2</v>
      </c>
      <c r="P15">
        <f t="shared" si="1"/>
        <v>0.27554000000000001</v>
      </c>
      <c r="R15">
        <f t="shared" si="2"/>
        <v>6.9110576923076913E-2</v>
      </c>
      <c r="S15">
        <f t="shared" si="3"/>
        <v>0.29860833333333331</v>
      </c>
      <c r="U15">
        <f>Sheet2!E15/4/1.3</f>
        <v>6.6500000000000004E-2</v>
      </c>
      <c r="V15">
        <f t="shared" si="4"/>
        <v>0.275532</v>
      </c>
      <c r="X15">
        <f t="shared" si="5"/>
        <v>5.5704545454545451E-2</v>
      </c>
      <c r="Y15">
        <f t="shared" si="6"/>
        <v>0.32816279069767446</v>
      </c>
      <c r="AA15">
        <f t="shared" si="7"/>
        <v>5.9050925925925923E-2</v>
      </c>
      <c r="AB15">
        <f t="shared" si="8"/>
        <v>0.30845333333333336</v>
      </c>
      <c r="AD15">
        <f t="shared" si="9"/>
        <v>5.860849056603773E-2</v>
      </c>
      <c r="AE15">
        <f t="shared" si="10"/>
        <v>0.26496923076923073</v>
      </c>
    </row>
    <row r="16" spans="1:31" x14ac:dyDescent="0.15">
      <c r="A16">
        <v>0.308</v>
      </c>
      <c r="B16">
        <v>7.3895999999999997</v>
      </c>
      <c r="C16">
        <v>0.30220000000000002</v>
      </c>
      <c r="D16">
        <v>7.7214999999999998</v>
      </c>
      <c r="E16">
        <v>0.3639</v>
      </c>
      <c r="F16">
        <v>7.3876999999999997</v>
      </c>
      <c r="G16">
        <v>0.28289999999999998</v>
      </c>
      <c r="H16">
        <v>7.5548000000000002</v>
      </c>
      <c r="I16">
        <v>0.28360000000000002</v>
      </c>
      <c r="J16">
        <v>7.4409999999999998</v>
      </c>
      <c r="K16">
        <v>0.24310000000000001</v>
      </c>
      <c r="L16">
        <v>7.3887999999999998</v>
      </c>
      <c r="O16">
        <f t="shared" si="0"/>
        <v>5.9230769230769226E-2</v>
      </c>
      <c r="P16">
        <f t="shared" si="1"/>
        <v>0.29558400000000001</v>
      </c>
      <c r="R16">
        <f t="shared" si="2"/>
        <v>7.2644230769230766E-2</v>
      </c>
      <c r="S16">
        <f t="shared" si="3"/>
        <v>0.32172916666666668</v>
      </c>
      <c r="U16">
        <f>Sheet2!E16/4/1.3</f>
        <v>6.9980769230769235E-2</v>
      </c>
      <c r="V16">
        <f t="shared" si="4"/>
        <v>0.29550799999999999</v>
      </c>
      <c r="X16">
        <f t="shared" si="5"/>
        <v>6.4295454545454531E-2</v>
      </c>
      <c r="Y16">
        <f t="shared" si="6"/>
        <v>0.35138604651162791</v>
      </c>
      <c r="AA16">
        <f t="shared" si="7"/>
        <v>6.564814814814815E-2</v>
      </c>
      <c r="AB16">
        <f t="shared" si="8"/>
        <v>0.33071111111111112</v>
      </c>
      <c r="AD16">
        <f t="shared" si="9"/>
        <v>5.7334905660377355E-2</v>
      </c>
      <c r="AE16">
        <f t="shared" si="10"/>
        <v>0.28418461538461537</v>
      </c>
    </row>
    <row r="17" spans="1:31" x14ac:dyDescent="0.15">
      <c r="A17">
        <v>0.26900000000000002</v>
      </c>
      <c r="B17">
        <v>7.8883000000000001</v>
      </c>
      <c r="C17">
        <v>0.31719999999999998</v>
      </c>
      <c r="D17">
        <v>8.2767999999999997</v>
      </c>
      <c r="E17">
        <v>0.39829999999999999</v>
      </c>
      <c r="F17">
        <v>7.8886000000000003</v>
      </c>
      <c r="G17">
        <v>0.29870000000000002</v>
      </c>
      <c r="H17">
        <v>8.1128</v>
      </c>
      <c r="I17">
        <v>0.27939999999999998</v>
      </c>
      <c r="J17">
        <v>7.9404000000000003</v>
      </c>
      <c r="K17">
        <v>0.2636</v>
      </c>
      <c r="L17">
        <v>7.9440999999999997</v>
      </c>
      <c r="O17">
        <f t="shared" si="0"/>
        <v>5.1730769230769233E-2</v>
      </c>
      <c r="P17">
        <f t="shared" si="1"/>
        <v>0.31553199999999998</v>
      </c>
      <c r="R17">
        <f t="shared" si="2"/>
        <v>7.6249999999999998E-2</v>
      </c>
      <c r="S17">
        <f t="shared" si="3"/>
        <v>0.34486666666666665</v>
      </c>
      <c r="U17">
        <f>Sheet2!E17/4/1.3</f>
        <v>7.6596153846153842E-2</v>
      </c>
      <c r="V17">
        <f t="shared" si="4"/>
        <v>0.31554399999999999</v>
      </c>
      <c r="X17">
        <f t="shared" si="5"/>
        <v>6.7886363636363634E-2</v>
      </c>
      <c r="Y17">
        <f t="shared" si="6"/>
        <v>0.37733953488372091</v>
      </c>
      <c r="AA17">
        <f t="shared" si="7"/>
        <v>6.4675925925925914E-2</v>
      </c>
      <c r="AB17">
        <f t="shared" si="8"/>
        <v>0.3529066666666667</v>
      </c>
      <c r="AD17">
        <f t="shared" si="9"/>
        <v>6.2169811320754713E-2</v>
      </c>
      <c r="AE17">
        <f t="shared" si="10"/>
        <v>0.30554230769230767</v>
      </c>
    </row>
    <row r="18" spans="1:31" x14ac:dyDescent="0.15">
      <c r="A18">
        <v>0.31879999999999997</v>
      </c>
      <c r="B18">
        <v>8.4436</v>
      </c>
      <c r="C18">
        <v>0.31719999999999998</v>
      </c>
      <c r="D18">
        <v>8.7781000000000002</v>
      </c>
      <c r="E18">
        <v>0.38090000000000002</v>
      </c>
      <c r="F18">
        <v>8.4448000000000008</v>
      </c>
      <c r="G18">
        <v>0.30869999999999997</v>
      </c>
      <c r="H18">
        <v>8.6115999999999993</v>
      </c>
      <c r="I18">
        <v>0.30330000000000001</v>
      </c>
      <c r="J18">
        <v>8.4975000000000005</v>
      </c>
      <c r="K18">
        <v>0.26819999999999999</v>
      </c>
      <c r="L18">
        <v>8.5015000000000001</v>
      </c>
      <c r="O18">
        <f t="shared" si="0"/>
        <v>6.1307692307692299E-2</v>
      </c>
      <c r="P18">
        <f t="shared" si="1"/>
        <v>0.33774399999999999</v>
      </c>
      <c r="R18">
        <f t="shared" si="2"/>
        <v>7.6249999999999998E-2</v>
      </c>
      <c r="S18">
        <f t="shared" si="3"/>
        <v>0.36575416666666666</v>
      </c>
      <c r="U18">
        <f>Sheet2!E18/4/1.3</f>
        <v>7.3249999999999996E-2</v>
      </c>
      <c r="V18">
        <f t="shared" si="4"/>
        <v>0.33779200000000004</v>
      </c>
      <c r="X18">
        <f t="shared" si="5"/>
        <v>7.0159090909090893E-2</v>
      </c>
      <c r="Y18">
        <f t="shared" si="6"/>
        <v>0.4005395348837209</v>
      </c>
      <c r="AA18">
        <f t="shared" si="7"/>
        <v>7.0208333333333331E-2</v>
      </c>
      <c r="AB18">
        <f t="shared" si="8"/>
        <v>0.37766666666666671</v>
      </c>
      <c r="AD18">
        <f t="shared" si="9"/>
        <v>6.3254716981132067E-2</v>
      </c>
      <c r="AE18">
        <f t="shared" si="10"/>
        <v>0.32698076923076924</v>
      </c>
    </row>
    <row r="19" spans="1:31" x14ac:dyDescent="0.15">
      <c r="A19">
        <v>0.34310000000000002</v>
      </c>
      <c r="B19">
        <v>9.0007999999999999</v>
      </c>
      <c r="C19">
        <v>0.3095</v>
      </c>
      <c r="D19">
        <v>9.2768999999999995</v>
      </c>
      <c r="E19">
        <v>0.39360000000000001</v>
      </c>
      <c r="F19">
        <v>8.9431999999999992</v>
      </c>
      <c r="G19">
        <v>0.32729999999999998</v>
      </c>
      <c r="H19">
        <v>9.1671999999999993</v>
      </c>
      <c r="I19">
        <v>0.29289999999999999</v>
      </c>
      <c r="J19">
        <v>8.9408999999999992</v>
      </c>
      <c r="K19">
        <v>0.28670000000000001</v>
      </c>
      <c r="L19">
        <v>9.0564</v>
      </c>
      <c r="O19">
        <f t="shared" si="0"/>
        <v>6.5980769230769232E-2</v>
      </c>
      <c r="P19">
        <f t="shared" si="1"/>
        <v>0.36003200000000002</v>
      </c>
      <c r="R19">
        <f t="shared" si="2"/>
        <v>7.4399038461538461E-2</v>
      </c>
      <c r="S19">
        <f t="shared" si="3"/>
        <v>0.38653749999999998</v>
      </c>
      <c r="U19">
        <f>Sheet2!E19/4/1.3</f>
        <v>7.5692307692307698E-2</v>
      </c>
      <c r="V19">
        <f t="shared" si="4"/>
        <v>0.35772799999999999</v>
      </c>
      <c r="X19">
        <f t="shared" si="5"/>
        <v>7.4386363636363625E-2</v>
      </c>
      <c r="Y19">
        <f t="shared" si="6"/>
        <v>0.42638139534883718</v>
      </c>
      <c r="AA19">
        <f t="shared" si="7"/>
        <v>6.7800925925925917E-2</v>
      </c>
      <c r="AB19">
        <f t="shared" si="8"/>
        <v>0.3973733333333333</v>
      </c>
      <c r="AD19">
        <f t="shared" si="9"/>
        <v>6.7617924528301884E-2</v>
      </c>
      <c r="AE19">
        <f t="shared" si="10"/>
        <v>0.3483230769230769</v>
      </c>
    </row>
    <row r="20" spans="1:31" x14ac:dyDescent="0.15">
      <c r="A20">
        <v>0.35499999999999998</v>
      </c>
      <c r="B20">
        <v>9.5000999999999998</v>
      </c>
      <c r="C20">
        <v>0.34539999999999998</v>
      </c>
      <c r="D20">
        <v>9.8346999999999998</v>
      </c>
      <c r="E20">
        <v>0.38779999999999998</v>
      </c>
      <c r="F20">
        <v>9.4986999999999995</v>
      </c>
      <c r="G20">
        <v>0.35389999999999999</v>
      </c>
      <c r="H20">
        <v>9.7226999999999997</v>
      </c>
      <c r="I20">
        <v>0.34189999999999998</v>
      </c>
      <c r="J20">
        <v>9.5516000000000005</v>
      </c>
      <c r="K20">
        <v>0.28939999999999999</v>
      </c>
      <c r="L20">
        <v>9.6675000000000004</v>
      </c>
      <c r="O20">
        <f t="shared" si="0"/>
        <v>6.8269230769230763E-2</v>
      </c>
      <c r="P20">
        <f t="shared" si="1"/>
        <v>0.38000400000000001</v>
      </c>
      <c r="R20">
        <f t="shared" si="2"/>
        <v>8.3028846153846148E-2</v>
      </c>
      <c r="S20">
        <f t="shared" si="3"/>
        <v>0.40977916666666664</v>
      </c>
      <c r="U20">
        <f>Sheet2!E20/4/1.3</f>
        <v>7.4576923076923068E-2</v>
      </c>
      <c r="V20">
        <f t="shared" si="4"/>
        <v>0.37994799999999995</v>
      </c>
      <c r="X20">
        <f t="shared" si="5"/>
        <v>8.0431818181818174E-2</v>
      </c>
      <c r="Y20">
        <f t="shared" si="6"/>
        <v>0.45221860465116276</v>
      </c>
      <c r="AA20">
        <f t="shared" si="7"/>
        <v>7.9143518518518516E-2</v>
      </c>
      <c r="AB20">
        <f t="shared" si="8"/>
        <v>0.42451555555555559</v>
      </c>
      <c r="AD20">
        <f t="shared" si="9"/>
        <v>6.8254716981132071E-2</v>
      </c>
      <c r="AE20">
        <f t="shared" si="10"/>
        <v>0.37182692307692311</v>
      </c>
    </row>
    <row r="21" spans="1:31" x14ac:dyDescent="0.15">
      <c r="A21">
        <v>0.39250000000000002</v>
      </c>
      <c r="B21">
        <v>10.0009</v>
      </c>
      <c r="C21">
        <v>0.3624</v>
      </c>
      <c r="D21">
        <v>10.3346</v>
      </c>
      <c r="E21">
        <v>0.4249</v>
      </c>
      <c r="F21">
        <v>9.9999000000000002</v>
      </c>
      <c r="G21">
        <v>0.36199999999999999</v>
      </c>
      <c r="H21">
        <v>10.223100000000001</v>
      </c>
      <c r="I21">
        <v>0.3458</v>
      </c>
      <c r="J21">
        <v>10.052199999999999</v>
      </c>
      <c r="K21">
        <v>0.30059999999999998</v>
      </c>
      <c r="L21">
        <v>10.166499999999999</v>
      </c>
      <c r="O21">
        <f t="shared" si="0"/>
        <v>7.5480769230769226E-2</v>
      </c>
      <c r="P21">
        <f t="shared" si="1"/>
        <v>0.400036</v>
      </c>
      <c r="R21">
        <f t="shared" si="2"/>
        <v>8.7115384615384608E-2</v>
      </c>
      <c r="S21">
        <f t="shared" si="3"/>
        <v>0.43060833333333332</v>
      </c>
      <c r="U21">
        <f>Sheet2!E21/4/1.3</f>
        <v>8.171153846153846E-2</v>
      </c>
      <c r="V21">
        <f t="shared" si="4"/>
        <v>0.39999600000000002</v>
      </c>
      <c r="X21">
        <f t="shared" si="5"/>
        <v>8.2272727272727261E-2</v>
      </c>
      <c r="Y21">
        <f t="shared" si="6"/>
        <v>0.475493023255814</v>
      </c>
      <c r="AA21">
        <f t="shared" si="7"/>
        <v>8.0046296296296296E-2</v>
      </c>
      <c r="AB21">
        <f t="shared" si="8"/>
        <v>0.44676444444444441</v>
      </c>
      <c r="AD21">
        <f t="shared" si="9"/>
        <v>7.0896226415094327E-2</v>
      </c>
      <c r="AE21">
        <f t="shared" si="10"/>
        <v>0.39101923076923073</v>
      </c>
    </row>
    <row r="22" spans="1:31" x14ac:dyDescent="0.15">
      <c r="A22">
        <v>0.4017</v>
      </c>
      <c r="B22">
        <v>10.5564</v>
      </c>
      <c r="C22">
        <v>0.3705</v>
      </c>
      <c r="D22">
        <v>10.8324</v>
      </c>
      <c r="E22">
        <v>0.4446</v>
      </c>
      <c r="F22">
        <v>10.5562</v>
      </c>
      <c r="G22">
        <v>0.36120000000000002</v>
      </c>
      <c r="H22">
        <v>10.777900000000001</v>
      </c>
      <c r="I22">
        <v>0.33650000000000002</v>
      </c>
      <c r="J22">
        <v>10.607699999999999</v>
      </c>
      <c r="K22">
        <v>0.31530000000000002</v>
      </c>
      <c r="L22">
        <v>10.722300000000001</v>
      </c>
      <c r="O22">
        <f t="shared" si="0"/>
        <v>7.7249999999999999E-2</v>
      </c>
      <c r="P22">
        <f t="shared" si="1"/>
        <v>0.42225600000000002</v>
      </c>
      <c r="R22">
        <f t="shared" si="2"/>
        <v>8.9062500000000003E-2</v>
      </c>
      <c r="S22">
        <f t="shared" si="3"/>
        <v>0.45134999999999997</v>
      </c>
      <c r="U22">
        <f>Sheet2!E22/4/1.3</f>
        <v>8.5499999999999993E-2</v>
      </c>
      <c r="V22">
        <f t="shared" si="4"/>
        <v>0.42224800000000001</v>
      </c>
      <c r="X22">
        <f t="shared" si="5"/>
        <v>8.2090909090909089E-2</v>
      </c>
      <c r="Y22">
        <f t="shared" si="6"/>
        <v>0.50129767441860473</v>
      </c>
      <c r="AA22">
        <f t="shared" si="7"/>
        <v>7.7893518518518515E-2</v>
      </c>
      <c r="AB22">
        <f t="shared" si="8"/>
        <v>0.47145333333333334</v>
      </c>
      <c r="AD22">
        <f t="shared" si="9"/>
        <v>7.436320754716981E-2</v>
      </c>
      <c r="AE22">
        <f t="shared" si="10"/>
        <v>0.41239615384615386</v>
      </c>
    </row>
    <row r="23" spans="1:31" x14ac:dyDescent="0.15">
      <c r="A23">
        <v>0.41220000000000001</v>
      </c>
      <c r="B23">
        <v>11.1112</v>
      </c>
      <c r="C23">
        <v>0.38629999999999998</v>
      </c>
      <c r="D23">
        <v>11.3887</v>
      </c>
      <c r="E23">
        <v>0.4592</v>
      </c>
      <c r="F23">
        <v>11.055199999999999</v>
      </c>
      <c r="G23">
        <v>0.37509999999999999</v>
      </c>
      <c r="H23">
        <v>11.388999999999999</v>
      </c>
      <c r="I23">
        <v>0.33839999999999998</v>
      </c>
      <c r="J23">
        <v>11.1074</v>
      </c>
      <c r="K23">
        <v>0.30599999999999999</v>
      </c>
      <c r="L23">
        <v>11.223000000000001</v>
      </c>
      <c r="O23">
        <f t="shared" si="0"/>
        <v>7.9269230769230772E-2</v>
      </c>
      <c r="P23">
        <f t="shared" si="1"/>
        <v>0.44444800000000001</v>
      </c>
      <c r="R23">
        <f t="shared" si="2"/>
        <v>9.2860576923076921E-2</v>
      </c>
      <c r="S23">
        <f t="shared" si="3"/>
        <v>0.47452916666666667</v>
      </c>
      <c r="U23">
        <f>Sheet2!E23/4/1.3</f>
        <v>8.8307692307692309E-2</v>
      </c>
      <c r="V23">
        <f t="shared" si="4"/>
        <v>0.44220799999999999</v>
      </c>
      <c r="X23">
        <f t="shared" si="5"/>
        <v>8.5249999999999992E-2</v>
      </c>
      <c r="Y23">
        <f t="shared" si="6"/>
        <v>0.52972093023255806</v>
      </c>
      <c r="AA23">
        <f t="shared" si="7"/>
        <v>7.8333333333333324E-2</v>
      </c>
      <c r="AB23">
        <f t="shared" si="8"/>
        <v>0.49366222222222222</v>
      </c>
      <c r="AD23">
        <f t="shared" si="9"/>
        <v>7.2169811320754715E-2</v>
      </c>
      <c r="AE23">
        <f t="shared" si="10"/>
        <v>0.43165384615384617</v>
      </c>
    </row>
    <row r="24" spans="1:31" x14ac:dyDescent="0.15">
      <c r="A24">
        <v>0.438</v>
      </c>
      <c r="B24">
        <v>11.667</v>
      </c>
      <c r="C24">
        <v>0.40210000000000001</v>
      </c>
      <c r="D24">
        <v>11.944800000000001</v>
      </c>
      <c r="E24">
        <v>0.47970000000000002</v>
      </c>
      <c r="F24">
        <v>11.5566</v>
      </c>
      <c r="G24">
        <v>0.35310000000000002</v>
      </c>
      <c r="H24">
        <v>12.001099999999999</v>
      </c>
      <c r="I24">
        <v>0.36309999999999998</v>
      </c>
      <c r="J24">
        <v>11.6633</v>
      </c>
      <c r="K24">
        <v>0.34310000000000002</v>
      </c>
      <c r="L24">
        <v>11.7218</v>
      </c>
      <c r="O24">
        <f t="shared" si="0"/>
        <v>8.4230769230769234E-2</v>
      </c>
      <c r="P24">
        <f t="shared" si="1"/>
        <v>0.46667999999999998</v>
      </c>
      <c r="R24">
        <f t="shared" si="2"/>
        <v>9.6658653846153852E-2</v>
      </c>
      <c r="S24">
        <f t="shared" si="3"/>
        <v>0.49770000000000003</v>
      </c>
      <c r="U24">
        <f>Sheet2!E24/4/1.3</f>
        <v>9.2249999999999999E-2</v>
      </c>
      <c r="V24">
        <f t="shared" si="4"/>
        <v>0.46226400000000001</v>
      </c>
      <c r="X24">
        <f t="shared" si="5"/>
        <v>8.0250000000000002E-2</v>
      </c>
      <c r="Y24">
        <f t="shared" si="6"/>
        <v>0.55819069767441853</v>
      </c>
      <c r="AA24">
        <f t="shared" si="7"/>
        <v>8.4050925925925918E-2</v>
      </c>
      <c r="AB24">
        <f t="shared" si="8"/>
        <v>0.51836888888888888</v>
      </c>
      <c r="AD24">
        <f t="shared" si="9"/>
        <v>8.0919811320754723E-2</v>
      </c>
      <c r="AE24">
        <f t="shared" si="10"/>
        <v>0.45083846153846152</v>
      </c>
    </row>
    <row r="25" spans="1:31" x14ac:dyDescent="0.15">
      <c r="A25">
        <v>0.4546</v>
      </c>
      <c r="B25">
        <v>12.2239</v>
      </c>
      <c r="C25">
        <v>0.38819999999999999</v>
      </c>
      <c r="D25">
        <v>12.445399999999999</v>
      </c>
      <c r="E25">
        <v>0.50749999999999995</v>
      </c>
      <c r="F25">
        <v>12.111700000000001</v>
      </c>
      <c r="G25">
        <v>0.43609999999999999</v>
      </c>
      <c r="H25">
        <v>12.556100000000001</v>
      </c>
      <c r="I25">
        <v>0.40479999999999999</v>
      </c>
      <c r="J25">
        <v>12.218999999999999</v>
      </c>
      <c r="K25">
        <v>0.36309999999999998</v>
      </c>
      <c r="L25">
        <v>12.2799</v>
      </c>
      <c r="O25">
        <f t="shared" si="0"/>
        <v>8.7423076923076923E-2</v>
      </c>
      <c r="P25">
        <f t="shared" si="1"/>
        <v>0.488956</v>
      </c>
      <c r="R25">
        <f t="shared" si="2"/>
        <v>9.3317307692307686E-2</v>
      </c>
      <c r="S25">
        <f t="shared" si="3"/>
        <v>0.51855833333333334</v>
      </c>
      <c r="U25">
        <f>Sheet2!E25/4/1.3</f>
        <v>9.7596153846153832E-2</v>
      </c>
      <c r="V25">
        <f t="shared" si="4"/>
        <v>0.48446800000000001</v>
      </c>
      <c r="X25">
        <f t="shared" si="5"/>
        <v>9.9113636363636348E-2</v>
      </c>
      <c r="Y25">
        <f t="shared" si="6"/>
        <v>0.58400465116279077</v>
      </c>
      <c r="AA25">
        <f t="shared" si="7"/>
        <v>9.3703703703703692E-2</v>
      </c>
      <c r="AB25">
        <f t="shared" si="8"/>
        <v>0.54306666666666659</v>
      </c>
      <c r="AD25">
        <f t="shared" si="9"/>
        <v>8.5636792452830179E-2</v>
      </c>
      <c r="AE25">
        <f t="shared" si="10"/>
        <v>0.47230384615384613</v>
      </c>
    </row>
    <row r="26" spans="1:31" x14ac:dyDescent="0.15">
      <c r="A26">
        <v>0.47239999999999999</v>
      </c>
      <c r="B26">
        <v>12.7232</v>
      </c>
      <c r="C26">
        <v>0.4299</v>
      </c>
      <c r="D26">
        <v>13.000400000000001</v>
      </c>
      <c r="E26">
        <v>0.50549999999999995</v>
      </c>
      <c r="F26">
        <v>12.6098</v>
      </c>
      <c r="G26">
        <v>0.43719999999999998</v>
      </c>
      <c r="H26">
        <v>13.112299999999999</v>
      </c>
      <c r="I26">
        <v>0.41760000000000003</v>
      </c>
      <c r="J26">
        <v>12.775399999999999</v>
      </c>
      <c r="K26">
        <v>0.3836</v>
      </c>
      <c r="L26">
        <v>12.777799999999999</v>
      </c>
      <c r="O26">
        <f t="shared" si="0"/>
        <v>9.084615384615384E-2</v>
      </c>
      <c r="P26">
        <f t="shared" si="1"/>
        <v>0.50892800000000005</v>
      </c>
      <c r="R26">
        <f t="shared" si="2"/>
        <v>0.10334134615384614</v>
      </c>
      <c r="S26">
        <f t="shared" si="3"/>
        <v>0.54168333333333341</v>
      </c>
      <c r="U26">
        <f>Sheet2!E26/4/1.3</f>
        <v>9.7211538461538446E-2</v>
      </c>
      <c r="V26">
        <f t="shared" si="4"/>
        <v>0.50439199999999995</v>
      </c>
      <c r="X26">
        <f t="shared" si="5"/>
        <v>9.9363636363636348E-2</v>
      </c>
      <c r="Y26">
        <f t="shared" si="6"/>
        <v>0.60987441860465108</v>
      </c>
      <c r="AA26">
        <f t="shared" si="7"/>
        <v>9.6666666666666665E-2</v>
      </c>
      <c r="AB26">
        <f t="shared" si="8"/>
        <v>0.5677955555555555</v>
      </c>
      <c r="AD26">
        <f t="shared" si="9"/>
        <v>9.0471698113207544E-2</v>
      </c>
      <c r="AE26">
        <f t="shared" si="10"/>
        <v>0.49145384615384613</v>
      </c>
    </row>
    <row r="27" spans="1:31" x14ac:dyDescent="0.15">
      <c r="A27">
        <v>0.48120000000000002</v>
      </c>
      <c r="B27">
        <v>13.224299999999999</v>
      </c>
      <c r="C27">
        <v>0.45379999999999998</v>
      </c>
      <c r="D27">
        <v>13.4999</v>
      </c>
      <c r="E27">
        <v>0.53949999999999998</v>
      </c>
      <c r="F27">
        <v>13.166700000000001</v>
      </c>
      <c r="G27">
        <v>0.45379999999999998</v>
      </c>
      <c r="H27">
        <v>13.612500000000001</v>
      </c>
      <c r="I27">
        <v>0.42330000000000001</v>
      </c>
      <c r="J27">
        <v>13.330299999999999</v>
      </c>
      <c r="K27">
        <v>0.3836</v>
      </c>
      <c r="L27">
        <v>13.279199999999999</v>
      </c>
      <c r="O27">
        <f t="shared" si="0"/>
        <v>9.2538461538461542E-2</v>
      </c>
      <c r="P27">
        <f t="shared" si="1"/>
        <v>0.528972</v>
      </c>
      <c r="R27">
        <f t="shared" si="2"/>
        <v>0.10908653846153846</v>
      </c>
      <c r="S27">
        <f t="shared" si="3"/>
        <v>0.56249583333333331</v>
      </c>
      <c r="U27">
        <f>Sheet2!E27/4/1.3</f>
        <v>0.10375</v>
      </c>
      <c r="V27">
        <f t="shared" si="4"/>
        <v>0.52666800000000003</v>
      </c>
      <c r="X27">
        <f t="shared" si="5"/>
        <v>0.10313636363636362</v>
      </c>
      <c r="Y27">
        <f t="shared" si="6"/>
        <v>0.63313953488372099</v>
      </c>
      <c r="AA27">
        <f t="shared" si="7"/>
        <v>9.7986111111111107E-2</v>
      </c>
      <c r="AB27">
        <f t="shared" si="8"/>
        <v>0.59245777777777775</v>
      </c>
      <c r="AD27">
        <f t="shared" si="9"/>
        <v>9.0471698113207544E-2</v>
      </c>
      <c r="AE27">
        <f t="shared" si="10"/>
        <v>0.51073846153846147</v>
      </c>
    </row>
    <row r="28" spans="1:31" x14ac:dyDescent="0.15">
      <c r="A28">
        <v>0.50360000000000005</v>
      </c>
      <c r="B28">
        <v>13.666700000000001</v>
      </c>
      <c r="C28">
        <v>0.43340000000000001</v>
      </c>
      <c r="D28">
        <v>14.110799999999999</v>
      </c>
      <c r="E28">
        <v>0.55220000000000002</v>
      </c>
      <c r="F28">
        <v>13.6114</v>
      </c>
      <c r="G28">
        <v>0.47970000000000002</v>
      </c>
      <c r="H28">
        <v>14.1675</v>
      </c>
      <c r="I28">
        <v>0.41489999999999999</v>
      </c>
      <c r="J28">
        <v>13.997999999999999</v>
      </c>
      <c r="K28">
        <v>0.39019999999999999</v>
      </c>
      <c r="L28">
        <v>13.7218</v>
      </c>
      <c r="O28">
        <f t="shared" si="0"/>
        <v>9.6846153846153846E-2</v>
      </c>
      <c r="P28">
        <f t="shared" si="1"/>
        <v>0.54666800000000004</v>
      </c>
      <c r="R28">
        <f t="shared" si="2"/>
        <v>0.10418269230769231</v>
      </c>
      <c r="S28">
        <f t="shared" si="3"/>
        <v>0.58794999999999997</v>
      </c>
      <c r="U28">
        <f>Sheet2!E28/4/1.3</f>
        <v>0.1061923076923077</v>
      </c>
      <c r="V28">
        <f t="shared" si="4"/>
        <v>0.54445599999999994</v>
      </c>
      <c r="X28">
        <f t="shared" si="5"/>
        <v>0.10902272727272727</v>
      </c>
      <c r="Y28">
        <f t="shared" si="6"/>
        <v>0.658953488372093</v>
      </c>
      <c r="AA28">
        <f t="shared" si="7"/>
        <v>9.6041666666666664E-2</v>
      </c>
      <c r="AB28">
        <f t="shared" si="8"/>
        <v>0.62213333333333332</v>
      </c>
      <c r="AD28">
        <f t="shared" si="9"/>
        <v>9.2028301886792452E-2</v>
      </c>
      <c r="AE28">
        <f t="shared" si="10"/>
        <v>0.5277615384615385</v>
      </c>
    </row>
    <row r="29" spans="1:31" x14ac:dyDescent="0.15">
      <c r="A29">
        <v>0.50360000000000005</v>
      </c>
      <c r="B29">
        <v>14.277900000000001</v>
      </c>
      <c r="C29">
        <v>0.4511</v>
      </c>
      <c r="D29">
        <v>14.7224</v>
      </c>
      <c r="E29">
        <v>0.57189999999999996</v>
      </c>
      <c r="F29">
        <v>14.166499999999999</v>
      </c>
      <c r="G29">
        <v>0.48859999999999998</v>
      </c>
      <c r="H29">
        <v>14.666600000000001</v>
      </c>
      <c r="I29">
        <v>0.43530000000000002</v>
      </c>
      <c r="J29">
        <v>14.5525</v>
      </c>
      <c r="K29">
        <v>0.41020000000000001</v>
      </c>
      <c r="L29">
        <v>14.3332</v>
      </c>
      <c r="O29">
        <f t="shared" si="0"/>
        <v>9.6846153846153846E-2</v>
      </c>
      <c r="P29">
        <f t="shared" si="1"/>
        <v>0.57111600000000007</v>
      </c>
      <c r="R29">
        <f t="shared" si="2"/>
        <v>0.10843749999999999</v>
      </c>
      <c r="S29">
        <f t="shared" si="3"/>
        <v>0.61343333333333339</v>
      </c>
      <c r="U29">
        <f>Sheet2!E29/4/1.3</f>
        <v>0.10998076923076922</v>
      </c>
      <c r="V29">
        <f t="shared" si="4"/>
        <v>0.56665999999999994</v>
      </c>
      <c r="X29">
        <f t="shared" si="5"/>
        <v>0.11104545454545453</v>
      </c>
      <c r="Y29">
        <f t="shared" si="6"/>
        <v>0.68216744186046518</v>
      </c>
      <c r="AA29">
        <f t="shared" si="7"/>
        <v>0.10076388888888889</v>
      </c>
      <c r="AB29">
        <f t="shared" si="8"/>
        <v>0.64677777777777778</v>
      </c>
      <c r="AD29">
        <f t="shared" si="9"/>
        <v>9.6745283018867922E-2</v>
      </c>
      <c r="AE29">
        <f t="shared" si="10"/>
        <v>0.55127692307692311</v>
      </c>
    </row>
    <row r="30" spans="1:31" x14ac:dyDescent="0.15">
      <c r="A30">
        <v>0.53869999999999996</v>
      </c>
      <c r="B30">
        <v>14.834</v>
      </c>
      <c r="C30">
        <v>0.499</v>
      </c>
      <c r="D30">
        <v>15.2775</v>
      </c>
      <c r="E30">
        <v>0.60899999999999999</v>
      </c>
      <c r="F30">
        <v>14.721399999999999</v>
      </c>
      <c r="G30">
        <v>0.52749999999999997</v>
      </c>
      <c r="H30">
        <v>15.221500000000001</v>
      </c>
      <c r="I30">
        <v>0.43719999999999998</v>
      </c>
      <c r="J30">
        <v>15.051500000000001</v>
      </c>
      <c r="K30">
        <v>0.438</v>
      </c>
      <c r="L30">
        <v>14.8346</v>
      </c>
      <c r="O30">
        <f t="shared" si="0"/>
        <v>0.10359615384615384</v>
      </c>
      <c r="P30">
        <f t="shared" si="1"/>
        <v>0.59336</v>
      </c>
      <c r="R30">
        <f t="shared" si="2"/>
        <v>0.11995192307692307</v>
      </c>
      <c r="S30">
        <f t="shared" si="3"/>
        <v>0.63656250000000003</v>
      </c>
      <c r="U30">
        <f>Sheet2!E30/4/1.3</f>
        <v>0.11711538461538461</v>
      </c>
      <c r="V30">
        <f t="shared" si="4"/>
        <v>0.58885599999999994</v>
      </c>
      <c r="X30">
        <f t="shared" si="5"/>
        <v>0.11988636363636362</v>
      </c>
      <c r="Y30">
        <f t="shared" si="6"/>
        <v>0.7079767441860465</v>
      </c>
      <c r="AA30">
        <f t="shared" si="7"/>
        <v>0.1012037037037037</v>
      </c>
      <c r="AB30">
        <f t="shared" si="8"/>
        <v>0.66895555555555564</v>
      </c>
      <c r="AD30">
        <f t="shared" si="9"/>
        <v>0.10330188679245282</v>
      </c>
      <c r="AE30">
        <f t="shared" si="10"/>
        <v>0.57056153846153845</v>
      </c>
    </row>
    <row r="31" spans="1:31" x14ac:dyDescent="0.15">
      <c r="A31">
        <v>0.57079999999999997</v>
      </c>
      <c r="B31">
        <v>15.390599999999999</v>
      </c>
      <c r="C31">
        <v>0.51639999999999997</v>
      </c>
      <c r="D31">
        <v>15.7781</v>
      </c>
      <c r="E31">
        <v>0.60899999999999999</v>
      </c>
      <c r="F31">
        <v>15.2227</v>
      </c>
      <c r="G31">
        <v>0.53410000000000002</v>
      </c>
      <c r="H31">
        <v>15.7234</v>
      </c>
      <c r="I31">
        <v>0.46729999999999999</v>
      </c>
      <c r="J31">
        <v>15.6073</v>
      </c>
      <c r="K31">
        <v>0.44800000000000001</v>
      </c>
      <c r="L31">
        <v>15.277699999999999</v>
      </c>
      <c r="O31">
        <f t="shared" si="0"/>
        <v>0.10976923076923076</v>
      </c>
      <c r="P31">
        <f t="shared" si="1"/>
        <v>0.61562399999999995</v>
      </c>
      <c r="R31">
        <f t="shared" si="2"/>
        <v>0.12413461538461537</v>
      </c>
      <c r="S31">
        <f t="shared" si="3"/>
        <v>0.65742083333333334</v>
      </c>
      <c r="U31">
        <f>Sheet2!E31/4/1.3</f>
        <v>0.11711538461538461</v>
      </c>
      <c r="V31">
        <f t="shared" si="4"/>
        <v>0.608908</v>
      </c>
      <c r="X31">
        <f t="shared" si="5"/>
        <v>0.12138636363636363</v>
      </c>
      <c r="Y31">
        <f t="shared" si="6"/>
        <v>0.73132093023255818</v>
      </c>
      <c r="AA31">
        <f t="shared" si="7"/>
        <v>0.10817129629629629</v>
      </c>
      <c r="AB31">
        <f t="shared" si="8"/>
        <v>0.69365777777777782</v>
      </c>
      <c r="AD31">
        <f t="shared" si="9"/>
        <v>0.10566037735849056</v>
      </c>
      <c r="AE31">
        <f t="shared" si="10"/>
        <v>0.58760384615384609</v>
      </c>
    </row>
    <row r="32" spans="1:31" x14ac:dyDescent="0.15">
      <c r="A32">
        <v>0.5847</v>
      </c>
      <c r="B32">
        <v>16.001799999999999</v>
      </c>
      <c r="C32">
        <v>0.5333</v>
      </c>
      <c r="D32">
        <v>16.334</v>
      </c>
      <c r="E32">
        <v>0.63370000000000004</v>
      </c>
      <c r="F32">
        <v>15.7776</v>
      </c>
      <c r="G32">
        <v>0.58389999999999997</v>
      </c>
      <c r="H32">
        <v>16.2225</v>
      </c>
      <c r="I32">
        <v>0.46389999999999998</v>
      </c>
      <c r="J32">
        <v>16.1646</v>
      </c>
      <c r="K32">
        <v>0.4546</v>
      </c>
      <c r="L32">
        <v>15.889799999999999</v>
      </c>
      <c r="O32">
        <f t="shared" si="0"/>
        <v>0.11244230769230769</v>
      </c>
      <c r="P32">
        <f t="shared" si="1"/>
        <v>0.64007199999999997</v>
      </c>
      <c r="R32">
        <f t="shared" si="2"/>
        <v>0.12819711538461537</v>
      </c>
      <c r="S32">
        <f t="shared" si="3"/>
        <v>0.68058333333333332</v>
      </c>
      <c r="U32">
        <f>Sheet2!E32/4/1.3</f>
        <v>0.12186538461538463</v>
      </c>
      <c r="V32">
        <f t="shared" si="4"/>
        <v>0.631104</v>
      </c>
      <c r="X32">
        <f t="shared" si="5"/>
        <v>0.13270454545454544</v>
      </c>
      <c r="Y32">
        <f t="shared" si="6"/>
        <v>0.75453488372093025</v>
      </c>
      <c r="AA32">
        <f t="shared" si="7"/>
        <v>0.10738425925925925</v>
      </c>
      <c r="AB32">
        <f t="shared" si="8"/>
        <v>0.71842666666666666</v>
      </c>
      <c r="AD32">
        <f t="shared" si="9"/>
        <v>0.10721698113207546</v>
      </c>
      <c r="AE32">
        <f t="shared" si="10"/>
        <v>0.61114615384615378</v>
      </c>
    </row>
    <row r="33" spans="1:31" x14ac:dyDescent="0.15">
      <c r="A33">
        <v>0.62829999999999997</v>
      </c>
      <c r="B33">
        <v>16.5564</v>
      </c>
      <c r="C33">
        <v>0.55730000000000002</v>
      </c>
      <c r="D33">
        <v>16.834700000000002</v>
      </c>
      <c r="E33">
        <v>0.67530000000000001</v>
      </c>
      <c r="F33">
        <v>16.332599999999999</v>
      </c>
      <c r="G33">
        <v>0.60899999999999999</v>
      </c>
      <c r="H33">
        <v>16.778700000000001</v>
      </c>
      <c r="I33">
        <v>0.50749999999999995</v>
      </c>
      <c r="J33">
        <v>16.662700000000001</v>
      </c>
      <c r="K33">
        <v>0.46660000000000001</v>
      </c>
      <c r="L33">
        <v>16.444400000000002</v>
      </c>
      <c r="O33">
        <f t="shared" si="0"/>
        <v>0.12082692307692307</v>
      </c>
      <c r="P33">
        <f t="shared" si="1"/>
        <v>0.66225599999999996</v>
      </c>
      <c r="R33">
        <f t="shared" si="2"/>
        <v>0.13396634615384614</v>
      </c>
      <c r="S33">
        <f t="shared" si="3"/>
        <v>0.70144583333333344</v>
      </c>
      <c r="U33">
        <f>Sheet2!E33/4/1.3</f>
        <v>0.1298653846153846</v>
      </c>
      <c r="V33">
        <f t="shared" si="4"/>
        <v>0.653304</v>
      </c>
      <c r="X33">
        <f t="shared" si="5"/>
        <v>0.1384090909090909</v>
      </c>
      <c r="Y33">
        <f t="shared" si="6"/>
        <v>0.78040465116279067</v>
      </c>
      <c r="AA33">
        <f t="shared" si="7"/>
        <v>0.11747685185185183</v>
      </c>
      <c r="AB33">
        <f t="shared" si="8"/>
        <v>0.74056444444444447</v>
      </c>
      <c r="AD33">
        <f t="shared" si="9"/>
        <v>0.11004716981132075</v>
      </c>
      <c r="AE33">
        <f t="shared" si="10"/>
        <v>0.63247692307692316</v>
      </c>
    </row>
    <row r="34" spans="1:31" x14ac:dyDescent="0.15">
      <c r="A34">
        <v>0.64639999999999997</v>
      </c>
      <c r="B34">
        <v>17.112200000000001</v>
      </c>
      <c r="C34">
        <v>0.56189999999999996</v>
      </c>
      <c r="D34">
        <v>17.334199999999999</v>
      </c>
      <c r="E34">
        <v>0.6653</v>
      </c>
      <c r="F34">
        <v>16.832999999999998</v>
      </c>
      <c r="G34">
        <v>0.57809999999999995</v>
      </c>
      <c r="H34">
        <v>17.334</v>
      </c>
      <c r="I34">
        <v>0.50629999999999997</v>
      </c>
      <c r="J34">
        <v>17.1645</v>
      </c>
      <c r="K34">
        <v>0.4778</v>
      </c>
      <c r="L34">
        <v>17.001999999999999</v>
      </c>
      <c r="O34">
        <f t="shared" si="0"/>
        <v>0.1243076923076923</v>
      </c>
      <c r="P34">
        <f t="shared" si="1"/>
        <v>0.6844880000000001</v>
      </c>
      <c r="R34">
        <f t="shared" si="2"/>
        <v>0.13507211538461536</v>
      </c>
      <c r="S34">
        <f t="shared" si="3"/>
        <v>0.72225833333333334</v>
      </c>
      <c r="U34">
        <f>Sheet2!E34/4/1.3</f>
        <v>0.12794230769230769</v>
      </c>
      <c r="V34">
        <f t="shared" si="4"/>
        <v>0.67331999999999992</v>
      </c>
      <c r="X34">
        <f t="shared" si="5"/>
        <v>0.13138636363636361</v>
      </c>
      <c r="Y34">
        <f t="shared" si="6"/>
        <v>0.80623255813953487</v>
      </c>
      <c r="AA34">
        <f t="shared" si="7"/>
        <v>0.11719907407407407</v>
      </c>
      <c r="AB34">
        <f t="shared" si="8"/>
        <v>0.76286666666666669</v>
      </c>
      <c r="AD34">
        <f t="shared" si="9"/>
        <v>0.11268867924528302</v>
      </c>
      <c r="AE34">
        <f t="shared" si="10"/>
        <v>0.65392307692307683</v>
      </c>
    </row>
    <row r="35" spans="1:31" x14ac:dyDescent="0.15">
      <c r="A35">
        <v>0.65139999999999998</v>
      </c>
      <c r="B35">
        <v>17.556799999999999</v>
      </c>
      <c r="C35">
        <v>0.58040000000000003</v>
      </c>
      <c r="D35">
        <v>17.8889</v>
      </c>
      <c r="E35">
        <v>0.68459999999999999</v>
      </c>
      <c r="F35">
        <v>17.388300000000001</v>
      </c>
      <c r="G35">
        <v>0.64680000000000004</v>
      </c>
      <c r="H35">
        <v>17.889399999999998</v>
      </c>
      <c r="I35">
        <v>0.48780000000000001</v>
      </c>
      <c r="J35">
        <v>17.607700000000001</v>
      </c>
      <c r="K35">
        <v>0.48049999999999998</v>
      </c>
      <c r="L35">
        <v>17.557500000000001</v>
      </c>
      <c r="O35">
        <f t="shared" si="0"/>
        <v>0.12526923076923077</v>
      </c>
      <c r="P35">
        <f t="shared" si="1"/>
        <v>0.70227200000000001</v>
      </c>
      <c r="R35">
        <f t="shared" si="2"/>
        <v>0.13951923076923078</v>
      </c>
      <c r="S35">
        <f t="shared" si="3"/>
        <v>0.74537083333333332</v>
      </c>
      <c r="U35">
        <f>Sheet2!E35/4/1.3</f>
        <v>0.13165384615384615</v>
      </c>
      <c r="V35">
        <f t="shared" si="4"/>
        <v>0.69553200000000004</v>
      </c>
      <c r="X35">
        <f t="shared" si="5"/>
        <v>0.14699999999999999</v>
      </c>
      <c r="Y35">
        <f t="shared" si="6"/>
        <v>0.83206511627906965</v>
      </c>
      <c r="AA35">
        <f t="shared" si="7"/>
        <v>0.11291666666666667</v>
      </c>
      <c r="AB35">
        <f t="shared" si="8"/>
        <v>0.78256444444444451</v>
      </c>
      <c r="AD35">
        <f t="shared" si="9"/>
        <v>0.1133254716981132</v>
      </c>
      <c r="AE35">
        <f t="shared" si="10"/>
        <v>0.67528846153846156</v>
      </c>
    </row>
    <row r="36" spans="1:31" x14ac:dyDescent="0.15">
      <c r="A36">
        <v>0.65410000000000001</v>
      </c>
      <c r="B36">
        <v>18.112300000000001</v>
      </c>
      <c r="C36">
        <v>0.59319999999999995</v>
      </c>
      <c r="D36">
        <v>18.444400000000002</v>
      </c>
      <c r="E36">
        <v>0.70779999999999998</v>
      </c>
      <c r="F36">
        <v>17.8886</v>
      </c>
      <c r="G36">
        <v>0.68379999999999996</v>
      </c>
      <c r="H36">
        <v>18.390799999999999</v>
      </c>
      <c r="I36">
        <v>0.54069999999999996</v>
      </c>
      <c r="J36">
        <v>18.218699999999998</v>
      </c>
      <c r="K36">
        <v>0.50900000000000001</v>
      </c>
      <c r="L36">
        <v>18.0565</v>
      </c>
      <c r="O36">
        <f t="shared" si="0"/>
        <v>0.12578846153846154</v>
      </c>
      <c r="P36">
        <f t="shared" si="1"/>
        <v>0.72449200000000002</v>
      </c>
      <c r="R36">
        <f t="shared" si="2"/>
        <v>0.14259615384615382</v>
      </c>
      <c r="S36">
        <f t="shared" si="3"/>
        <v>0.76851666666666674</v>
      </c>
      <c r="U36">
        <f>Sheet2!E36/4/1.3</f>
        <v>0.13611538461538461</v>
      </c>
      <c r="V36">
        <f t="shared" si="4"/>
        <v>0.71554399999999996</v>
      </c>
      <c r="X36">
        <f t="shared" si="5"/>
        <v>0.15540909090909089</v>
      </c>
      <c r="Y36">
        <f t="shared" si="6"/>
        <v>0.85538604651162786</v>
      </c>
      <c r="AA36">
        <f t="shared" si="7"/>
        <v>0.12516203703703702</v>
      </c>
      <c r="AB36">
        <f t="shared" si="8"/>
        <v>0.80971999999999988</v>
      </c>
      <c r="AD36">
        <f t="shared" si="9"/>
        <v>0.12004716981132076</v>
      </c>
      <c r="AE36">
        <f t="shared" si="10"/>
        <v>0.69448076923076918</v>
      </c>
    </row>
    <row r="37" spans="1:31" x14ac:dyDescent="0.15">
      <c r="A37">
        <v>0.6885</v>
      </c>
      <c r="B37">
        <v>18.667200000000001</v>
      </c>
      <c r="C37">
        <v>0.60429999999999995</v>
      </c>
      <c r="D37">
        <v>19.000399999999999</v>
      </c>
      <c r="E37">
        <v>0.70040000000000002</v>
      </c>
      <c r="F37">
        <v>18.444099999999999</v>
      </c>
      <c r="G37">
        <v>0.66149999999999998</v>
      </c>
      <c r="H37">
        <v>18.889500000000002</v>
      </c>
      <c r="I37">
        <v>0.56920000000000004</v>
      </c>
      <c r="J37">
        <v>18.7758</v>
      </c>
      <c r="K37">
        <v>0.51019999999999999</v>
      </c>
      <c r="L37">
        <v>18.5562</v>
      </c>
      <c r="O37">
        <f t="shared" si="0"/>
        <v>0.13240384615384615</v>
      </c>
      <c r="P37">
        <f t="shared" si="1"/>
        <v>0.74668800000000002</v>
      </c>
      <c r="R37">
        <f t="shared" si="2"/>
        <v>0.14526442307692305</v>
      </c>
      <c r="S37">
        <f t="shared" si="3"/>
        <v>0.79168333333333329</v>
      </c>
      <c r="U37">
        <f>Sheet2!E37/4/1.3</f>
        <v>0.13469230769230769</v>
      </c>
      <c r="V37">
        <f t="shared" si="4"/>
        <v>0.73776399999999998</v>
      </c>
      <c r="X37">
        <f t="shared" si="5"/>
        <v>0.15034090909090908</v>
      </c>
      <c r="Y37">
        <f t="shared" si="6"/>
        <v>0.87858139534883728</v>
      </c>
      <c r="AA37">
        <f t="shared" si="7"/>
        <v>0.13175925925925927</v>
      </c>
      <c r="AB37">
        <f t="shared" si="8"/>
        <v>0.83448</v>
      </c>
      <c r="AD37">
        <f t="shared" si="9"/>
        <v>0.12033018867924528</v>
      </c>
      <c r="AE37">
        <f t="shared" si="10"/>
        <v>0.7137</v>
      </c>
    </row>
    <row r="38" spans="1:31" x14ac:dyDescent="0.15">
      <c r="A38">
        <v>0.73089999999999999</v>
      </c>
      <c r="B38">
        <v>19.168099999999999</v>
      </c>
      <c r="C38">
        <v>0.62829999999999997</v>
      </c>
      <c r="D38">
        <v>19.556100000000001</v>
      </c>
      <c r="E38">
        <v>0.75290000000000001</v>
      </c>
      <c r="F38">
        <v>18.945799999999998</v>
      </c>
      <c r="G38">
        <v>0.73629999999999995</v>
      </c>
      <c r="H38">
        <v>19.444500000000001</v>
      </c>
      <c r="I38">
        <v>0.56810000000000005</v>
      </c>
      <c r="J38">
        <v>19.384799999999998</v>
      </c>
      <c r="K38">
        <v>0.52749999999999997</v>
      </c>
      <c r="L38">
        <v>19.111799999999999</v>
      </c>
      <c r="O38">
        <f t="shared" si="0"/>
        <v>0.1405576923076923</v>
      </c>
      <c r="P38">
        <f t="shared" si="1"/>
        <v>0.76672399999999996</v>
      </c>
      <c r="R38">
        <f t="shared" si="2"/>
        <v>0.15103365384615383</v>
      </c>
      <c r="S38">
        <f t="shared" si="3"/>
        <v>0.81483749999999999</v>
      </c>
      <c r="U38">
        <f>Sheet2!E38/4/1.3</f>
        <v>0.14478846153846153</v>
      </c>
      <c r="V38">
        <f t="shared" si="4"/>
        <v>0.75783199999999995</v>
      </c>
      <c r="X38">
        <f t="shared" si="5"/>
        <v>0.16734090909090907</v>
      </c>
      <c r="Y38">
        <f t="shared" si="6"/>
        <v>0.9043953488372094</v>
      </c>
      <c r="AA38">
        <f t="shared" si="7"/>
        <v>0.13150462962962964</v>
      </c>
      <c r="AB38">
        <f t="shared" si="8"/>
        <v>0.86154666666666657</v>
      </c>
      <c r="AD38">
        <f t="shared" si="9"/>
        <v>0.12441037735849056</v>
      </c>
      <c r="AE38">
        <f t="shared" si="10"/>
        <v>0.7350692307692307</v>
      </c>
    </row>
    <row r="39" spans="1:31" x14ac:dyDescent="0.15">
      <c r="A39">
        <v>0.76139999999999997</v>
      </c>
      <c r="B39">
        <v>19.723700000000001</v>
      </c>
      <c r="C39">
        <v>0.63290000000000002</v>
      </c>
      <c r="D39">
        <v>20.111499999999999</v>
      </c>
      <c r="E39">
        <v>0.76870000000000005</v>
      </c>
      <c r="F39">
        <v>19.444299999999998</v>
      </c>
      <c r="G39">
        <v>0.7722</v>
      </c>
      <c r="H39">
        <v>19.889500000000002</v>
      </c>
      <c r="I39">
        <v>0.60429999999999995</v>
      </c>
      <c r="J39">
        <v>19.996500000000001</v>
      </c>
      <c r="K39">
        <v>0.54949999999999999</v>
      </c>
      <c r="L39">
        <v>19.611999999999998</v>
      </c>
      <c r="O39">
        <f t="shared" si="0"/>
        <v>0.14642307692307691</v>
      </c>
      <c r="P39">
        <f t="shared" si="1"/>
        <v>0.78894799999999998</v>
      </c>
      <c r="R39">
        <f t="shared" si="2"/>
        <v>0.15213942307692307</v>
      </c>
      <c r="S39">
        <f t="shared" si="3"/>
        <v>0.83797916666666661</v>
      </c>
      <c r="U39">
        <f>Sheet2!E39/4/1.3</f>
        <v>0.14782692307692308</v>
      </c>
      <c r="V39">
        <f t="shared" si="4"/>
        <v>0.77777199999999991</v>
      </c>
      <c r="X39">
        <f t="shared" si="5"/>
        <v>0.17549999999999999</v>
      </c>
      <c r="Y39">
        <f t="shared" si="6"/>
        <v>0.925093023255814</v>
      </c>
      <c r="AA39">
        <f t="shared" si="7"/>
        <v>0.13988425925925924</v>
      </c>
      <c r="AB39">
        <f t="shared" si="8"/>
        <v>0.88873333333333338</v>
      </c>
      <c r="AD39">
        <f t="shared" si="9"/>
        <v>0.12959905660377358</v>
      </c>
      <c r="AE39">
        <f t="shared" si="10"/>
        <v>0.75430769230769223</v>
      </c>
    </row>
    <row r="40" spans="1:31" x14ac:dyDescent="0.15">
      <c r="A40">
        <v>0.74370000000000003</v>
      </c>
      <c r="B40">
        <v>20.2789</v>
      </c>
      <c r="C40">
        <v>0.65100000000000002</v>
      </c>
      <c r="D40">
        <v>20.612500000000001</v>
      </c>
      <c r="E40">
        <v>0.80459999999999998</v>
      </c>
      <c r="F40">
        <v>19.999400000000001</v>
      </c>
      <c r="G40">
        <v>0.78069999999999995</v>
      </c>
      <c r="H40">
        <v>20.500900000000001</v>
      </c>
      <c r="I40">
        <v>0.61170000000000002</v>
      </c>
      <c r="J40">
        <v>20.497599999999998</v>
      </c>
      <c r="K40">
        <v>0.55149999999999999</v>
      </c>
      <c r="L40">
        <v>20.167200000000001</v>
      </c>
      <c r="O40">
        <f t="shared" si="0"/>
        <v>0.14301923076923076</v>
      </c>
      <c r="P40">
        <f t="shared" si="1"/>
        <v>0.81115599999999999</v>
      </c>
      <c r="R40">
        <f t="shared" si="2"/>
        <v>0.15649038461538461</v>
      </c>
      <c r="S40">
        <f t="shared" si="3"/>
        <v>0.8588541666666667</v>
      </c>
      <c r="U40">
        <f>Sheet2!E40/4/1.3</f>
        <v>0.15473076923076923</v>
      </c>
      <c r="V40">
        <f t="shared" si="4"/>
        <v>0.79997600000000002</v>
      </c>
      <c r="X40">
        <f t="shared" si="5"/>
        <v>0.17743181818181816</v>
      </c>
      <c r="Y40">
        <f t="shared" si="6"/>
        <v>0.95353023255813962</v>
      </c>
      <c r="AA40">
        <f t="shared" si="7"/>
        <v>0.14159722222222221</v>
      </c>
      <c r="AB40">
        <f t="shared" si="8"/>
        <v>0.91100444444444439</v>
      </c>
      <c r="AD40">
        <f t="shared" si="9"/>
        <v>0.13007075471698112</v>
      </c>
      <c r="AE40">
        <f t="shared" si="10"/>
        <v>0.77566153846153851</v>
      </c>
    </row>
    <row r="41" spans="1:31" x14ac:dyDescent="0.15">
      <c r="A41">
        <v>0.80659999999999998</v>
      </c>
      <c r="B41">
        <v>20.778400000000001</v>
      </c>
      <c r="C41">
        <v>0.68540000000000001</v>
      </c>
      <c r="D41">
        <v>21.167000000000002</v>
      </c>
      <c r="E41">
        <v>0.81200000000000006</v>
      </c>
      <c r="F41">
        <v>20.557500000000001</v>
      </c>
      <c r="G41">
        <v>0.77339999999999998</v>
      </c>
      <c r="H41">
        <v>20.945699999999999</v>
      </c>
      <c r="I41">
        <v>0.60240000000000005</v>
      </c>
      <c r="J41">
        <v>20.995999999999999</v>
      </c>
      <c r="K41">
        <v>0.60129999999999995</v>
      </c>
      <c r="L41">
        <v>20.668500000000002</v>
      </c>
      <c r="O41">
        <f t="shared" si="0"/>
        <v>0.1551153846153846</v>
      </c>
      <c r="P41">
        <f t="shared" si="1"/>
        <v>0.8311360000000001</v>
      </c>
      <c r="R41">
        <f t="shared" si="2"/>
        <v>0.16475961538461539</v>
      </c>
      <c r="S41">
        <f t="shared" si="3"/>
        <v>0.8819583333333334</v>
      </c>
      <c r="U41">
        <f>Sheet2!E41/4/1.3</f>
        <v>0.15615384615384617</v>
      </c>
      <c r="V41">
        <f t="shared" si="4"/>
        <v>0.82230000000000003</v>
      </c>
      <c r="X41">
        <f t="shared" si="5"/>
        <v>0.17577272727272725</v>
      </c>
      <c r="Y41">
        <f t="shared" si="6"/>
        <v>0.97421860465116272</v>
      </c>
      <c r="AA41">
        <f t="shared" si="7"/>
        <v>0.13944444444444445</v>
      </c>
      <c r="AB41">
        <f t="shared" si="8"/>
        <v>0.93315555555555552</v>
      </c>
      <c r="AD41">
        <f t="shared" si="9"/>
        <v>0.14181603773584903</v>
      </c>
      <c r="AE41">
        <f t="shared" si="10"/>
        <v>0.79494230769230778</v>
      </c>
    </row>
    <row r="42" spans="1:31" x14ac:dyDescent="0.15">
      <c r="A42">
        <v>0.82969999999999999</v>
      </c>
      <c r="B42">
        <v>21.334</v>
      </c>
      <c r="C42">
        <v>0.70120000000000005</v>
      </c>
      <c r="D42">
        <v>21.667200000000001</v>
      </c>
      <c r="E42">
        <v>0.8417</v>
      </c>
      <c r="F42">
        <v>21.111699999999999</v>
      </c>
      <c r="G42">
        <v>0.81469999999999998</v>
      </c>
      <c r="H42">
        <v>21.5566</v>
      </c>
      <c r="I42">
        <v>0.62170000000000003</v>
      </c>
      <c r="J42">
        <v>21.5534</v>
      </c>
      <c r="K42">
        <v>0.60970000000000002</v>
      </c>
      <c r="L42">
        <v>21.28</v>
      </c>
      <c r="O42">
        <f t="shared" si="0"/>
        <v>0.15955769230769229</v>
      </c>
      <c r="P42">
        <f t="shared" si="1"/>
        <v>0.85336000000000001</v>
      </c>
      <c r="R42">
        <f t="shared" si="2"/>
        <v>0.16855769230769233</v>
      </c>
      <c r="S42">
        <f t="shared" si="3"/>
        <v>0.90280000000000005</v>
      </c>
      <c r="U42">
        <f>Sheet2!E42/4/1.3</f>
        <v>0.16186538461538461</v>
      </c>
      <c r="V42">
        <f t="shared" si="4"/>
        <v>0.844468</v>
      </c>
      <c r="X42">
        <f t="shared" si="5"/>
        <v>0.18515909090909088</v>
      </c>
      <c r="Y42">
        <f t="shared" si="6"/>
        <v>1.0026325581395348</v>
      </c>
      <c r="AA42">
        <f t="shared" si="7"/>
        <v>0.14391203703703703</v>
      </c>
      <c r="AB42">
        <f t="shared" si="8"/>
        <v>0.95792888888888883</v>
      </c>
      <c r="AD42">
        <f t="shared" si="9"/>
        <v>0.14379716981132076</v>
      </c>
      <c r="AE42">
        <f t="shared" si="10"/>
        <v>0.81846153846153846</v>
      </c>
    </row>
    <row r="43" spans="1:31" x14ac:dyDescent="0.15">
      <c r="A43">
        <v>0.86750000000000005</v>
      </c>
      <c r="B43">
        <v>21.891200000000001</v>
      </c>
      <c r="C43">
        <v>0.73519999999999996</v>
      </c>
      <c r="D43">
        <v>22.223199999999999</v>
      </c>
      <c r="E43">
        <v>0.86829999999999996</v>
      </c>
      <c r="F43">
        <v>21.666599999999999</v>
      </c>
      <c r="G43">
        <v>0.84589999999999999</v>
      </c>
      <c r="H43">
        <v>22.111699999999999</v>
      </c>
      <c r="I43">
        <v>0.64870000000000005</v>
      </c>
      <c r="J43">
        <v>22.052700000000002</v>
      </c>
      <c r="K43">
        <v>0.64100000000000001</v>
      </c>
      <c r="L43">
        <v>21.9451</v>
      </c>
      <c r="O43">
        <f t="shared" si="0"/>
        <v>0.16682692307692307</v>
      </c>
      <c r="P43">
        <f t="shared" si="1"/>
        <v>0.87564800000000009</v>
      </c>
      <c r="R43">
        <f t="shared" si="2"/>
        <v>0.17673076923076922</v>
      </c>
      <c r="S43">
        <f t="shared" si="3"/>
        <v>0.9259666666666666</v>
      </c>
      <c r="U43">
        <f>Sheet2!E43/4/1.3</f>
        <v>0.16698076923076921</v>
      </c>
      <c r="V43">
        <f t="shared" si="4"/>
        <v>0.86666399999999999</v>
      </c>
      <c r="X43">
        <f t="shared" si="5"/>
        <v>0.19224999999999998</v>
      </c>
      <c r="Y43">
        <f t="shared" si="6"/>
        <v>1.0284511627906976</v>
      </c>
      <c r="AA43">
        <f t="shared" si="7"/>
        <v>0.15016203703703704</v>
      </c>
      <c r="AB43">
        <f t="shared" si="8"/>
        <v>0.9801200000000001</v>
      </c>
      <c r="AD43">
        <f t="shared" si="9"/>
        <v>0.15117924528301888</v>
      </c>
      <c r="AE43">
        <f t="shared" si="10"/>
        <v>0.8440423076923077</v>
      </c>
    </row>
    <row r="44" spans="1:31" x14ac:dyDescent="0.15">
      <c r="A44">
        <v>0.88300000000000001</v>
      </c>
      <c r="B44">
        <v>22.445799999999998</v>
      </c>
      <c r="C44">
        <v>0.76139999999999997</v>
      </c>
      <c r="D44">
        <v>22.7241</v>
      </c>
      <c r="E44">
        <v>0.88139999999999996</v>
      </c>
      <c r="F44">
        <v>22.1663</v>
      </c>
      <c r="G44">
        <v>0.83130000000000004</v>
      </c>
      <c r="H44">
        <v>22.722799999999999</v>
      </c>
      <c r="I44">
        <v>0.66990000000000005</v>
      </c>
      <c r="J44">
        <v>22.607399999999998</v>
      </c>
      <c r="K44">
        <v>0.64870000000000005</v>
      </c>
      <c r="L44">
        <v>22.5002</v>
      </c>
      <c r="O44">
        <f t="shared" si="0"/>
        <v>0.1698076923076923</v>
      </c>
      <c r="P44">
        <f t="shared" si="1"/>
        <v>0.89783199999999996</v>
      </c>
      <c r="R44">
        <f t="shared" si="2"/>
        <v>0.18302884615384615</v>
      </c>
      <c r="S44">
        <f t="shared" si="3"/>
        <v>0.9468375</v>
      </c>
      <c r="U44">
        <f>Sheet2!E44/4/1.3</f>
        <v>0.16949999999999998</v>
      </c>
      <c r="V44">
        <f t="shared" si="4"/>
        <v>0.886652</v>
      </c>
      <c r="X44">
        <f t="shared" si="5"/>
        <v>0.18893181818181817</v>
      </c>
      <c r="Y44">
        <f t="shared" si="6"/>
        <v>1.056874418604651</v>
      </c>
      <c r="AA44">
        <f t="shared" si="7"/>
        <v>0.15506944444444445</v>
      </c>
      <c r="AB44">
        <f t="shared" si="8"/>
        <v>1.0047733333333333</v>
      </c>
      <c r="AD44">
        <f t="shared" si="9"/>
        <v>0.15299528301886792</v>
      </c>
      <c r="AE44">
        <f t="shared" si="10"/>
        <v>0.86539230769230768</v>
      </c>
    </row>
    <row r="45" spans="1:31" x14ac:dyDescent="0.15">
      <c r="A45">
        <v>0.92</v>
      </c>
      <c r="B45">
        <v>22.9452</v>
      </c>
      <c r="C45">
        <v>0.76219999999999999</v>
      </c>
      <c r="D45">
        <v>23.278700000000001</v>
      </c>
      <c r="E45">
        <v>0.91920000000000002</v>
      </c>
      <c r="F45">
        <v>22.722899999999999</v>
      </c>
      <c r="G45">
        <v>0.83320000000000005</v>
      </c>
      <c r="H45">
        <v>23.334199999999999</v>
      </c>
      <c r="I45">
        <v>0.67610000000000003</v>
      </c>
      <c r="J45">
        <v>23.108799999999999</v>
      </c>
      <c r="K45">
        <v>0.65880000000000005</v>
      </c>
      <c r="L45">
        <v>22.9453</v>
      </c>
      <c r="O45">
        <f t="shared" si="0"/>
        <v>0.17692307692307693</v>
      </c>
      <c r="P45">
        <f t="shared" si="1"/>
        <v>0.91780799999999996</v>
      </c>
      <c r="R45">
        <f t="shared" si="2"/>
        <v>0.18322115384615384</v>
      </c>
      <c r="S45">
        <f t="shared" si="3"/>
        <v>0.9699458333333334</v>
      </c>
      <c r="U45">
        <f>Sheet2!E45/4/1.3</f>
        <v>0.17676923076923076</v>
      </c>
      <c r="V45">
        <f t="shared" si="4"/>
        <v>0.90891599999999995</v>
      </c>
      <c r="X45">
        <f t="shared" si="5"/>
        <v>0.18936363636363637</v>
      </c>
      <c r="Y45">
        <f t="shared" si="6"/>
        <v>1.0853116279069768</v>
      </c>
      <c r="AA45">
        <f t="shared" si="7"/>
        <v>0.15650462962962963</v>
      </c>
      <c r="AB45">
        <f t="shared" si="8"/>
        <v>1.0270577777777776</v>
      </c>
      <c r="AD45">
        <f t="shared" si="9"/>
        <v>0.15537735849056605</v>
      </c>
      <c r="AE45">
        <f t="shared" si="10"/>
        <v>0.8825115384615384</v>
      </c>
    </row>
    <row r="46" spans="1:31" x14ac:dyDescent="0.15">
      <c r="A46">
        <v>0.9405</v>
      </c>
      <c r="B46">
        <v>23.445799999999998</v>
      </c>
      <c r="C46">
        <v>0.78069999999999995</v>
      </c>
      <c r="D46">
        <v>23.778400000000001</v>
      </c>
      <c r="E46">
        <v>0.9486</v>
      </c>
      <c r="F46">
        <v>23.221699999999998</v>
      </c>
      <c r="G46">
        <v>0.90610000000000002</v>
      </c>
      <c r="H46">
        <v>23.945499999999999</v>
      </c>
      <c r="I46">
        <v>0.70660000000000001</v>
      </c>
      <c r="J46">
        <v>23.6645</v>
      </c>
      <c r="K46">
        <v>0.68459999999999999</v>
      </c>
      <c r="L46">
        <v>23.500800000000002</v>
      </c>
      <c r="O46">
        <f t="shared" si="0"/>
        <v>0.18086538461538462</v>
      </c>
      <c r="P46">
        <f t="shared" si="1"/>
        <v>0.93783199999999989</v>
      </c>
      <c r="R46">
        <f t="shared" si="2"/>
        <v>0.18766826923076921</v>
      </c>
      <c r="S46">
        <f t="shared" si="3"/>
        <v>0.99076666666666668</v>
      </c>
      <c r="U46">
        <f>Sheet2!E46/4/1.3</f>
        <v>0.18242307692307691</v>
      </c>
      <c r="V46">
        <f t="shared" si="4"/>
        <v>0.92886799999999992</v>
      </c>
      <c r="X46">
        <f t="shared" si="5"/>
        <v>0.20593181818181816</v>
      </c>
      <c r="Y46">
        <f t="shared" si="6"/>
        <v>1.1137441860465116</v>
      </c>
      <c r="AA46">
        <f t="shared" si="7"/>
        <v>0.1635648148148148</v>
      </c>
      <c r="AB46">
        <f t="shared" si="8"/>
        <v>1.0517555555555556</v>
      </c>
      <c r="AD46">
        <f t="shared" si="9"/>
        <v>0.16146226415094339</v>
      </c>
      <c r="AE46">
        <f t="shared" si="10"/>
        <v>0.90387692307692313</v>
      </c>
    </row>
    <row r="47" spans="1:31" x14ac:dyDescent="0.15">
      <c r="A47">
        <v>0.95779999999999998</v>
      </c>
      <c r="B47">
        <v>24.0014</v>
      </c>
      <c r="C47">
        <v>0.80730000000000002</v>
      </c>
      <c r="D47">
        <v>24.334199999999999</v>
      </c>
      <c r="E47">
        <v>0.94240000000000002</v>
      </c>
      <c r="F47">
        <v>23.778500000000001</v>
      </c>
      <c r="G47">
        <v>0.88680000000000003</v>
      </c>
      <c r="H47">
        <v>24.500499999999999</v>
      </c>
      <c r="I47">
        <v>0.73980000000000001</v>
      </c>
      <c r="J47">
        <v>24.108499999999999</v>
      </c>
      <c r="K47">
        <v>0.70120000000000005</v>
      </c>
      <c r="L47">
        <v>24.057400000000001</v>
      </c>
      <c r="O47">
        <f t="shared" si="0"/>
        <v>0.18419230769230768</v>
      </c>
      <c r="P47">
        <f t="shared" si="1"/>
        <v>0.96005600000000002</v>
      </c>
      <c r="R47">
        <f t="shared" si="2"/>
        <v>0.1940625</v>
      </c>
      <c r="S47">
        <f t="shared" si="3"/>
        <v>1.013925</v>
      </c>
      <c r="U47">
        <f>Sheet2!E47/4/1.3</f>
        <v>0.18123076923076922</v>
      </c>
      <c r="V47">
        <f t="shared" si="4"/>
        <v>0.9511400000000001</v>
      </c>
      <c r="X47">
        <f t="shared" si="5"/>
        <v>0.20154545454545453</v>
      </c>
      <c r="Y47">
        <f t="shared" si="6"/>
        <v>1.1395581395348837</v>
      </c>
      <c r="AA47">
        <f t="shared" si="7"/>
        <v>0.17124999999999999</v>
      </c>
      <c r="AB47">
        <f t="shared" si="8"/>
        <v>1.0714888888888889</v>
      </c>
      <c r="AD47">
        <f t="shared" si="9"/>
        <v>0.16537735849056603</v>
      </c>
      <c r="AE47">
        <f t="shared" si="10"/>
        <v>0.92528461538461548</v>
      </c>
    </row>
    <row r="48" spans="1:31" x14ac:dyDescent="0.15">
      <c r="A48">
        <v>0.99570000000000003</v>
      </c>
      <c r="B48">
        <v>24.502600000000001</v>
      </c>
      <c r="C48">
        <v>0.81389999999999996</v>
      </c>
      <c r="D48">
        <v>24.834900000000001</v>
      </c>
      <c r="E48">
        <v>0.96050000000000002</v>
      </c>
      <c r="F48">
        <v>24.277799999999999</v>
      </c>
      <c r="G48">
        <v>0.94240000000000002</v>
      </c>
      <c r="H48">
        <v>25.000800000000002</v>
      </c>
      <c r="I48">
        <v>0.76370000000000005</v>
      </c>
      <c r="J48">
        <v>24.664200000000001</v>
      </c>
      <c r="K48">
        <v>0.68379999999999996</v>
      </c>
      <c r="L48">
        <v>24.556000000000001</v>
      </c>
      <c r="O48">
        <f t="shared" si="0"/>
        <v>0.19148076923076923</v>
      </c>
      <c r="P48">
        <f t="shared" si="1"/>
        <v>0.98010400000000009</v>
      </c>
      <c r="R48">
        <f t="shared" si="2"/>
        <v>0.19564903846153844</v>
      </c>
      <c r="S48">
        <f t="shared" si="3"/>
        <v>1.0347875</v>
      </c>
      <c r="U48">
        <f>Sheet2!E48/4/1.3</f>
        <v>0.18471153846153845</v>
      </c>
      <c r="V48">
        <f t="shared" si="4"/>
        <v>0.97111199999999998</v>
      </c>
      <c r="X48">
        <f t="shared" si="5"/>
        <v>0.21418181818181817</v>
      </c>
      <c r="Y48">
        <f t="shared" si="6"/>
        <v>1.1628279069767442</v>
      </c>
      <c r="AA48">
        <f t="shared" si="7"/>
        <v>0.17678240740740742</v>
      </c>
      <c r="AB48">
        <f t="shared" si="8"/>
        <v>1.0961866666666666</v>
      </c>
      <c r="AD48">
        <f t="shared" si="9"/>
        <v>0.16127358490566035</v>
      </c>
      <c r="AE48">
        <f t="shared" si="10"/>
        <v>0.94446153846153846</v>
      </c>
    </row>
    <row r="49" spans="1:31" x14ac:dyDescent="0.15">
      <c r="A49">
        <v>1.0234000000000001</v>
      </c>
      <c r="B49">
        <v>25.057300000000001</v>
      </c>
      <c r="C49">
        <v>0.86639999999999995</v>
      </c>
      <c r="D49">
        <v>25.334800000000001</v>
      </c>
      <c r="E49">
        <v>0.98950000000000005</v>
      </c>
      <c r="F49">
        <v>24.777999999999999</v>
      </c>
      <c r="G49">
        <v>0.97099999999999997</v>
      </c>
      <c r="H49">
        <v>25.555900000000001</v>
      </c>
      <c r="I49">
        <v>0.78610000000000002</v>
      </c>
      <c r="J49">
        <v>25.275500000000001</v>
      </c>
      <c r="K49">
        <v>0.71240000000000003</v>
      </c>
      <c r="L49">
        <v>25.111699999999999</v>
      </c>
      <c r="O49">
        <f t="shared" si="0"/>
        <v>0.19680769230769232</v>
      </c>
      <c r="P49">
        <f t="shared" si="1"/>
        <v>1.002292</v>
      </c>
      <c r="R49">
        <f t="shared" si="2"/>
        <v>0.20826923076923076</v>
      </c>
      <c r="S49">
        <f t="shared" si="3"/>
        <v>1.0556166666666666</v>
      </c>
      <c r="U49">
        <f>Sheet2!E49/4/1.3</f>
        <v>0.19028846153846155</v>
      </c>
      <c r="V49">
        <f t="shared" si="4"/>
        <v>0.99112</v>
      </c>
      <c r="X49">
        <f t="shared" si="5"/>
        <v>0.22068181818181815</v>
      </c>
      <c r="Y49">
        <f t="shared" si="6"/>
        <v>1.188646511627907</v>
      </c>
      <c r="AA49">
        <f t="shared" si="7"/>
        <v>0.1819675925925926</v>
      </c>
      <c r="AB49">
        <f t="shared" si="8"/>
        <v>1.1233555555555557</v>
      </c>
      <c r="AD49">
        <f t="shared" si="9"/>
        <v>0.1680188679245283</v>
      </c>
      <c r="AE49">
        <f t="shared" si="10"/>
        <v>0.96583461538461535</v>
      </c>
    </row>
    <row r="50" spans="1:31" x14ac:dyDescent="0.15">
      <c r="A50">
        <v>1.042</v>
      </c>
      <c r="B50">
        <v>25.501100000000001</v>
      </c>
      <c r="C50">
        <v>0.88570000000000004</v>
      </c>
      <c r="D50">
        <v>25.945399999999999</v>
      </c>
      <c r="E50">
        <v>1.0142</v>
      </c>
      <c r="F50">
        <v>25.333100000000002</v>
      </c>
      <c r="G50">
        <v>0.97909999999999997</v>
      </c>
      <c r="H50">
        <v>26.056699999999999</v>
      </c>
      <c r="I50">
        <v>0.82320000000000004</v>
      </c>
      <c r="J50">
        <v>25.774699999999999</v>
      </c>
      <c r="K50">
        <v>0.72629999999999995</v>
      </c>
      <c r="L50">
        <v>25.613099999999999</v>
      </c>
      <c r="O50">
        <f t="shared" si="0"/>
        <v>0.20038461538461538</v>
      </c>
      <c r="P50">
        <f t="shared" si="1"/>
        <v>1.020044</v>
      </c>
      <c r="R50">
        <f t="shared" si="2"/>
        <v>0.21290865384615384</v>
      </c>
      <c r="S50">
        <f t="shared" si="3"/>
        <v>1.0810583333333332</v>
      </c>
      <c r="U50">
        <f>Sheet2!E50/4/1.3</f>
        <v>0.19503846153846152</v>
      </c>
      <c r="V50">
        <f t="shared" si="4"/>
        <v>1.0133240000000001</v>
      </c>
      <c r="X50">
        <f t="shared" si="5"/>
        <v>0.22252272727272726</v>
      </c>
      <c r="Y50">
        <f t="shared" si="6"/>
        <v>1.211939534883721</v>
      </c>
      <c r="AA50">
        <f t="shared" si="7"/>
        <v>0.19055555555555556</v>
      </c>
      <c r="AB50">
        <f t="shared" si="8"/>
        <v>1.1455422222222222</v>
      </c>
      <c r="AD50">
        <f t="shared" si="9"/>
        <v>0.17129716981132073</v>
      </c>
      <c r="AE50">
        <f t="shared" si="10"/>
        <v>0.98511923076923069</v>
      </c>
    </row>
    <row r="51" spans="1:31" x14ac:dyDescent="0.15">
      <c r="A51">
        <v>1.0983000000000001</v>
      </c>
      <c r="B51">
        <v>26.112100000000002</v>
      </c>
      <c r="C51">
        <v>0.90959999999999996</v>
      </c>
      <c r="D51">
        <v>26.444700000000001</v>
      </c>
      <c r="E51">
        <v>1.0631999999999999</v>
      </c>
      <c r="F51">
        <v>25.8354</v>
      </c>
      <c r="G51">
        <v>1.0439000000000001</v>
      </c>
      <c r="H51">
        <v>26.555900000000001</v>
      </c>
      <c r="I51">
        <v>0.84319999999999995</v>
      </c>
      <c r="J51">
        <v>26.3307</v>
      </c>
      <c r="K51">
        <v>0.76029999999999998</v>
      </c>
      <c r="L51">
        <v>26.111999999999998</v>
      </c>
      <c r="O51">
        <f t="shared" si="0"/>
        <v>0.21121153846153848</v>
      </c>
      <c r="P51">
        <f t="shared" si="1"/>
        <v>1.044484</v>
      </c>
      <c r="R51">
        <f t="shared" si="2"/>
        <v>0.21865384615384614</v>
      </c>
      <c r="S51">
        <f t="shared" si="3"/>
        <v>1.1018625</v>
      </c>
      <c r="U51">
        <f>Sheet2!E51/4/1.3</f>
        <v>0.20446153846153844</v>
      </c>
      <c r="V51">
        <f t="shared" si="4"/>
        <v>1.0334159999999999</v>
      </c>
      <c r="X51">
        <f t="shared" si="5"/>
        <v>0.23724999999999999</v>
      </c>
      <c r="Y51">
        <f t="shared" si="6"/>
        <v>1.2351581395348838</v>
      </c>
      <c r="AA51">
        <f t="shared" si="7"/>
        <v>0.19518518518518516</v>
      </c>
      <c r="AB51">
        <f t="shared" si="8"/>
        <v>1.1702533333333334</v>
      </c>
      <c r="AD51">
        <f t="shared" si="9"/>
        <v>0.17931603773584903</v>
      </c>
      <c r="AE51">
        <f t="shared" si="10"/>
        <v>1.0043076923076923</v>
      </c>
    </row>
    <row r="52" spans="1:31" x14ac:dyDescent="0.15">
      <c r="A52">
        <v>1.1094999999999999</v>
      </c>
      <c r="B52">
        <v>26.668500000000002</v>
      </c>
      <c r="C52">
        <v>0.90539999999999998</v>
      </c>
      <c r="D52">
        <v>27.0002</v>
      </c>
      <c r="E52">
        <v>1.0770999999999999</v>
      </c>
      <c r="F52">
        <v>26.333300000000001</v>
      </c>
      <c r="G52">
        <v>1.0547</v>
      </c>
      <c r="H52">
        <v>27.1112</v>
      </c>
      <c r="I52">
        <v>0.85170000000000001</v>
      </c>
      <c r="J52">
        <v>26.774899999999999</v>
      </c>
      <c r="K52">
        <v>0.77029999999999998</v>
      </c>
      <c r="L52">
        <v>26.6694</v>
      </c>
      <c r="O52">
        <f t="shared" si="0"/>
        <v>0.2133653846153846</v>
      </c>
      <c r="P52">
        <f t="shared" si="1"/>
        <v>1.06674</v>
      </c>
      <c r="R52">
        <f t="shared" si="2"/>
        <v>0.21764423076923076</v>
      </c>
      <c r="S52">
        <f t="shared" si="3"/>
        <v>1.1250083333333334</v>
      </c>
      <c r="U52">
        <f>Sheet2!E52/4/1.3</f>
        <v>0.20713461538461536</v>
      </c>
      <c r="V52">
        <f t="shared" si="4"/>
        <v>1.0533320000000002</v>
      </c>
      <c r="X52">
        <f t="shared" si="5"/>
        <v>0.23970454545454542</v>
      </c>
      <c r="Y52">
        <f t="shared" si="6"/>
        <v>1.2609860465116278</v>
      </c>
      <c r="AA52">
        <f t="shared" si="7"/>
        <v>0.19715277777777776</v>
      </c>
      <c r="AB52">
        <f t="shared" si="8"/>
        <v>1.1899955555555555</v>
      </c>
      <c r="AD52">
        <f t="shared" si="9"/>
        <v>0.18167452830188677</v>
      </c>
      <c r="AE52">
        <f t="shared" si="10"/>
        <v>1.0257461538461539</v>
      </c>
    </row>
    <row r="53" spans="1:31" x14ac:dyDescent="0.15">
      <c r="A53">
        <v>1.1493</v>
      </c>
      <c r="B53">
        <v>27.2807</v>
      </c>
      <c r="C53">
        <v>0.92930000000000001</v>
      </c>
      <c r="D53">
        <v>27.501300000000001</v>
      </c>
      <c r="E53">
        <v>1.1141000000000001</v>
      </c>
      <c r="F53">
        <v>26.889199999999999</v>
      </c>
      <c r="G53">
        <v>1.0844</v>
      </c>
      <c r="H53">
        <v>27.612500000000001</v>
      </c>
      <c r="I53">
        <v>0.88880000000000003</v>
      </c>
      <c r="J53">
        <v>27.3856</v>
      </c>
      <c r="K53">
        <v>0.80269999999999997</v>
      </c>
      <c r="L53">
        <v>27.168199999999999</v>
      </c>
      <c r="O53">
        <f t="shared" si="0"/>
        <v>0.22101923076923075</v>
      </c>
      <c r="P53">
        <f t="shared" si="1"/>
        <v>1.0912280000000001</v>
      </c>
      <c r="R53">
        <f t="shared" si="2"/>
        <v>0.22338942307692308</v>
      </c>
      <c r="S53">
        <f t="shared" si="3"/>
        <v>1.1458874999999999</v>
      </c>
      <c r="U53">
        <f>Sheet2!E53/4/1.3</f>
        <v>0.21425000000000002</v>
      </c>
      <c r="V53">
        <f t="shared" si="4"/>
        <v>1.0755679999999999</v>
      </c>
      <c r="X53">
        <f t="shared" si="5"/>
        <v>0.24645454545454545</v>
      </c>
      <c r="Y53">
        <f t="shared" si="6"/>
        <v>1.2843023255813955</v>
      </c>
      <c r="AA53">
        <f t="shared" si="7"/>
        <v>0.20574074074074072</v>
      </c>
      <c r="AB53">
        <f t="shared" si="8"/>
        <v>1.2171377777777779</v>
      </c>
      <c r="AD53">
        <f t="shared" si="9"/>
        <v>0.18931603773584904</v>
      </c>
      <c r="AE53">
        <f t="shared" si="10"/>
        <v>1.0449307692307692</v>
      </c>
    </row>
    <row r="54" spans="1:31" x14ac:dyDescent="0.15">
      <c r="A54">
        <v>1.1566000000000001</v>
      </c>
      <c r="B54">
        <v>27.945799999999998</v>
      </c>
      <c r="C54">
        <v>0.98909999999999998</v>
      </c>
      <c r="D54">
        <v>28.0563</v>
      </c>
      <c r="E54">
        <v>1.1342000000000001</v>
      </c>
      <c r="F54">
        <v>27.389600000000002</v>
      </c>
      <c r="G54">
        <v>1.1194999999999999</v>
      </c>
      <c r="H54">
        <v>28.168800000000001</v>
      </c>
      <c r="I54">
        <v>0.91539999999999999</v>
      </c>
      <c r="J54">
        <v>27.886600000000001</v>
      </c>
      <c r="K54">
        <v>0.81</v>
      </c>
      <c r="L54">
        <v>27.7226</v>
      </c>
      <c r="O54">
        <f t="shared" si="0"/>
        <v>0.22242307692307692</v>
      </c>
      <c r="P54">
        <f t="shared" si="1"/>
        <v>1.1178319999999999</v>
      </c>
      <c r="R54">
        <f t="shared" si="2"/>
        <v>0.23776442307692305</v>
      </c>
      <c r="S54">
        <f t="shared" si="3"/>
        <v>1.1690125</v>
      </c>
      <c r="U54">
        <f>Sheet2!E54/4/1.3</f>
        <v>0.21811538461538463</v>
      </c>
      <c r="V54">
        <f t="shared" si="4"/>
        <v>1.0955840000000001</v>
      </c>
      <c r="X54">
        <f t="shared" si="5"/>
        <v>0.25443181818181815</v>
      </c>
      <c r="Y54">
        <f t="shared" si="6"/>
        <v>1.3101767441860466</v>
      </c>
      <c r="AA54">
        <f t="shared" si="7"/>
        <v>0.21189814814814814</v>
      </c>
      <c r="AB54">
        <f t="shared" si="8"/>
        <v>1.2394044444444445</v>
      </c>
      <c r="AD54">
        <f t="shared" si="9"/>
        <v>0.19103773584905662</v>
      </c>
      <c r="AE54">
        <f t="shared" si="10"/>
        <v>1.0662538461538462</v>
      </c>
    </row>
    <row r="55" spans="1:31" x14ac:dyDescent="0.15">
      <c r="A55">
        <v>1.1719999999999999</v>
      </c>
      <c r="B55">
        <v>28.500599999999999</v>
      </c>
      <c r="C55">
        <v>0.96519999999999995</v>
      </c>
      <c r="D55">
        <v>28.6114</v>
      </c>
      <c r="E55">
        <v>1.1859</v>
      </c>
      <c r="F55">
        <v>27.9451</v>
      </c>
      <c r="G55">
        <v>1.1547000000000001</v>
      </c>
      <c r="H55">
        <v>28.612400000000001</v>
      </c>
      <c r="I55">
        <v>0.92390000000000005</v>
      </c>
      <c r="J55">
        <v>28.3858</v>
      </c>
      <c r="K55">
        <v>0.84899999999999998</v>
      </c>
      <c r="L55">
        <v>28.278700000000001</v>
      </c>
      <c r="O55">
        <f t="shared" si="0"/>
        <v>0.22538461538461535</v>
      </c>
      <c r="P55">
        <f t="shared" si="1"/>
        <v>1.1400239999999999</v>
      </c>
      <c r="R55">
        <f t="shared" si="2"/>
        <v>0.23201923076923076</v>
      </c>
      <c r="S55">
        <f t="shared" si="3"/>
        <v>1.1921416666666667</v>
      </c>
      <c r="U55">
        <f>Sheet2!E55/4/1.3</f>
        <v>0.22805769230769229</v>
      </c>
      <c r="V55">
        <f t="shared" si="4"/>
        <v>1.117804</v>
      </c>
      <c r="X55">
        <f t="shared" si="5"/>
        <v>0.26243181818181816</v>
      </c>
      <c r="Y55">
        <f t="shared" si="6"/>
        <v>1.3308093023255814</v>
      </c>
      <c r="AA55">
        <f t="shared" si="7"/>
        <v>0.21386574074074075</v>
      </c>
      <c r="AB55">
        <f t="shared" si="8"/>
        <v>1.2615911111111111</v>
      </c>
      <c r="AD55">
        <f t="shared" si="9"/>
        <v>0.20023584905660377</v>
      </c>
      <c r="AE55">
        <f t="shared" si="10"/>
        <v>1.0876423076923076</v>
      </c>
    </row>
    <row r="56" spans="1:31" x14ac:dyDescent="0.15">
      <c r="A56">
        <v>1.2283999999999999</v>
      </c>
      <c r="B56">
        <v>28.945900000000002</v>
      </c>
      <c r="C56">
        <v>1.0307999999999999</v>
      </c>
      <c r="D56">
        <v>29.113800000000001</v>
      </c>
      <c r="E56">
        <v>1.2199</v>
      </c>
      <c r="F56">
        <v>28.499600000000001</v>
      </c>
      <c r="G56">
        <v>1.1628000000000001</v>
      </c>
      <c r="H56">
        <v>29.168099999999999</v>
      </c>
      <c r="I56">
        <v>0.99370000000000003</v>
      </c>
      <c r="J56">
        <v>28.9435</v>
      </c>
      <c r="K56">
        <v>0.84709999999999996</v>
      </c>
      <c r="L56">
        <v>28.779599999999999</v>
      </c>
      <c r="O56">
        <f t="shared" si="0"/>
        <v>0.23623076923076922</v>
      </c>
      <c r="P56">
        <f t="shared" si="1"/>
        <v>1.1578360000000001</v>
      </c>
      <c r="R56">
        <f t="shared" si="2"/>
        <v>0.24778846153846151</v>
      </c>
      <c r="S56">
        <f t="shared" si="3"/>
        <v>1.2130750000000001</v>
      </c>
      <c r="U56">
        <f>Sheet2!E56/4/1.3</f>
        <v>0.23459615384615384</v>
      </c>
      <c r="V56">
        <f t="shared" si="4"/>
        <v>1.1399840000000001</v>
      </c>
      <c r="X56">
        <f t="shared" si="5"/>
        <v>0.26427272727272727</v>
      </c>
      <c r="Y56">
        <f t="shared" si="6"/>
        <v>1.3566558139534883</v>
      </c>
      <c r="AA56">
        <f t="shared" si="7"/>
        <v>0.23002314814814814</v>
      </c>
      <c r="AB56">
        <f t="shared" si="8"/>
        <v>1.2863777777777778</v>
      </c>
      <c r="AD56">
        <f t="shared" si="9"/>
        <v>0.1997877358490566</v>
      </c>
      <c r="AE56">
        <f t="shared" si="10"/>
        <v>1.1069076923076921</v>
      </c>
    </row>
    <row r="57" spans="1:31" x14ac:dyDescent="0.15">
      <c r="A57">
        <v>1.2726999999999999</v>
      </c>
      <c r="B57">
        <v>29.556699999999999</v>
      </c>
      <c r="C57">
        <v>1.0832999999999999</v>
      </c>
      <c r="D57">
        <v>29.611499999999999</v>
      </c>
      <c r="E57">
        <v>1.2746999999999999</v>
      </c>
      <c r="F57">
        <v>29.055900000000001</v>
      </c>
      <c r="G57">
        <v>1.1805000000000001</v>
      </c>
      <c r="H57">
        <v>29.722799999999999</v>
      </c>
      <c r="I57">
        <v>1.0268999999999999</v>
      </c>
      <c r="J57">
        <v>29.496700000000001</v>
      </c>
      <c r="K57">
        <v>0.87370000000000003</v>
      </c>
      <c r="L57">
        <v>29.334499999999998</v>
      </c>
      <c r="O57">
        <f t="shared" si="0"/>
        <v>0.24474999999999997</v>
      </c>
      <c r="P57">
        <f t="shared" si="1"/>
        <v>1.1822679999999999</v>
      </c>
      <c r="R57">
        <f t="shared" si="2"/>
        <v>0.2604086538461538</v>
      </c>
      <c r="S57">
        <f t="shared" si="3"/>
        <v>1.2338125</v>
      </c>
      <c r="U57">
        <f>Sheet2!E57/4/1.3</f>
        <v>0.24513461538461537</v>
      </c>
      <c r="V57">
        <f t="shared" si="4"/>
        <v>1.162236</v>
      </c>
      <c r="X57">
        <f t="shared" si="5"/>
        <v>0.26829545454545456</v>
      </c>
      <c r="Y57">
        <f t="shared" si="6"/>
        <v>1.3824558139534884</v>
      </c>
      <c r="AA57">
        <f t="shared" si="7"/>
        <v>0.2377083333333333</v>
      </c>
      <c r="AB57">
        <f t="shared" si="8"/>
        <v>1.3109644444444444</v>
      </c>
      <c r="AD57">
        <f t="shared" si="9"/>
        <v>0.20606132075471698</v>
      </c>
      <c r="AE57">
        <f t="shared" si="10"/>
        <v>1.12825</v>
      </c>
    </row>
    <row r="58" spans="1:31" x14ac:dyDescent="0.15">
      <c r="A58">
        <v>1.2947</v>
      </c>
      <c r="B58">
        <v>30.057300000000001</v>
      </c>
      <c r="C58">
        <v>1.0817000000000001</v>
      </c>
      <c r="D58">
        <v>30.057200000000002</v>
      </c>
      <c r="E58">
        <v>1.2947</v>
      </c>
      <c r="F58">
        <v>29.5564</v>
      </c>
      <c r="G58">
        <v>1.2237</v>
      </c>
      <c r="H58">
        <v>30.223400000000002</v>
      </c>
      <c r="I58">
        <v>1.0381</v>
      </c>
      <c r="J58">
        <v>30.054099999999998</v>
      </c>
      <c r="K58">
        <v>0.89070000000000005</v>
      </c>
      <c r="L58">
        <v>29.779900000000001</v>
      </c>
      <c r="O58">
        <f t="shared" si="0"/>
        <v>0.24898076923076923</v>
      </c>
      <c r="P58">
        <f t="shared" si="1"/>
        <v>1.2022920000000001</v>
      </c>
      <c r="R58">
        <f t="shared" si="2"/>
        <v>0.26002403846153849</v>
      </c>
      <c r="S58">
        <f t="shared" si="3"/>
        <v>1.2523833333333334</v>
      </c>
      <c r="U58">
        <f>Sheet2!E58/4/1.3</f>
        <v>0.24898076923076923</v>
      </c>
      <c r="V58">
        <f t="shared" si="4"/>
        <v>1.182256</v>
      </c>
      <c r="X58">
        <f t="shared" si="5"/>
        <v>0.27811363636363634</v>
      </c>
      <c r="Y58">
        <f t="shared" si="6"/>
        <v>1.4057395348837209</v>
      </c>
      <c r="AA58">
        <f t="shared" si="7"/>
        <v>0.24030092592592592</v>
      </c>
      <c r="AB58">
        <f t="shared" si="8"/>
        <v>1.3357377777777777</v>
      </c>
      <c r="AD58">
        <f t="shared" si="9"/>
        <v>0.21007075471698114</v>
      </c>
      <c r="AE58">
        <f t="shared" si="10"/>
        <v>1.1453807692307694</v>
      </c>
    </row>
    <row r="59" spans="1:31" x14ac:dyDescent="0.15">
      <c r="A59">
        <v>1.3093999999999999</v>
      </c>
      <c r="B59">
        <v>30.5566</v>
      </c>
      <c r="C59">
        <v>1.0974999999999999</v>
      </c>
      <c r="D59">
        <v>30.667999999999999</v>
      </c>
      <c r="E59">
        <v>1.3179000000000001</v>
      </c>
      <c r="F59">
        <v>30.055099999999999</v>
      </c>
      <c r="G59">
        <v>1.2457</v>
      </c>
      <c r="H59">
        <v>30.7791</v>
      </c>
      <c r="I59">
        <v>1.0972</v>
      </c>
      <c r="J59">
        <v>30.6632</v>
      </c>
      <c r="K59">
        <v>0.91349999999999998</v>
      </c>
      <c r="L59">
        <v>30.334399999999999</v>
      </c>
      <c r="O59">
        <f t="shared" si="0"/>
        <v>0.25180769230769229</v>
      </c>
      <c r="P59">
        <f t="shared" si="1"/>
        <v>1.222264</v>
      </c>
      <c r="R59">
        <f t="shared" si="2"/>
        <v>0.26382211538461536</v>
      </c>
      <c r="S59">
        <f t="shared" si="3"/>
        <v>1.2778333333333334</v>
      </c>
      <c r="U59">
        <f>Sheet2!E59/4/1.3</f>
        <v>0.25344230769230769</v>
      </c>
      <c r="V59">
        <f t="shared" si="4"/>
        <v>1.2022040000000001</v>
      </c>
      <c r="X59">
        <f t="shared" si="5"/>
        <v>0.28311363636363635</v>
      </c>
      <c r="Y59">
        <f t="shared" si="6"/>
        <v>1.4315860465116279</v>
      </c>
      <c r="AA59">
        <f t="shared" si="7"/>
        <v>0.25398148148148147</v>
      </c>
      <c r="AB59">
        <f t="shared" si="8"/>
        <v>1.362808888888889</v>
      </c>
      <c r="AD59">
        <f t="shared" si="9"/>
        <v>0.21544811320754714</v>
      </c>
      <c r="AE59">
        <f t="shared" si="10"/>
        <v>1.1667076923076922</v>
      </c>
    </row>
    <row r="60" spans="1:31" x14ac:dyDescent="0.15">
      <c r="A60">
        <v>1.3302</v>
      </c>
      <c r="B60">
        <v>31.112500000000001</v>
      </c>
      <c r="C60">
        <v>1.1593</v>
      </c>
      <c r="D60">
        <v>31.166699999999999</v>
      </c>
      <c r="E60">
        <v>1.3623000000000001</v>
      </c>
      <c r="F60">
        <v>30.612500000000001</v>
      </c>
      <c r="G60">
        <v>1.2746999999999999</v>
      </c>
      <c r="H60">
        <v>31.223299999999998</v>
      </c>
      <c r="I60">
        <v>1.1269</v>
      </c>
      <c r="J60">
        <v>31.2745</v>
      </c>
      <c r="K60">
        <v>0.94969999999999999</v>
      </c>
      <c r="L60">
        <v>30.889600000000002</v>
      </c>
      <c r="O60">
        <f t="shared" si="0"/>
        <v>0.25580769230769229</v>
      </c>
      <c r="P60">
        <f t="shared" si="1"/>
        <v>1.2444999999999999</v>
      </c>
      <c r="R60">
        <f t="shared" si="2"/>
        <v>0.27867788461538462</v>
      </c>
      <c r="S60">
        <f t="shared" si="3"/>
        <v>1.2986124999999999</v>
      </c>
      <c r="U60">
        <f>Sheet2!E60/4/1.3</f>
        <v>0.26198076923076924</v>
      </c>
      <c r="V60">
        <f t="shared" si="4"/>
        <v>1.2244999999999999</v>
      </c>
      <c r="X60">
        <f t="shared" si="5"/>
        <v>0.28970454545454544</v>
      </c>
      <c r="Y60">
        <f t="shared" si="6"/>
        <v>1.4522465116279069</v>
      </c>
      <c r="AA60">
        <f t="shared" si="7"/>
        <v>0.26085648148148149</v>
      </c>
      <c r="AB60">
        <f t="shared" si="8"/>
        <v>1.3899777777777778</v>
      </c>
      <c r="AD60">
        <f t="shared" si="9"/>
        <v>0.22398584905660376</v>
      </c>
      <c r="AE60">
        <f t="shared" si="10"/>
        <v>1.1880615384615385</v>
      </c>
    </row>
    <row r="61" spans="1:31" x14ac:dyDescent="0.15">
      <c r="A61">
        <v>1.3549</v>
      </c>
      <c r="B61">
        <v>31.6126</v>
      </c>
      <c r="C61">
        <v>1.1435</v>
      </c>
      <c r="D61">
        <v>31.612200000000001</v>
      </c>
      <c r="E61">
        <v>1.3982000000000001</v>
      </c>
      <c r="F61">
        <v>31.055499999999999</v>
      </c>
      <c r="G61">
        <v>1.3522000000000001</v>
      </c>
      <c r="H61">
        <v>31.835000000000001</v>
      </c>
      <c r="I61">
        <v>1.1303000000000001</v>
      </c>
      <c r="J61">
        <v>31.8323</v>
      </c>
      <c r="K61">
        <v>0.97440000000000004</v>
      </c>
      <c r="L61">
        <v>31.390799999999999</v>
      </c>
      <c r="O61">
        <f t="shared" si="0"/>
        <v>0.26055769230769232</v>
      </c>
      <c r="P61">
        <f t="shared" si="1"/>
        <v>1.2645040000000001</v>
      </c>
      <c r="R61">
        <f t="shared" si="2"/>
        <v>0.27487980769230769</v>
      </c>
      <c r="S61">
        <f t="shared" si="3"/>
        <v>1.317175</v>
      </c>
      <c r="U61">
        <f>Sheet2!E61/4/1.3</f>
        <v>0.26888461538461539</v>
      </c>
      <c r="V61">
        <f t="shared" si="4"/>
        <v>1.2422199999999999</v>
      </c>
      <c r="X61">
        <f t="shared" si="5"/>
        <v>0.30731818181818182</v>
      </c>
      <c r="Y61">
        <f t="shared" si="6"/>
        <v>1.4806976744186047</v>
      </c>
      <c r="AA61">
        <f t="shared" si="7"/>
        <v>0.26164351851851853</v>
      </c>
      <c r="AB61">
        <f t="shared" si="8"/>
        <v>1.414768888888889</v>
      </c>
      <c r="AD61">
        <f t="shared" si="9"/>
        <v>0.22981132075471697</v>
      </c>
      <c r="AE61">
        <f t="shared" si="10"/>
        <v>1.2073384615384615</v>
      </c>
    </row>
    <row r="62" spans="1:31" x14ac:dyDescent="0.15">
      <c r="A62">
        <v>1.4198</v>
      </c>
      <c r="B62">
        <v>32.112499999999997</v>
      </c>
      <c r="C62">
        <v>1.2063999999999999</v>
      </c>
      <c r="D62">
        <v>32.223799999999997</v>
      </c>
      <c r="E62">
        <v>1.4359999999999999</v>
      </c>
      <c r="F62">
        <v>31.666699999999999</v>
      </c>
      <c r="G62">
        <v>1.3808</v>
      </c>
      <c r="H62">
        <v>32.334800000000001</v>
      </c>
      <c r="I62">
        <v>1.1786000000000001</v>
      </c>
      <c r="J62">
        <v>32.330100000000002</v>
      </c>
      <c r="K62">
        <v>0.98950000000000005</v>
      </c>
      <c r="L62">
        <v>31.945599999999999</v>
      </c>
      <c r="O62">
        <f t="shared" si="0"/>
        <v>0.27303846153846151</v>
      </c>
      <c r="P62">
        <f t="shared" si="1"/>
        <v>1.2845</v>
      </c>
      <c r="R62">
        <f t="shared" si="2"/>
        <v>0.28999999999999998</v>
      </c>
      <c r="S62">
        <f t="shared" si="3"/>
        <v>1.3426583333333333</v>
      </c>
      <c r="U62">
        <f>Sheet2!E62/4/1.3</f>
        <v>0.27615384615384614</v>
      </c>
      <c r="V62">
        <f t="shared" si="4"/>
        <v>1.2666679999999999</v>
      </c>
      <c r="X62">
        <f t="shared" si="5"/>
        <v>0.31381818181818177</v>
      </c>
      <c r="Y62">
        <f t="shared" si="6"/>
        <v>1.5039441860465117</v>
      </c>
      <c r="AA62">
        <f t="shared" si="7"/>
        <v>0.27282407407407405</v>
      </c>
      <c r="AB62">
        <f t="shared" si="8"/>
        <v>1.4368933333333334</v>
      </c>
      <c r="AD62">
        <f t="shared" si="9"/>
        <v>0.23337264150943396</v>
      </c>
      <c r="AE62">
        <f t="shared" si="10"/>
        <v>1.228676923076923</v>
      </c>
    </row>
    <row r="63" spans="1:31" x14ac:dyDescent="0.15">
      <c r="A63">
        <v>1.4644999999999999</v>
      </c>
      <c r="B63">
        <v>32.669899999999998</v>
      </c>
      <c r="C63">
        <v>1.2450000000000001</v>
      </c>
      <c r="D63">
        <v>32.835000000000001</v>
      </c>
      <c r="E63">
        <v>1.4761</v>
      </c>
      <c r="F63">
        <v>32.224299999999999</v>
      </c>
      <c r="G63">
        <v>1.4000999999999999</v>
      </c>
      <c r="H63">
        <v>32.780299999999997</v>
      </c>
      <c r="I63">
        <v>1.2110000000000001</v>
      </c>
      <c r="J63">
        <v>32.7761</v>
      </c>
      <c r="K63">
        <v>1.0123</v>
      </c>
      <c r="L63">
        <v>32.501100000000001</v>
      </c>
      <c r="O63">
        <f t="shared" si="0"/>
        <v>0.28163461538461537</v>
      </c>
      <c r="P63">
        <f t="shared" si="1"/>
        <v>1.3067959999999998</v>
      </c>
      <c r="R63">
        <f t="shared" si="2"/>
        <v>0.29927884615384615</v>
      </c>
      <c r="S63">
        <f t="shared" si="3"/>
        <v>1.368125</v>
      </c>
      <c r="U63">
        <f>Sheet2!E63/4/1.3</f>
        <v>0.28386538461538458</v>
      </c>
      <c r="V63">
        <f t="shared" si="4"/>
        <v>1.288972</v>
      </c>
      <c r="X63">
        <f t="shared" si="5"/>
        <v>0.31820454545454541</v>
      </c>
      <c r="Y63">
        <f t="shared" si="6"/>
        <v>1.5246651162790696</v>
      </c>
      <c r="AA63">
        <f t="shared" si="7"/>
        <v>0.28032407407407406</v>
      </c>
      <c r="AB63">
        <f t="shared" si="8"/>
        <v>1.4567155555555555</v>
      </c>
      <c r="AD63">
        <f t="shared" si="9"/>
        <v>0.23874999999999999</v>
      </c>
      <c r="AE63">
        <f t="shared" si="10"/>
        <v>1.2500423076923077</v>
      </c>
    </row>
    <row r="64" spans="1:31" x14ac:dyDescent="0.15">
      <c r="A64">
        <v>1.5294000000000001</v>
      </c>
      <c r="B64">
        <v>33.168599999999998</v>
      </c>
      <c r="C64">
        <v>1.272</v>
      </c>
      <c r="D64">
        <v>33.333300000000001</v>
      </c>
      <c r="E64">
        <v>1.5065999999999999</v>
      </c>
      <c r="F64">
        <v>32.7791</v>
      </c>
      <c r="G64">
        <v>1.4869000000000001</v>
      </c>
      <c r="H64">
        <v>33.389800000000001</v>
      </c>
      <c r="I64">
        <v>1.2338</v>
      </c>
      <c r="J64">
        <v>33.386699999999998</v>
      </c>
      <c r="K64">
        <v>1.0698000000000001</v>
      </c>
      <c r="L64">
        <v>33.112299999999998</v>
      </c>
      <c r="O64">
        <f t="shared" si="0"/>
        <v>0.29411538461538461</v>
      </c>
      <c r="P64">
        <f t="shared" si="1"/>
        <v>1.3267439999999999</v>
      </c>
      <c r="R64">
        <f t="shared" si="2"/>
        <v>0.30576923076923074</v>
      </c>
      <c r="S64">
        <f t="shared" si="3"/>
        <v>1.3888875000000001</v>
      </c>
      <c r="U64">
        <f>Sheet2!E64/4/1.3</f>
        <v>0.28973076923076924</v>
      </c>
      <c r="V64">
        <f t="shared" si="4"/>
        <v>1.311164</v>
      </c>
      <c r="X64">
        <f t="shared" si="5"/>
        <v>0.33793181818181817</v>
      </c>
      <c r="Y64">
        <f t="shared" si="6"/>
        <v>1.5530139534883722</v>
      </c>
      <c r="AA64">
        <f t="shared" si="7"/>
        <v>0.28560185185185183</v>
      </c>
      <c r="AB64">
        <f t="shared" si="8"/>
        <v>1.4838533333333332</v>
      </c>
      <c r="AD64">
        <f t="shared" si="9"/>
        <v>0.25231132075471696</v>
      </c>
      <c r="AE64">
        <f t="shared" si="10"/>
        <v>1.27355</v>
      </c>
    </row>
    <row r="65" spans="1:31" x14ac:dyDescent="0.15">
      <c r="A65">
        <v>1.5680000000000001</v>
      </c>
      <c r="B65">
        <v>33.779400000000003</v>
      </c>
      <c r="C65">
        <v>1.2947</v>
      </c>
      <c r="D65">
        <v>33.890599999999999</v>
      </c>
      <c r="E65">
        <v>1.5545</v>
      </c>
      <c r="F65">
        <v>33.334600000000002</v>
      </c>
      <c r="G65">
        <v>1.5</v>
      </c>
      <c r="H65">
        <v>33.945799999999998</v>
      </c>
      <c r="I65">
        <v>1.2662</v>
      </c>
      <c r="J65">
        <v>33.942700000000002</v>
      </c>
      <c r="K65">
        <v>1.0898000000000001</v>
      </c>
      <c r="L65">
        <v>33.722200000000001</v>
      </c>
      <c r="O65">
        <f t="shared" si="0"/>
        <v>0.30153846153846153</v>
      </c>
      <c r="P65">
        <f t="shared" si="1"/>
        <v>1.3511760000000002</v>
      </c>
      <c r="R65">
        <f t="shared" si="2"/>
        <v>0.31122596153846149</v>
      </c>
      <c r="S65">
        <f t="shared" si="3"/>
        <v>1.4121083333333333</v>
      </c>
      <c r="U65">
        <f>Sheet2!E65/4/1.3</f>
        <v>0.29894230769230767</v>
      </c>
      <c r="V65">
        <f t="shared" si="4"/>
        <v>1.3333840000000001</v>
      </c>
      <c r="X65">
        <f t="shared" si="5"/>
        <v>0.34090909090909088</v>
      </c>
      <c r="Y65">
        <f t="shared" si="6"/>
        <v>1.5788744186046511</v>
      </c>
      <c r="AA65">
        <f t="shared" si="7"/>
        <v>0.29310185185185184</v>
      </c>
      <c r="AB65">
        <f t="shared" si="8"/>
        <v>1.5085644444444446</v>
      </c>
      <c r="AD65">
        <f t="shared" si="9"/>
        <v>0.25702830188679249</v>
      </c>
      <c r="AE65">
        <f t="shared" si="10"/>
        <v>1.2970076923076923</v>
      </c>
    </row>
    <row r="66" spans="1:31" x14ac:dyDescent="0.15">
      <c r="A66">
        <v>1.6062000000000001</v>
      </c>
      <c r="B66">
        <v>34.280999999999999</v>
      </c>
      <c r="C66">
        <v>1.3225</v>
      </c>
      <c r="D66">
        <v>34.389499999999998</v>
      </c>
      <c r="E66">
        <v>1.6420999999999999</v>
      </c>
      <c r="F66">
        <v>33.945399999999999</v>
      </c>
      <c r="G66">
        <v>1.5313000000000001</v>
      </c>
      <c r="H66">
        <v>34.446100000000001</v>
      </c>
      <c r="I66">
        <v>1.3012999999999999</v>
      </c>
      <c r="J66">
        <v>34.497100000000003</v>
      </c>
      <c r="K66">
        <v>1.1269</v>
      </c>
      <c r="L66">
        <v>34.2789</v>
      </c>
      <c r="O66">
        <f t="shared" si="0"/>
        <v>0.30888461538461537</v>
      </c>
      <c r="P66">
        <f t="shared" si="1"/>
        <v>1.37124</v>
      </c>
      <c r="R66">
        <f t="shared" si="2"/>
        <v>0.31790865384615385</v>
      </c>
      <c r="S66">
        <f t="shared" si="3"/>
        <v>1.4328958333333333</v>
      </c>
      <c r="U66">
        <f>Sheet2!E66/4/1.3</f>
        <v>0.31578846153846152</v>
      </c>
      <c r="V66">
        <f t="shared" si="4"/>
        <v>1.3578159999999999</v>
      </c>
      <c r="X66">
        <f t="shared" si="5"/>
        <v>0.34802272727272726</v>
      </c>
      <c r="Y66">
        <f t="shared" si="6"/>
        <v>1.6021441860465118</v>
      </c>
      <c r="AA66">
        <f t="shared" si="7"/>
        <v>0.30122685185185183</v>
      </c>
      <c r="AB66">
        <f t="shared" si="8"/>
        <v>1.5332044444444446</v>
      </c>
      <c r="AD66">
        <f t="shared" si="9"/>
        <v>0.26577830188679247</v>
      </c>
      <c r="AE66">
        <f t="shared" si="10"/>
        <v>1.3184192307692308</v>
      </c>
    </row>
    <row r="67" spans="1:31" x14ac:dyDescent="0.15">
      <c r="A67">
        <v>1.6506000000000001</v>
      </c>
      <c r="B67">
        <v>34.835700000000003</v>
      </c>
      <c r="C67">
        <v>1.3642000000000001</v>
      </c>
      <c r="D67">
        <v>34.890500000000003</v>
      </c>
      <c r="E67">
        <v>1.6857</v>
      </c>
      <c r="F67">
        <v>34.556699999999999</v>
      </c>
      <c r="G67">
        <v>1.5278</v>
      </c>
      <c r="H67">
        <v>34.945999999999998</v>
      </c>
      <c r="I67">
        <v>1.3337000000000001</v>
      </c>
      <c r="J67">
        <v>34.998699999999999</v>
      </c>
      <c r="K67">
        <v>1.1369</v>
      </c>
      <c r="L67">
        <v>34.78</v>
      </c>
      <c r="O67">
        <f t="shared" ref="O67:O130" si="11">A67/4/1.3</f>
        <v>0.31742307692307692</v>
      </c>
      <c r="P67">
        <f t="shared" ref="P67:P130" si="12">B67/25</f>
        <v>1.3934280000000001</v>
      </c>
      <c r="R67">
        <f t="shared" ref="R67:R130" si="13">C67/4/1.04</f>
        <v>0.32793269230769234</v>
      </c>
      <c r="S67">
        <f t="shared" ref="S67:S130" si="14">D67/24</f>
        <v>1.4537708333333335</v>
      </c>
      <c r="U67">
        <f>Sheet2!E67/4/1.3</f>
        <v>0.3241730769230769</v>
      </c>
      <c r="V67">
        <f t="shared" ref="V67:V104" si="15">F67/25</f>
        <v>1.3822680000000001</v>
      </c>
      <c r="X67">
        <f t="shared" ref="X67:X88" si="16">G67/4/1.1</f>
        <v>0.34722727272727272</v>
      </c>
      <c r="Y67">
        <f t="shared" ref="Y67:Y86" si="17">H67/21.5</f>
        <v>1.6253953488372093</v>
      </c>
      <c r="AA67">
        <f t="shared" ref="AA67:AA130" si="18">I67/4/1.08</f>
        <v>0.30872685185185184</v>
      </c>
      <c r="AB67">
        <f t="shared" ref="AB67:AB130" si="19">J67/22.5</f>
        <v>1.5554977777777776</v>
      </c>
      <c r="AD67">
        <f t="shared" ref="AD67:AD130" si="20">K67/4/1.06</f>
        <v>0.26813679245283017</v>
      </c>
      <c r="AE67">
        <f t="shared" ref="AE67:AE130" si="21">L67/26</f>
        <v>1.3376923076923077</v>
      </c>
    </row>
    <row r="68" spans="1:31" x14ac:dyDescent="0.15">
      <c r="A68">
        <v>1.6614</v>
      </c>
      <c r="B68">
        <v>35.391399999999997</v>
      </c>
      <c r="C68">
        <v>1.4000999999999999</v>
      </c>
      <c r="D68">
        <v>35.389899999999997</v>
      </c>
      <c r="E68">
        <v>1.7135</v>
      </c>
      <c r="F68">
        <v>35.112699999999997</v>
      </c>
      <c r="G68">
        <v>1.6034999999999999</v>
      </c>
      <c r="H68">
        <v>35.557400000000001</v>
      </c>
      <c r="I68">
        <v>1.3465</v>
      </c>
      <c r="J68">
        <v>35.553400000000003</v>
      </c>
      <c r="K68">
        <v>1.1554</v>
      </c>
      <c r="L68">
        <v>35.334600000000002</v>
      </c>
      <c r="O68">
        <f t="shared" si="11"/>
        <v>0.31950000000000001</v>
      </c>
      <c r="P68">
        <f t="shared" si="12"/>
        <v>1.4156559999999998</v>
      </c>
      <c r="R68">
        <f t="shared" si="13"/>
        <v>0.33656249999999999</v>
      </c>
      <c r="S68">
        <f t="shared" si="14"/>
        <v>1.4745791666666666</v>
      </c>
      <c r="U68">
        <f>Sheet2!E68/4/1.3</f>
        <v>0.32951923076923079</v>
      </c>
      <c r="V68">
        <f t="shared" si="15"/>
        <v>1.4045079999999999</v>
      </c>
      <c r="X68">
        <f t="shared" si="16"/>
        <v>0.36443181818181813</v>
      </c>
      <c r="Y68">
        <f t="shared" si="17"/>
        <v>1.653832558139535</v>
      </c>
      <c r="AA68">
        <f t="shared" si="18"/>
        <v>0.31168981481481478</v>
      </c>
      <c r="AB68">
        <f t="shared" si="19"/>
        <v>1.5801511111111113</v>
      </c>
      <c r="AD68">
        <f t="shared" si="20"/>
        <v>0.27249999999999996</v>
      </c>
      <c r="AE68">
        <f t="shared" si="21"/>
        <v>1.3590230769230769</v>
      </c>
    </row>
    <row r="69" spans="1:31" x14ac:dyDescent="0.15">
      <c r="A69">
        <v>1.6763999999999999</v>
      </c>
      <c r="B69">
        <v>35.890300000000003</v>
      </c>
      <c r="C69">
        <v>1.4244000000000001</v>
      </c>
      <c r="D69">
        <v>36.000599999999999</v>
      </c>
      <c r="E69">
        <v>1.7416</v>
      </c>
      <c r="F69">
        <v>35.668100000000003</v>
      </c>
      <c r="G69">
        <v>1.6400999999999999</v>
      </c>
      <c r="H69">
        <v>36.0565</v>
      </c>
      <c r="I69">
        <v>1.3955</v>
      </c>
      <c r="J69">
        <v>36.052700000000002</v>
      </c>
      <c r="K69">
        <v>1.1554</v>
      </c>
      <c r="L69">
        <v>35.787199999999999</v>
      </c>
      <c r="O69">
        <f t="shared" si="11"/>
        <v>0.32238461538461533</v>
      </c>
      <c r="P69">
        <f t="shared" si="12"/>
        <v>1.4356120000000001</v>
      </c>
      <c r="R69">
        <f t="shared" si="13"/>
        <v>0.34240384615384617</v>
      </c>
      <c r="S69">
        <f t="shared" si="14"/>
        <v>1.5000249999999999</v>
      </c>
      <c r="U69">
        <f>Sheet2!E69/4/1.3</f>
        <v>0.33492307692307693</v>
      </c>
      <c r="V69">
        <f t="shared" si="15"/>
        <v>1.4267240000000001</v>
      </c>
      <c r="X69">
        <f t="shared" si="16"/>
        <v>0.37274999999999997</v>
      </c>
      <c r="Y69">
        <f t="shared" si="17"/>
        <v>1.677046511627907</v>
      </c>
      <c r="AA69">
        <f t="shared" si="18"/>
        <v>0.32303240740740735</v>
      </c>
      <c r="AB69">
        <f t="shared" si="19"/>
        <v>1.6023422222222223</v>
      </c>
      <c r="AD69">
        <f t="shared" si="20"/>
        <v>0.27249999999999996</v>
      </c>
      <c r="AE69">
        <f t="shared" si="21"/>
        <v>1.3764307692307691</v>
      </c>
    </row>
    <row r="70" spans="1:31" x14ac:dyDescent="0.15">
      <c r="A70">
        <v>1.6617</v>
      </c>
      <c r="B70">
        <v>36.391300000000001</v>
      </c>
      <c r="C70">
        <v>1.4499</v>
      </c>
      <c r="D70">
        <v>36.502699999999997</v>
      </c>
      <c r="E70">
        <v>1.7964</v>
      </c>
      <c r="F70">
        <v>36.166899999999998</v>
      </c>
      <c r="G70">
        <v>1.6420999999999999</v>
      </c>
      <c r="H70">
        <v>36.612400000000001</v>
      </c>
      <c r="I70">
        <v>1.4233</v>
      </c>
      <c r="J70">
        <v>36.608199999999997</v>
      </c>
      <c r="K70">
        <v>1.1986000000000001</v>
      </c>
      <c r="L70">
        <v>36.391100000000002</v>
      </c>
      <c r="O70">
        <f t="shared" si="11"/>
        <v>0.31955769230769226</v>
      </c>
      <c r="P70">
        <f t="shared" si="12"/>
        <v>1.4556519999999999</v>
      </c>
      <c r="R70">
        <f t="shared" si="13"/>
        <v>0.34853365384615381</v>
      </c>
      <c r="S70">
        <f t="shared" si="14"/>
        <v>1.5209458333333332</v>
      </c>
      <c r="U70">
        <f>Sheet2!E70/4/1.3</f>
        <v>0.34546153846153843</v>
      </c>
      <c r="V70">
        <f t="shared" si="15"/>
        <v>1.4466759999999999</v>
      </c>
      <c r="X70">
        <f t="shared" si="16"/>
        <v>0.3732045454545454</v>
      </c>
      <c r="Y70">
        <f t="shared" si="17"/>
        <v>1.7029023255813953</v>
      </c>
      <c r="AA70">
        <f t="shared" si="18"/>
        <v>0.32946759259259256</v>
      </c>
      <c r="AB70">
        <f t="shared" si="19"/>
        <v>1.6270311111111109</v>
      </c>
      <c r="AD70">
        <f t="shared" si="20"/>
        <v>0.28268867924528301</v>
      </c>
      <c r="AE70">
        <f t="shared" si="21"/>
        <v>1.3996576923076924</v>
      </c>
    </row>
    <row r="71" spans="1:31" x14ac:dyDescent="0.15">
      <c r="A71">
        <v>1.7083999999999999</v>
      </c>
      <c r="B71">
        <v>36.945599999999999</v>
      </c>
      <c r="C71">
        <v>1.4205000000000001</v>
      </c>
      <c r="D71">
        <v>37.057099999999998</v>
      </c>
      <c r="E71">
        <v>1.8269</v>
      </c>
      <c r="F71">
        <v>36.723700000000001</v>
      </c>
      <c r="G71">
        <v>1.6587000000000001</v>
      </c>
      <c r="H71">
        <v>37.113100000000003</v>
      </c>
      <c r="I71">
        <v>1.4499</v>
      </c>
      <c r="J71">
        <v>37.109699999999997</v>
      </c>
      <c r="K71">
        <v>1.2754000000000001</v>
      </c>
      <c r="L71">
        <v>36.889600000000002</v>
      </c>
      <c r="O71">
        <f t="shared" si="11"/>
        <v>0.3285384615384615</v>
      </c>
      <c r="P71">
        <f t="shared" si="12"/>
        <v>1.477824</v>
      </c>
      <c r="R71">
        <f t="shared" si="13"/>
        <v>0.34146634615384619</v>
      </c>
      <c r="S71">
        <f t="shared" si="14"/>
        <v>1.5440458333333333</v>
      </c>
      <c r="U71">
        <f>Sheet2!E71/4/1.3</f>
        <v>0.35132692307692304</v>
      </c>
      <c r="V71">
        <f t="shared" si="15"/>
        <v>1.4689480000000001</v>
      </c>
      <c r="X71">
        <f t="shared" si="16"/>
        <v>0.37697727272727272</v>
      </c>
      <c r="Y71">
        <f t="shared" si="17"/>
        <v>1.7261906976744188</v>
      </c>
      <c r="AA71">
        <f t="shared" si="18"/>
        <v>0.33562499999999995</v>
      </c>
      <c r="AB71">
        <f t="shared" si="19"/>
        <v>1.6493199999999999</v>
      </c>
      <c r="AD71">
        <f t="shared" si="20"/>
        <v>0.30080188679245284</v>
      </c>
      <c r="AE71">
        <f t="shared" si="21"/>
        <v>1.4188307692307693</v>
      </c>
    </row>
    <row r="72" spans="1:31" x14ac:dyDescent="0.15">
      <c r="A72">
        <v>1.8065</v>
      </c>
      <c r="B72">
        <v>37.501100000000001</v>
      </c>
      <c r="C72">
        <v>1.4537</v>
      </c>
      <c r="D72">
        <v>37.556399999999996</v>
      </c>
      <c r="E72">
        <v>1.8774999999999999</v>
      </c>
      <c r="F72">
        <v>37.223700000000001</v>
      </c>
      <c r="G72">
        <v>1.6687000000000001</v>
      </c>
      <c r="H72">
        <v>37.612299999999998</v>
      </c>
      <c r="I72">
        <v>1.4058999999999999</v>
      </c>
      <c r="J72">
        <v>37.664999999999999</v>
      </c>
      <c r="K72">
        <v>1.2866</v>
      </c>
      <c r="L72">
        <v>37.447499999999998</v>
      </c>
      <c r="O72">
        <f t="shared" si="11"/>
        <v>0.34740384615384612</v>
      </c>
      <c r="P72">
        <f t="shared" si="12"/>
        <v>1.5000439999999999</v>
      </c>
      <c r="R72">
        <f t="shared" si="13"/>
        <v>0.34944711538461537</v>
      </c>
      <c r="S72">
        <f t="shared" si="14"/>
        <v>1.5648499999999999</v>
      </c>
      <c r="U72">
        <f>Sheet2!E72/4/1.3</f>
        <v>0.3610576923076923</v>
      </c>
      <c r="V72">
        <f t="shared" si="15"/>
        <v>1.4889479999999999</v>
      </c>
      <c r="X72">
        <f t="shared" si="16"/>
        <v>0.37924999999999998</v>
      </c>
      <c r="Y72">
        <f t="shared" si="17"/>
        <v>1.7494093023255812</v>
      </c>
      <c r="AA72">
        <f t="shared" si="18"/>
        <v>0.32543981481481477</v>
      </c>
      <c r="AB72">
        <f t="shared" si="19"/>
        <v>1.6739999999999999</v>
      </c>
      <c r="AD72">
        <f t="shared" si="20"/>
        <v>0.30344339622641509</v>
      </c>
      <c r="AE72">
        <f t="shared" si="21"/>
        <v>1.4402884615384615</v>
      </c>
    </row>
    <row r="73" spans="1:31" x14ac:dyDescent="0.15">
      <c r="A73">
        <v>1.8694</v>
      </c>
      <c r="B73">
        <v>38.059100000000001</v>
      </c>
      <c r="C73">
        <v>1.4738</v>
      </c>
      <c r="D73">
        <v>38.113599999999998</v>
      </c>
      <c r="E73">
        <v>1.9257</v>
      </c>
      <c r="F73">
        <v>37.778399999999998</v>
      </c>
      <c r="G73">
        <v>1.7077</v>
      </c>
      <c r="H73">
        <v>38.169499999999999</v>
      </c>
      <c r="I73">
        <v>1.4881</v>
      </c>
      <c r="J73">
        <v>38.2196</v>
      </c>
      <c r="K73">
        <v>1.3079000000000001</v>
      </c>
      <c r="L73">
        <v>37.945799999999998</v>
      </c>
      <c r="O73">
        <f t="shared" si="11"/>
        <v>0.35949999999999999</v>
      </c>
      <c r="P73">
        <f t="shared" si="12"/>
        <v>1.5223640000000001</v>
      </c>
      <c r="R73">
        <f t="shared" si="13"/>
        <v>0.35427884615384614</v>
      </c>
      <c r="S73">
        <f t="shared" si="14"/>
        <v>1.5880666666666665</v>
      </c>
      <c r="U73">
        <f>Sheet2!E73/4/1.3</f>
        <v>0.37032692307692305</v>
      </c>
      <c r="V73">
        <f t="shared" si="15"/>
        <v>1.5111359999999998</v>
      </c>
      <c r="X73">
        <f t="shared" si="16"/>
        <v>0.38811363636363633</v>
      </c>
      <c r="Y73">
        <f t="shared" si="17"/>
        <v>1.7753255813953488</v>
      </c>
      <c r="AA73">
        <f t="shared" si="18"/>
        <v>0.34446759259259258</v>
      </c>
      <c r="AB73">
        <f t="shared" si="19"/>
        <v>1.6986488888888889</v>
      </c>
      <c r="AD73">
        <f t="shared" si="20"/>
        <v>0.30846698113207549</v>
      </c>
      <c r="AE73">
        <f t="shared" si="21"/>
        <v>1.459453846153846</v>
      </c>
    </row>
    <row r="74" spans="1:31" x14ac:dyDescent="0.15">
      <c r="A74">
        <v>1.9017999999999999</v>
      </c>
      <c r="B74">
        <v>38.613700000000001</v>
      </c>
      <c r="C74">
        <v>1.5869</v>
      </c>
      <c r="D74">
        <v>38.612699999999997</v>
      </c>
      <c r="E74">
        <v>1.9709000000000001</v>
      </c>
      <c r="F74">
        <v>38.333300000000001</v>
      </c>
      <c r="G74">
        <v>1.7685999999999999</v>
      </c>
      <c r="H74">
        <v>38.724499999999999</v>
      </c>
      <c r="I74">
        <v>1.5255000000000001</v>
      </c>
      <c r="J74">
        <v>38.721600000000002</v>
      </c>
      <c r="K74">
        <v>1.3355999999999999</v>
      </c>
      <c r="L74">
        <v>38.501800000000003</v>
      </c>
      <c r="O74">
        <f t="shared" si="11"/>
        <v>0.36573076923076919</v>
      </c>
      <c r="P74">
        <f t="shared" si="12"/>
        <v>1.544548</v>
      </c>
      <c r="R74">
        <f t="shared" si="13"/>
        <v>0.38146634615384611</v>
      </c>
      <c r="S74">
        <f t="shared" si="14"/>
        <v>1.6088624999999999</v>
      </c>
      <c r="U74">
        <f>Sheet2!E74/4/1.3</f>
        <v>0.37901923076923077</v>
      </c>
      <c r="V74">
        <f t="shared" si="15"/>
        <v>1.5333320000000001</v>
      </c>
      <c r="X74">
        <f t="shared" si="16"/>
        <v>0.4019545454545454</v>
      </c>
      <c r="Y74">
        <f t="shared" si="17"/>
        <v>1.8011395348837209</v>
      </c>
      <c r="AA74">
        <f t="shared" si="18"/>
        <v>0.35312500000000002</v>
      </c>
      <c r="AB74">
        <f t="shared" si="19"/>
        <v>1.72096</v>
      </c>
      <c r="AD74">
        <f t="shared" si="20"/>
        <v>0.31499999999999995</v>
      </c>
      <c r="AE74">
        <f t="shared" si="21"/>
        <v>1.4808384615384615</v>
      </c>
    </row>
    <row r="75" spans="1:31" x14ac:dyDescent="0.15">
      <c r="A75">
        <v>1.9782</v>
      </c>
      <c r="B75">
        <v>39.168999999999997</v>
      </c>
      <c r="C75">
        <v>1.6254999999999999</v>
      </c>
      <c r="D75">
        <v>39.167900000000003</v>
      </c>
      <c r="E75">
        <v>1.9894000000000001</v>
      </c>
      <c r="F75">
        <v>38.889899999999997</v>
      </c>
      <c r="G75">
        <v>1.7984</v>
      </c>
      <c r="H75">
        <v>39.223199999999999</v>
      </c>
      <c r="I75">
        <v>1.5757000000000001</v>
      </c>
      <c r="J75">
        <v>39.276699999999998</v>
      </c>
      <c r="K75">
        <v>1.3661000000000001</v>
      </c>
      <c r="L75">
        <v>39.002000000000002</v>
      </c>
      <c r="O75">
        <f t="shared" si="11"/>
        <v>0.38042307692307692</v>
      </c>
      <c r="P75">
        <f t="shared" si="12"/>
        <v>1.5667599999999999</v>
      </c>
      <c r="R75">
        <f t="shared" si="13"/>
        <v>0.39074519230769228</v>
      </c>
      <c r="S75">
        <f t="shared" si="14"/>
        <v>1.6319958333333335</v>
      </c>
      <c r="U75">
        <f>Sheet2!E75/4/1.3</f>
        <v>0.38257692307692309</v>
      </c>
      <c r="V75">
        <f t="shared" si="15"/>
        <v>1.555596</v>
      </c>
      <c r="X75">
        <f t="shared" si="16"/>
        <v>0.40872727272727272</v>
      </c>
      <c r="Y75">
        <f t="shared" si="17"/>
        <v>1.8243348837209301</v>
      </c>
      <c r="AA75">
        <f t="shared" si="18"/>
        <v>0.36474537037037036</v>
      </c>
      <c r="AB75">
        <f t="shared" si="19"/>
        <v>1.7456311111111111</v>
      </c>
      <c r="AD75">
        <f t="shared" si="20"/>
        <v>0.32219339622641507</v>
      </c>
      <c r="AE75">
        <f t="shared" si="21"/>
        <v>1.5000769230769231</v>
      </c>
    </row>
    <row r="76" spans="1:31" x14ac:dyDescent="0.15">
      <c r="A76">
        <v>2.0171999999999999</v>
      </c>
      <c r="B76">
        <v>39.835299999999997</v>
      </c>
      <c r="C76">
        <v>1.6234999999999999</v>
      </c>
      <c r="D76">
        <v>39.612699999999997</v>
      </c>
      <c r="E76">
        <v>2.0326</v>
      </c>
      <c r="F76">
        <v>39.446100000000001</v>
      </c>
      <c r="G76">
        <v>1.8547</v>
      </c>
      <c r="H76">
        <v>39.7791</v>
      </c>
      <c r="I76">
        <v>1.6062000000000001</v>
      </c>
      <c r="J76">
        <v>39.831600000000002</v>
      </c>
      <c r="K76">
        <v>1.4047000000000001</v>
      </c>
      <c r="L76">
        <v>39.558</v>
      </c>
      <c r="O76">
        <f t="shared" si="11"/>
        <v>0.38792307692307687</v>
      </c>
      <c r="P76">
        <f t="shared" si="12"/>
        <v>1.5934119999999998</v>
      </c>
      <c r="R76">
        <f t="shared" si="13"/>
        <v>0.39026442307692305</v>
      </c>
      <c r="S76">
        <f t="shared" si="14"/>
        <v>1.6505291666666666</v>
      </c>
      <c r="U76">
        <f>Sheet2!E76/4/1.3</f>
        <v>0.39088461538461539</v>
      </c>
      <c r="V76">
        <f t="shared" si="15"/>
        <v>1.577844</v>
      </c>
      <c r="X76">
        <f t="shared" si="16"/>
        <v>0.42152272727272722</v>
      </c>
      <c r="Y76">
        <f t="shared" si="17"/>
        <v>1.8501906976744187</v>
      </c>
      <c r="AA76">
        <f t="shared" si="18"/>
        <v>0.37180555555555556</v>
      </c>
      <c r="AB76">
        <f t="shared" si="19"/>
        <v>1.7702933333333335</v>
      </c>
      <c r="AD76">
        <f t="shared" si="20"/>
        <v>0.33129716981132074</v>
      </c>
      <c r="AE76">
        <f t="shared" si="21"/>
        <v>1.5214615384615384</v>
      </c>
    </row>
    <row r="77" spans="1:31" x14ac:dyDescent="0.15">
      <c r="A77">
        <v>2.0750999999999999</v>
      </c>
      <c r="B77">
        <v>40.280299999999997</v>
      </c>
      <c r="C77">
        <v>1.681</v>
      </c>
      <c r="D77">
        <v>40.224600000000002</v>
      </c>
      <c r="E77">
        <v>2.0558000000000001</v>
      </c>
      <c r="F77">
        <v>40.057000000000002</v>
      </c>
      <c r="G77">
        <v>1.8839999999999999</v>
      </c>
      <c r="H77">
        <v>40.335599999999999</v>
      </c>
      <c r="I77">
        <v>1.6420999999999999</v>
      </c>
      <c r="J77">
        <v>40.332500000000003</v>
      </c>
      <c r="K77">
        <v>1.4194</v>
      </c>
      <c r="L77">
        <v>40.058399999999999</v>
      </c>
      <c r="O77">
        <f t="shared" si="11"/>
        <v>0.39905769230769228</v>
      </c>
      <c r="P77">
        <f t="shared" si="12"/>
        <v>1.6112119999999999</v>
      </c>
      <c r="R77">
        <f t="shared" si="13"/>
        <v>0.40408653846153847</v>
      </c>
      <c r="S77">
        <f t="shared" si="14"/>
        <v>1.6760250000000001</v>
      </c>
      <c r="U77">
        <f>Sheet2!E77/4/1.3</f>
        <v>0.39534615384615385</v>
      </c>
      <c r="V77">
        <f t="shared" si="15"/>
        <v>1.6022800000000001</v>
      </c>
      <c r="X77">
        <f t="shared" si="16"/>
        <v>0.42818181818181811</v>
      </c>
      <c r="Y77">
        <f t="shared" si="17"/>
        <v>1.8760744186046512</v>
      </c>
      <c r="AA77">
        <f t="shared" si="18"/>
        <v>0.38011574074074067</v>
      </c>
      <c r="AB77">
        <f t="shared" si="19"/>
        <v>1.7925555555555557</v>
      </c>
      <c r="AD77">
        <f t="shared" si="20"/>
        <v>0.33476415094339623</v>
      </c>
      <c r="AE77">
        <f t="shared" si="21"/>
        <v>1.5407076923076923</v>
      </c>
    </row>
    <row r="78" spans="1:31" x14ac:dyDescent="0.15">
      <c r="A78">
        <v>2.1040000000000001</v>
      </c>
      <c r="B78">
        <v>40.890900000000002</v>
      </c>
      <c r="C78">
        <v>1.7161999999999999</v>
      </c>
      <c r="D78">
        <v>40.723799999999997</v>
      </c>
      <c r="E78">
        <v>2.0994000000000002</v>
      </c>
      <c r="F78">
        <v>40.613</v>
      </c>
      <c r="G78">
        <v>1.9172</v>
      </c>
      <c r="H78">
        <v>40.945399999999999</v>
      </c>
      <c r="I78">
        <v>1.6698999999999999</v>
      </c>
      <c r="J78">
        <v>40.775500000000001</v>
      </c>
      <c r="K78">
        <v>1.4638</v>
      </c>
      <c r="L78">
        <v>40.558</v>
      </c>
      <c r="O78">
        <f t="shared" si="11"/>
        <v>0.4046153846153846</v>
      </c>
      <c r="P78">
        <f t="shared" si="12"/>
        <v>1.6356360000000001</v>
      </c>
      <c r="R78">
        <f t="shared" si="13"/>
        <v>0.41254807692307688</v>
      </c>
      <c r="S78">
        <f t="shared" si="14"/>
        <v>1.6968249999999998</v>
      </c>
      <c r="U78">
        <f>Sheet2!E78/4/1.3</f>
        <v>0.40373076923076923</v>
      </c>
      <c r="V78">
        <f t="shared" si="15"/>
        <v>1.62452</v>
      </c>
      <c r="X78">
        <f t="shared" si="16"/>
        <v>0.43572727272727269</v>
      </c>
      <c r="Y78">
        <f t="shared" si="17"/>
        <v>1.9044372093023256</v>
      </c>
      <c r="AA78">
        <f t="shared" si="18"/>
        <v>0.38655092592592588</v>
      </c>
      <c r="AB78">
        <f t="shared" si="19"/>
        <v>1.8122444444444445</v>
      </c>
      <c r="AD78">
        <f t="shared" si="20"/>
        <v>0.34523584905660376</v>
      </c>
      <c r="AE78">
        <f t="shared" si="21"/>
        <v>1.559923076923077</v>
      </c>
    </row>
    <row r="79" spans="1:31" x14ac:dyDescent="0.15">
      <c r="A79">
        <v>2.1591999999999998</v>
      </c>
      <c r="B79">
        <v>41.390999999999998</v>
      </c>
      <c r="C79">
        <v>1.7335</v>
      </c>
      <c r="D79">
        <v>41.279800000000002</v>
      </c>
      <c r="E79">
        <v>2.1564999999999999</v>
      </c>
      <c r="F79">
        <v>41.113</v>
      </c>
      <c r="G79">
        <v>1.9742999999999999</v>
      </c>
      <c r="H79">
        <v>41.557400000000001</v>
      </c>
      <c r="I79">
        <v>1.6899</v>
      </c>
      <c r="J79">
        <v>41.386499999999998</v>
      </c>
      <c r="K79">
        <v>1.4943</v>
      </c>
      <c r="L79">
        <v>41.1126</v>
      </c>
      <c r="O79">
        <f t="shared" si="11"/>
        <v>0.41523076923076918</v>
      </c>
      <c r="P79">
        <f t="shared" si="12"/>
        <v>1.65564</v>
      </c>
      <c r="R79">
        <f t="shared" si="13"/>
        <v>0.41670673076923076</v>
      </c>
      <c r="S79">
        <f t="shared" si="14"/>
        <v>1.7199916666666668</v>
      </c>
      <c r="U79">
        <f>Sheet2!E79/4/1.3</f>
        <v>0.41471153846153841</v>
      </c>
      <c r="V79">
        <f t="shared" si="15"/>
        <v>1.64452</v>
      </c>
      <c r="X79">
        <f t="shared" si="16"/>
        <v>0.44870454545454541</v>
      </c>
      <c r="Y79">
        <f t="shared" si="17"/>
        <v>1.9329023255813953</v>
      </c>
      <c r="AA79">
        <f t="shared" si="18"/>
        <v>0.39118055555555553</v>
      </c>
      <c r="AB79">
        <f t="shared" si="19"/>
        <v>1.8393999999999999</v>
      </c>
      <c r="AD79">
        <f t="shared" si="20"/>
        <v>0.35242924528301883</v>
      </c>
      <c r="AE79">
        <f t="shared" si="21"/>
        <v>1.5812538461538461</v>
      </c>
    </row>
    <row r="80" spans="1:31" x14ac:dyDescent="0.15">
      <c r="A80">
        <v>2.2240000000000002</v>
      </c>
      <c r="B80">
        <v>41.947600000000001</v>
      </c>
      <c r="C80">
        <v>1.742</v>
      </c>
      <c r="D80">
        <v>41.778799999999997</v>
      </c>
      <c r="E80">
        <v>2.1646000000000001</v>
      </c>
      <c r="F80">
        <v>41.612499999999997</v>
      </c>
      <c r="G80">
        <v>2.0356999999999998</v>
      </c>
      <c r="H80">
        <v>42.224699999999999</v>
      </c>
      <c r="I80">
        <v>1.7401</v>
      </c>
      <c r="J80">
        <v>41.941800000000001</v>
      </c>
      <c r="K80">
        <v>1.5201</v>
      </c>
      <c r="L80">
        <v>41.613500000000002</v>
      </c>
      <c r="O80">
        <f t="shared" si="11"/>
        <v>0.4276923076923077</v>
      </c>
      <c r="P80">
        <f t="shared" si="12"/>
        <v>1.6779040000000001</v>
      </c>
      <c r="R80">
        <f t="shared" si="13"/>
        <v>0.41875000000000001</v>
      </c>
      <c r="S80">
        <f t="shared" si="14"/>
        <v>1.7407833333333331</v>
      </c>
      <c r="U80">
        <f>Sheet2!E80/4/1.3</f>
        <v>0.41626923076923078</v>
      </c>
      <c r="V80">
        <f t="shared" si="15"/>
        <v>1.6644999999999999</v>
      </c>
      <c r="X80">
        <f t="shared" si="16"/>
        <v>0.46265909090909085</v>
      </c>
      <c r="Y80">
        <f t="shared" si="17"/>
        <v>1.963939534883721</v>
      </c>
      <c r="AA80">
        <f t="shared" si="18"/>
        <v>0.40280092592592587</v>
      </c>
      <c r="AB80">
        <f t="shared" si="19"/>
        <v>1.86408</v>
      </c>
      <c r="AD80">
        <f t="shared" si="20"/>
        <v>0.35851415094339623</v>
      </c>
      <c r="AE80">
        <f t="shared" si="21"/>
        <v>1.6005192307692309</v>
      </c>
    </row>
    <row r="81" spans="1:31" x14ac:dyDescent="0.15">
      <c r="A81">
        <v>2.2406000000000001</v>
      </c>
      <c r="B81">
        <v>42.446100000000001</v>
      </c>
      <c r="C81">
        <v>1.8103</v>
      </c>
      <c r="D81">
        <v>42.334800000000001</v>
      </c>
      <c r="E81">
        <v>2.2513999999999998</v>
      </c>
      <c r="F81">
        <v>42.1676</v>
      </c>
      <c r="G81">
        <v>2.0796999999999999</v>
      </c>
      <c r="H81">
        <v>42.723399999999998</v>
      </c>
      <c r="I81">
        <v>1.7890999999999999</v>
      </c>
      <c r="J81">
        <v>42.552799999999998</v>
      </c>
      <c r="K81">
        <v>1.5518000000000001</v>
      </c>
      <c r="L81">
        <v>42.168900000000001</v>
      </c>
      <c r="O81">
        <f t="shared" si="11"/>
        <v>0.43088461538461542</v>
      </c>
      <c r="P81">
        <f t="shared" si="12"/>
        <v>1.6978440000000001</v>
      </c>
      <c r="R81">
        <f t="shared" si="13"/>
        <v>0.43516826923076923</v>
      </c>
      <c r="S81">
        <f t="shared" si="14"/>
        <v>1.7639500000000001</v>
      </c>
      <c r="U81">
        <f>Sheet2!E81/4/1.3</f>
        <v>0.4329615384615384</v>
      </c>
      <c r="V81">
        <f t="shared" si="15"/>
        <v>1.686704</v>
      </c>
      <c r="X81">
        <f t="shared" si="16"/>
        <v>0.47265909090909086</v>
      </c>
      <c r="Y81">
        <f t="shared" si="17"/>
        <v>1.9871348837209302</v>
      </c>
      <c r="AA81">
        <f t="shared" si="18"/>
        <v>0.41414351851851849</v>
      </c>
      <c r="AB81">
        <f t="shared" si="19"/>
        <v>1.8912355555555556</v>
      </c>
      <c r="AD81">
        <f t="shared" si="20"/>
        <v>0.36599056603773583</v>
      </c>
      <c r="AE81">
        <f t="shared" si="21"/>
        <v>1.6218807692307693</v>
      </c>
    </row>
    <row r="82" spans="1:31" x14ac:dyDescent="0.15">
      <c r="A82">
        <v>2.3058000000000001</v>
      </c>
      <c r="B82">
        <v>43.001800000000003</v>
      </c>
      <c r="C82">
        <v>1.8443000000000001</v>
      </c>
      <c r="D82">
        <v>42.892200000000003</v>
      </c>
      <c r="E82">
        <v>2.3077999999999999</v>
      </c>
      <c r="F82">
        <v>42.6678</v>
      </c>
      <c r="G82">
        <v>2.1074999999999999</v>
      </c>
      <c r="H82">
        <v>43.279200000000003</v>
      </c>
      <c r="I82">
        <v>1.8265</v>
      </c>
      <c r="J82">
        <v>43.164299999999997</v>
      </c>
      <c r="K82">
        <v>1.5869</v>
      </c>
      <c r="L82">
        <v>42.612400000000001</v>
      </c>
      <c r="O82">
        <f t="shared" si="11"/>
        <v>0.44342307692307692</v>
      </c>
      <c r="P82">
        <f t="shared" si="12"/>
        <v>1.720072</v>
      </c>
      <c r="R82">
        <f t="shared" si="13"/>
        <v>0.44334134615384613</v>
      </c>
      <c r="S82">
        <f t="shared" si="14"/>
        <v>1.7871750000000002</v>
      </c>
      <c r="U82">
        <f>Sheet2!E82/4/1.3</f>
        <v>0.44380769230769224</v>
      </c>
      <c r="V82">
        <f t="shared" si="15"/>
        <v>1.706712</v>
      </c>
      <c r="X82">
        <f t="shared" si="16"/>
        <v>0.4789772727272727</v>
      </c>
      <c r="Y82">
        <f t="shared" si="17"/>
        <v>2.012986046511628</v>
      </c>
      <c r="AA82">
        <f t="shared" si="18"/>
        <v>0.42280092592592589</v>
      </c>
      <c r="AB82">
        <f t="shared" si="19"/>
        <v>1.9184133333333333</v>
      </c>
      <c r="AD82">
        <f t="shared" si="20"/>
        <v>0.37426886792452829</v>
      </c>
      <c r="AE82">
        <f t="shared" si="21"/>
        <v>1.6389384615384617</v>
      </c>
    </row>
    <row r="83" spans="1:31" x14ac:dyDescent="0.15">
      <c r="A83">
        <v>2.3626</v>
      </c>
      <c r="B83">
        <v>43.502400000000002</v>
      </c>
      <c r="C83">
        <v>1.9045000000000001</v>
      </c>
      <c r="D83">
        <v>43.445399999999999</v>
      </c>
      <c r="E83">
        <v>2.3247</v>
      </c>
      <c r="F83">
        <v>43.223799999999997</v>
      </c>
      <c r="G83">
        <v>2.1766000000000001</v>
      </c>
      <c r="H83">
        <v>43.834899999999998</v>
      </c>
      <c r="I83">
        <v>1.9026000000000001</v>
      </c>
      <c r="J83">
        <v>43.665500000000002</v>
      </c>
      <c r="K83">
        <v>1.6432</v>
      </c>
      <c r="L83">
        <v>43.224899999999998</v>
      </c>
      <c r="O83">
        <f t="shared" si="11"/>
        <v>0.45434615384615384</v>
      </c>
      <c r="P83">
        <f t="shared" si="12"/>
        <v>1.7400960000000001</v>
      </c>
      <c r="R83">
        <f t="shared" si="13"/>
        <v>0.45781250000000001</v>
      </c>
      <c r="S83">
        <f t="shared" si="14"/>
        <v>1.810225</v>
      </c>
      <c r="U83">
        <f>Sheet2!E83/4/1.3</f>
        <v>0.44705769230769227</v>
      </c>
      <c r="V83">
        <f t="shared" si="15"/>
        <v>1.7289519999999998</v>
      </c>
      <c r="X83">
        <f t="shared" si="16"/>
        <v>0.49468181818181817</v>
      </c>
      <c r="Y83">
        <f t="shared" si="17"/>
        <v>2.0388325581395348</v>
      </c>
      <c r="AA83">
        <f t="shared" si="18"/>
        <v>0.44041666666666668</v>
      </c>
      <c r="AB83">
        <f t="shared" si="19"/>
        <v>1.9406888888888889</v>
      </c>
      <c r="AD83">
        <f t="shared" si="20"/>
        <v>0.38754716981132076</v>
      </c>
      <c r="AE83">
        <f t="shared" si="21"/>
        <v>1.6624961538461538</v>
      </c>
    </row>
    <row r="84" spans="1:31" x14ac:dyDescent="0.15">
      <c r="A84">
        <v>2.3799000000000001</v>
      </c>
      <c r="B84">
        <v>44.058500000000002</v>
      </c>
      <c r="C84">
        <v>1.9516</v>
      </c>
      <c r="D84">
        <v>44.002699999999997</v>
      </c>
      <c r="E84">
        <v>2.3826000000000001</v>
      </c>
      <c r="F84">
        <v>43.7791</v>
      </c>
      <c r="G84">
        <v>2.1861999999999999</v>
      </c>
      <c r="H84">
        <v>44.279499999999999</v>
      </c>
      <c r="I84">
        <v>1.9377</v>
      </c>
      <c r="J84">
        <v>44.220700000000001</v>
      </c>
      <c r="K84">
        <v>1.6753</v>
      </c>
      <c r="L84">
        <v>43.780200000000001</v>
      </c>
      <c r="O84">
        <f t="shared" si="11"/>
        <v>0.4576730769230769</v>
      </c>
      <c r="P84">
        <f t="shared" si="12"/>
        <v>1.76234</v>
      </c>
      <c r="R84">
        <f t="shared" si="13"/>
        <v>0.46913461538461537</v>
      </c>
      <c r="S84">
        <f t="shared" si="14"/>
        <v>1.8334458333333332</v>
      </c>
      <c r="U84">
        <f>Sheet2!E84/4/1.3</f>
        <v>0.45819230769230768</v>
      </c>
      <c r="V84">
        <f t="shared" si="15"/>
        <v>1.7511639999999999</v>
      </c>
      <c r="X84">
        <f t="shared" si="16"/>
        <v>0.49686363636363629</v>
      </c>
      <c r="Y84">
        <f t="shared" si="17"/>
        <v>2.0595116279069767</v>
      </c>
      <c r="AA84">
        <f t="shared" si="18"/>
        <v>0.44854166666666662</v>
      </c>
      <c r="AB84">
        <f t="shared" si="19"/>
        <v>1.9653644444444445</v>
      </c>
      <c r="AD84">
        <f t="shared" si="20"/>
        <v>0.39511792452830186</v>
      </c>
      <c r="AE84">
        <f t="shared" si="21"/>
        <v>1.6838538461538461</v>
      </c>
    </row>
    <row r="85" spans="1:31" x14ac:dyDescent="0.15">
      <c r="A85">
        <v>2.4813999999999998</v>
      </c>
      <c r="B85">
        <v>44.613100000000003</v>
      </c>
      <c r="C85">
        <v>1.9762999999999999</v>
      </c>
      <c r="D85">
        <v>44.5578</v>
      </c>
      <c r="E85">
        <v>2.4235000000000002</v>
      </c>
      <c r="F85">
        <v>44.279600000000002</v>
      </c>
      <c r="G85">
        <v>2.2313999999999998</v>
      </c>
      <c r="H85">
        <v>44.835099999999997</v>
      </c>
      <c r="I85">
        <v>1.9709000000000001</v>
      </c>
      <c r="J85">
        <v>44.665300000000002</v>
      </c>
      <c r="K85">
        <v>1.7158</v>
      </c>
      <c r="L85">
        <v>44.335999999999999</v>
      </c>
      <c r="O85">
        <f t="shared" si="11"/>
        <v>0.47719230769230764</v>
      </c>
      <c r="P85">
        <f t="shared" si="12"/>
        <v>1.7845240000000002</v>
      </c>
      <c r="R85">
        <f t="shared" si="13"/>
        <v>0.47507211538461536</v>
      </c>
      <c r="S85">
        <f t="shared" si="14"/>
        <v>1.8565750000000001</v>
      </c>
      <c r="U85">
        <f>Sheet2!E85/4/1.3</f>
        <v>0.46605769230769234</v>
      </c>
      <c r="V85">
        <f t="shared" si="15"/>
        <v>1.7711840000000001</v>
      </c>
      <c r="X85">
        <f t="shared" si="16"/>
        <v>0.50713636363636361</v>
      </c>
      <c r="Y85">
        <f t="shared" si="17"/>
        <v>2.085353488372093</v>
      </c>
      <c r="AA85">
        <f t="shared" si="18"/>
        <v>0.45622685185185186</v>
      </c>
      <c r="AB85">
        <f t="shared" si="19"/>
        <v>1.9851244444444445</v>
      </c>
      <c r="AD85">
        <f t="shared" si="20"/>
        <v>0.40466981132075469</v>
      </c>
      <c r="AE85">
        <f t="shared" si="21"/>
        <v>1.7052307692307691</v>
      </c>
    </row>
    <row r="86" spans="1:31" x14ac:dyDescent="0.15">
      <c r="A86">
        <v>2.5331000000000001</v>
      </c>
      <c r="B86">
        <v>45.169800000000002</v>
      </c>
      <c r="C86">
        <v>2.0226000000000002</v>
      </c>
      <c r="D86">
        <v>45.057099999999998</v>
      </c>
      <c r="E86">
        <v>2.4834000000000001</v>
      </c>
      <c r="F86">
        <v>44.834699999999998</v>
      </c>
      <c r="G86">
        <v>2.2645</v>
      </c>
      <c r="H86">
        <v>45.390900000000002</v>
      </c>
      <c r="I86">
        <v>2.0087000000000002</v>
      </c>
      <c r="J86">
        <v>45.220999999999997</v>
      </c>
      <c r="K86">
        <v>1.7301</v>
      </c>
      <c r="L86">
        <v>44.9465</v>
      </c>
      <c r="O86">
        <f t="shared" si="11"/>
        <v>0.48713461538461539</v>
      </c>
      <c r="P86">
        <f t="shared" si="12"/>
        <v>1.8067920000000002</v>
      </c>
      <c r="R86">
        <f t="shared" si="13"/>
        <v>0.48620192307692311</v>
      </c>
      <c r="S86">
        <f t="shared" si="14"/>
        <v>1.8773791666666666</v>
      </c>
      <c r="U86">
        <f>Sheet2!E86/4/1.3</f>
        <v>0.47757692307692307</v>
      </c>
      <c r="V86">
        <f t="shared" si="15"/>
        <v>1.793388</v>
      </c>
      <c r="X86">
        <f t="shared" si="16"/>
        <v>0.5146590909090909</v>
      </c>
      <c r="Y86">
        <f t="shared" si="17"/>
        <v>2.1112046511627907</v>
      </c>
      <c r="AA86">
        <f t="shared" si="18"/>
        <v>0.46497685185185184</v>
      </c>
      <c r="AB86">
        <f t="shared" si="19"/>
        <v>2.0098222222222222</v>
      </c>
      <c r="AD86">
        <f t="shared" si="20"/>
        <v>0.40804245283018864</v>
      </c>
      <c r="AE86">
        <f t="shared" si="21"/>
        <v>1.7287115384615386</v>
      </c>
    </row>
    <row r="87" spans="1:31" x14ac:dyDescent="0.15">
      <c r="A87">
        <v>2.6013999999999999</v>
      </c>
      <c r="B87">
        <v>45.7804</v>
      </c>
      <c r="C87">
        <v>2.0703999999999998</v>
      </c>
      <c r="D87">
        <v>45.5578</v>
      </c>
      <c r="E87">
        <v>2.5377999999999998</v>
      </c>
      <c r="F87">
        <v>45.390099999999997</v>
      </c>
      <c r="I87">
        <v>2.0565000000000002</v>
      </c>
      <c r="J87">
        <v>45.775399999999998</v>
      </c>
      <c r="K87">
        <v>1.7628999999999999</v>
      </c>
      <c r="L87">
        <v>45.613799999999998</v>
      </c>
      <c r="O87">
        <f t="shared" si="11"/>
        <v>0.50026923076923069</v>
      </c>
      <c r="P87">
        <f t="shared" si="12"/>
        <v>1.831216</v>
      </c>
      <c r="R87">
        <f t="shared" si="13"/>
        <v>0.4976923076923076</v>
      </c>
      <c r="S87">
        <f t="shared" si="14"/>
        <v>1.8982416666666666</v>
      </c>
      <c r="U87">
        <f>Sheet2!E87/4/1.3</f>
        <v>0.48803846153846148</v>
      </c>
      <c r="V87">
        <f t="shared" si="15"/>
        <v>1.8156039999999998</v>
      </c>
      <c r="AA87">
        <f t="shared" si="18"/>
        <v>0.4760416666666667</v>
      </c>
      <c r="AB87">
        <f t="shared" si="19"/>
        <v>2.0344622222222219</v>
      </c>
      <c r="AD87">
        <f t="shared" si="20"/>
        <v>0.41577830188679243</v>
      </c>
      <c r="AE87">
        <f t="shared" si="21"/>
        <v>1.7543769230769231</v>
      </c>
    </row>
    <row r="88" spans="1:31" x14ac:dyDescent="0.15">
      <c r="A88">
        <v>2.6663000000000001</v>
      </c>
      <c r="B88">
        <v>46.335299999999997</v>
      </c>
      <c r="C88">
        <v>2.0863</v>
      </c>
      <c r="D88">
        <v>46.113</v>
      </c>
      <c r="E88">
        <v>2.5343</v>
      </c>
      <c r="F88">
        <v>45.8917</v>
      </c>
      <c r="I88">
        <v>2.0954999999999999</v>
      </c>
      <c r="J88">
        <v>46.276499999999999</v>
      </c>
      <c r="K88">
        <v>1.8029999999999999</v>
      </c>
      <c r="L88">
        <v>46.169400000000003</v>
      </c>
      <c r="O88">
        <f t="shared" si="11"/>
        <v>0.51275000000000004</v>
      </c>
      <c r="P88">
        <f t="shared" si="12"/>
        <v>1.8534119999999998</v>
      </c>
      <c r="R88">
        <f t="shared" si="13"/>
        <v>0.50151442307692307</v>
      </c>
      <c r="S88">
        <f t="shared" si="14"/>
        <v>1.9213750000000001</v>
      </c>
      <c r="U88">
        <f>Sheet2!E88/4/1.3</f>
        <v>0.48736538461538459</v>
      </c>
      <c r="V88">
        <f t="shared" si="15"/>
        <v>1.8356680000000001</v>
      </c>
      <c r="AA88">
        <f t="shared" si="18"/>
        <v>0.48506944444444439</v>
      </c>
      <c r="AB88">
        <f t="shared" si="19"/>
        <v>2.0567333333333333</v>
      </c>
      <c r="AD88">
        <f t="shared" si="20"/>
        <v>0.42523584905660372</v>
      </c>
      <c r="AE88">
        <f t="shared" si="21"/>
        <v>1.7757461538461539</v>
      </c>
    </row>
    <row r="89" spans="1:31" x14ac:dyDescent="0.15">
      <c r="A89">
        <v>2.6947999999999999</v>
      </c>
      <c r="B89">
        <v>46.780999999999999</v>
      </c>
      <c r="C89">
        <v>2.1461000000000001</v>
      </c>
      <c r="D89">
        <v>46.612900000000003</v>
      </c>
      <c r="E89">
        <v>2.6044999999999998</v>
      </c>
      <c r="F89">
        <v>46.502899999999997</v>
      </c>
      <c r="I89">
        <v>2.1252</v>
      </c>
      <c r="J89">
        <v>46.832299999999996</v>
      </c>
      <c r="K89">
        <v>1.8285</v>
      </c>
      <c r="L89">
        <v>46.668500000000002</v>
      </c>
      <c r="O89">
        <f t="shared" si="11"/>
        <v>0.51823076923076916</v>
      </c>
      <c r="P89">
        <f t="shared" si="12"/>
        <v>1.87124</v>
      </c>
      <c r="R89">
        <f t="shared" si="13"/>
        <v>0.51588942307692309</v>
      </c>
      <c r="S89">
        <f t="shared" si="14"/>
        <v>1.9422041666666667</v>
      </c>
      <c r="U89">
        <f>Sheet2!E89/4/1.3</f>
        <v>0.50086538461538455</v>
      </c>
      <c r="V89">
        <f t="shared" si="15"/>
        <v>1.8601159999999999</v>
      </c>
      <c r="AA89">
        <f t="shared" si="18"/>
        <v>0.49194444444444441</v>
      </c>
      <c r="AB89">
        <f t="shared" si="19"/>
        <v>2.0814355555555553</v>
      </c>
      <c r="AD89">
        <f t="shared" si="20"/>
        <v>0.43124999999999997</v>
      </c>
      <c r="AE89">
        <f t="shared" si="21"/>
        <v>1.7949423076923077</v>
      </c>
    </row>
    <row r="90" spans="1:31" x14ac:dyDescent="0.15">
      <c r="A90">
        <v>2.7669999999999999</v>
      </c>
      <c r="B90">
        <v>47.392099999999999</v>
      </c>
      <c r="C90">
        <v>2.2166999999999999</v>
      </c>
      <c r="D90">
        <v>47.112299999999998</v>
      </c>
      <c r="E90">
        <v>2.6736</v>
      </c>
      <c r="F90">
        <v>47.057400000000001</v>
      </c>
      <c r="I90">
        <v>2.1722999999999999</v>
      </c>
      <c r="J90">
        <v>47.386800000000001</v>
      </c>
      <c r="K90">
        <v>1.8972</v>
      </c>
      <c r="L90">
        <v>47.2256</v>
      </c>
      <c r="O90">
        <f t="shared" si="11"/>
        <v>0.53211538461538455</v>
      </c>
      <c r="P90">
        <f t="shared" si="12"/>
        <v>1.8956839999999999</v>
      </c>
      <c r="R90">
        <f t="shared" si="13"/>
        <v>0.53286057692307687</v>
      </c>
      <c r="S90">
        <f t="shared" si="14"/>
        <v>1.9630124999999998</v>
      </c>
      <c r="U90">
        <f>Sheet2!E90/4/1.3</f>
        <v>0.51415384615384618</v>
      </c>
      <c r="V90">
        <f t="shared" si="15"/>
        <v>1.882296</v>
      </c>
      <c r="AA90">
        <f t="shared" si="18"/>
        <v>0.50284722222222211</v>
      </c>
      <c r="AB90">
        <f t="shared" si="19"/>
        <v>2.10608</v>
      </c>
      <c r="AD90">
        <f t="shared" si="20"/>
        <v>0.44745283018867921</v>
      </c>
      <c r="AE90">
        <f t="shared" si="21"/>
        <v>1.8163692307692307</v>
      </c>
    </row>
    <row r="91" spans="1:31" x14ac:dyDescent="0.15">
      <c r="A91">
        <v>2.7715999999999998</v>
      </c>
      <c r="B91">
        <v>47.890999999999998</v>
      </c>
      <c r="C91">
        <v>2.2486999999999999</v>
      </c>
      <c r="D91">
        <v>47.557000000000002</v>
      </c>
      <c r="E91">
        <v>2.7319</v>
      </c>
      <c r="F91">
        <v>47.556699999999999</v>
      </c>
      <c r="I91">
        <v>2.2347999999999999</v>
      </c>
      <c r="J91">
        <v>47.887099999999997</v>
      </c>
      <c r="K91">
        <v>1.9257</v>
      </c>
      <c r="L91">
        <v>47.723999999999997</v>
      </c>
      <c r="O91">
        <f t="shared" si="11"/>
        <v>0.53299999999999992</v>
      </c>
      <c r="P91">
        <f t="shared" si="12"/>
        <v>1.91564</v>
      </c>
      <c r="R91">
        <f t="shared" si="13"/>
        <v>0.54055288461538453</v>
      </c>
      <c r="S91">
        <f t="shared" si="14"/>
        <v>1.9815416666666668</v>
      </c>
      <c r="U91">
        <f>Sheet2!E91/4/1.3</f>
        <v>0.52536538461538462</v>
      </c>
      <c r="V91">
        <f t="shared" si="15"/>
        <v>1.9022680000000001</v>
      </c>
      <c r="AA91">
        <f t="shared" si="18"/>
        <v>0.51731481481481478</v>
      </c>
      <c r="AB91">
        <f t="shared" si="19"/>
        <v>2.1283155555555555</v>
      </c>
      <c r="AD91">
        <f t="shared" si="20"/>
        <v>0.45417452830188676</v>
      </c>
      <c r="AE91">
        <f t="shared" si="21"/>
        <v>1.8355384615384613</v>
      </c>
    </row>
    <row r="92" spans="1:31" x14ac:dyDescent="0.15">
      <c r="A92">
        <v>2.8592</v>
      </c>
      <c r="B92">
        <v>48.3917</v>
      </c>
      <c r="C92">
        <v>2.2645</v>
      </c>
      <c r="D92">
        <v>48.168199999999999</v>
      </c>
      <c r="E92">
        <v>2.8029000000000002</v>
      </c>
      <c r="F92">
        <v>48.113300000000002</v>
      </c>
      <c r="I92">
        <v>2.2957999999999998</v>
      </c>
      <c r="J92">
        <v>48.4435</v>
      </c>
      <c r="K92">
        <v>1.9441999999999999</v>
      </c>
      <c r="L92">
        <v>48.2258</v>
      </c>
      <c r="O92">
        <f t="shared" si="11"/>
        <v>0.54984615384615387</v>
      </c>
      <c r="P92">
        <f t="shared" si="12"/>
        <v>1.9356679999999999</v>
      </c>
      <c r="R92">
        <f t="shared" si="13"/>
        <v>0.54435096153846152</v>
      </c>
      <c r="S92">
        <f t="shared" si="14"/>
        <v>2.0070083333333333</v>
      </c>
      <c r="U92">
        <f>Sheet2!E92/4/1.3</f>
        <v>0.53901923076923075</v>
      </c>
      <c r="V92">
        <f t="shared" si="15"/>
        <v>1.9245320000000001</v>
      </c>
      <c r="AA92">
        <f t="shared" si="18"/>
        <v>0.53143518518518507</v>
      </c>
      <c r="AB92">
        <f t="shared" si="19"/>
        <v>2.1530444444444443</v>
      </c>
      <c r="AD92">
        <f t="shared" si="20"/>
        <v>0.45853773584905655</v>
      </c>
      <c r="AE92">
        <f t="shared" si="21"/>
        <v>1.8548384615384614</v>
      </c>
    </row>
    <row r="93" spans="1:31" x14ac:dyDescent="0.15">
      <c r="A93">
        <v>2.9190999999999998</v>
      </c>
      <c r="B93">
        <v>48.947800000000001</v>
      </c>
      <c r="C93">
        <v>2.3069999999999999</v>
      </c>
      <c r="D93">
        <v>48.669199999999996</v>
      </c>
      <c r="E93">
        <v>2.8388</v>
      </c>
      <c r="F93">
        <v>48.613</v>
      </c>
      <c r="I93">
        <v>2.3273999999999999</v>
      </c>
      <c r="J93">
        <v>48.942599999999999</v>
      </c>
      <c r="K93">
        <v>1.9983</v>
      </c>
      <c r="L93">
        <v>48.780500000000004</v>
      </c>
      <c r="O93">
        <f t="shared" si="11"/>
        <v>0.56136538461538454</v>
      </c>
      <c r="P93">
        <f t="shared" si="12"/>
        <v>1.9579120000000001</v>
      </c>
      <c r="R93">
        <f t="shared" si="13"/>
        <v>0.55456730769230766</v>
      </c>
      <c r="S93">
        <f t="shared" si="14"/>
        <v>2.027883333333333</v>
      </c>
      <c r="U93">
        <f>Sheet2!E93/4/1.3</f>
        <v>0.54592307692307696</v>
      </c>
      <c r="V93">
        <f t="shared" si="15"/>
        <v>1.94452</v>
      </c>
      <c r="AA93">
        <f t="shared" si="18"/>
        <v>0.53874999999999995</v>
      </c>
      <c r="AB93">
        <f t="shared" si="19"/>
        <v>2.1752266666666666</v>
      </c>
      <c r="AD93">
        <f t="shared" si="20"/>
        <v>0.47129716981132075</v>
      </c>
      <c r="AE93">
        <f t="shared" si="21"/>
        <v>1.8761730769230771</v>
      </c>
    </row>
    <row r="94" spans="1:31" x14ac:dyDescent="0.15">
      <c r="A94">
        <v>2.9247999999999998</v>
      </c>
      <c r="B94">
        <v>49.448099999999997</v>
      </c>
      <c r="C94">
        <v>2.3309000000000002</v>
      </c>
      <c r="D94">
        <v>49.224899999999998</v>
      </c>
      <c r="E94">
        <v>2.8738999999999999</v>
      </c>
      <c r="F94">
        <v>49.113300000000002</v>
      </c>
      <c r="I94">
        <v>2.3761000000000001</v>
      </c>
      <c r="J94">
        <v>49.499600000000001</v>
      </c>
      <c r="K94">
        <v>2.0398999999999998</v>
      </c>
      <c r="L94">
        <v>49.280299999999997</v>
      </c>
      <c r="O94">
        <f t="shared" si="11"/>
        <v>0.56246153846153846</v>
      </c>
      <c r="P94">
        <f t="shared" si="12"/>
        <v>1.9779239999999998</v>
      </c>
      <c r="R94">
        <f t="shared" si="13"/>
        <v>0.56031249999999999</v>
      </c>
      <c r="S94">
        <f t="shared" si="14"/>
        <v>2.0510375000000001</v>
      </c>
      <c r="U94">
        <f>Sheet2!E94/4/1.3</f>
        <v>0.55267307692307688</v>
      </c>
      <c r="V94">
        <f t="shared" si="15"/>
        <v>1.9645320000000002</v>
      </c>
      <c r="AA94">
        <f t="shared" si="18"/>
        <v>0.55002314814814812</v>
      </c>
      <c r="AB94">
        <f t="shared" si="19"/>
        <v>2.1999822222222223</v>
      </c>
      <c r="AD94">
        <f t="shared" si="20"/>
        <v>0.48110849056603766</v>
      </c>
      <c r="AE94">
        <f t="shared" si="21"/>
        <v>1.8953961538461537</v>
      </c>
    </row>
    <row r="95" spans="1:31" x14ac:dyDescent="0.15">
      <c r="A95">
        <v>3.0013000000000001</v>
      </c>
      <c r="B95">
        <v>49.947200000000002</v>
      </c>
      <c r="C95">
        <v>2.3984999999999999</v>
      </c>
      <c r="D95">
        <v>49.723500000000001</v>
      </c>
      <c r="E95">
        <v>2.9283000000000001</v>
      </c>
      <c r="F95">
        <v>49.668100000000003</v>
      </c>
      <c r="I95">
        <v>2.4369999999999998</v>
      </c>
      <c r="J95">
        <v>49.998199999999997</v>
      </c>
      <c r="K95">
        <v>2.0735000000000001</v>
      </c>
      <c r="L95">
        <v>49.780900000000003</v>
      </c>
      <c r="O95">
        <f t="shared" si="11"/>
        <v>0.57717307692307696</v>
      </c>
      <c r="P95">
        <f t="shared" si="12"/>
        <v>1.9978880000000001</v>
      </c>
      <c r="R95">
        <f t="shared" si="13"/>
        <v>0.57656249999999998</v>
      </c>
      <c r="S95">
        <f t="shared" si="14"/>
        <v>2.0718125000000001</v>
      </c>
      <c r="U95">
        <f>Sheet2!E95/4/1.3</f>
        <v>0.5631346153846154</v>
      </c>
      <c r="V95">
        <f t="shared" si="15"/>
        <v>1.9867240000000002</v>
      </c>
      <c r="AA95">
        <f t="shared" si="18"/>
        <v>0.56412037037037033</v>
      </c>
      <c r="AB95">
        <f t="shared" si="19"/>
        <v>2.2221422222222222</v>
      </c>
      <c r="AD95">
        <f t="shared" si="20"/>
        <v>0.48903301886792455</v>
      </c>
      <c r="AE95">
        <f t="shared" si="21"/>
        <v>1.9146500000000002</v>
      </c>
    </row>
    <row r="96" spans="1:31" x14ac:dyDescent="0.15">
      <c r="A96">
        <v>3.0653000000000001</v>
      </c>
      <c r="B96">
        <v>50.502499999999998</v>
      </c>
      <c r="C96">
        <v>2.4363000000000001</v>
      </c>
      <c r="D96">
        <v>50.334800000000001</v>
      </c>
      <c r="E96">
        <v>2.9727000000000001</v>
      </c>
      <c r="F96">
        <v>50.112699999999997</v>
      </c>
      <c r="I96">
        <v>2.4748999999999999</v>
      </c>
      <c r="J96">
        <v>50.553600000000003</v>
      </c>
      <c r="K96">
        <v>2.1202000000000001</v>
      </c>
      <c r="L96">
        <v>50.336199999999998</v>
      </c>
      <c r="O96">
        <f t="shared" si="11"/>
        <v>0.5894807692307692</v>
      </c>
      <c r="P96">
        <f t="shared" si="12"/>
        <v>2.0200999999999998</v>
      </c>
      <c r="R96">
        <f t="shared" si="13"/>
        <v>0.58564903846153848</v>
      </c>
      <c r="S96">
        <f t="shared" si="14"/>
        <v>2.0972833333333334</v>
      </c>
      <c r="U96">
        <f>Sheet2!E96/4/1.3</f>
        <v>0.57167307692307689</v>
      </c>
      <c r="V96">
        <f t="shared" si="15"/>
        <v>2.004508</v>
      </c>
      <c r="AA96">
        <f t="shared" si="18"/>
        <v>0.57289351851851844</v>
      </c>
      <c r="AB96">
        <f t="shared" si="19"/>
        <v>2.2468266666666667</v>
      </c>
      <c r="AD96">
        <f t="shared" si="20"/>
        <v>0.5000471698113208</v>
      </c>
      <c r="AE96">
        <f t="shared" si="21"/>
        <v>1.9360076923076923</v>
      </c>
    </row>
    <row r="97" spans="1:31" x14ac:dyDescent="0.15">
      <c r="A97">
        <v>3.0966</v>
      </c>
      <c r="B97">
        <v>51.003399999999999</v>
      </c>
      <c r="C97">
        <v>2.4733000000000001</v>
      </c>
      <c r="D97">
        <v>50.891599999999997</v>
      </c>
      <c r="E97">
        <v>3.0707</v>
      </c>
      <c r="F97">
        <v>50.668300000000002</v>
      </c>
      <c r="I97">
        <v>2.5219</v>
      </c>
      <c r="J97">
        <v>51.110999999999997</v>
      </c>
      <c r="K97">
        <v>2.1444999999999999</v>
      </c>
      <c r="L97">
        <v>50.837200000000003</v>
      </c>
      <c r="O97">
        <f t="shared" si="11"/>
        <v>0.59550000000000003</v>
      </c>
      <c r="P97">
        <f t="shared" si="12"/>
        <v>2.0401359999999999</v>
      </c>
      <c r="R97">
        <f t="shared" si="13"/>
        <v>0.59454326923076928</v>
      </c>
      <c r="S97">
        <f t="shared" si="14"/>
        <v>2.1204833333333331</v>
      </c>
      <c r="U97">
        <f>Sheet2!E97/4/1.3</f>
        <v>0.59051923076923074</v>
      </c>
      <c r="V97">
        <f t="shared" si="15"/>
        <v>2.026732</v>
      </c>
      <c r="AA97">
        <f t="shared" si="18"/>
        <v>0.58377314814814807</v>
      </c>
      <c r="AB97">
        <f t="shared" si="19"/>
        <v>2.2715999999999998</v>
      </c>
      <c r="AD97">
        <f t="shared" si="20"/>
        <v>0.5057783018867924</v>
      </c>
      <c r="AE97">
        <f t="shared" si="21"/>
        <v>1.9552769230769231</v>
      </c>
    </row>
    <row r="98" spans="1:31" x14ac:dyDescent="0.15">
      <c r="A98">
        <v>3.1556000000000002</v>
      </c>
      <c r="B98">
        <v>51.502499999999998</v>
      </c>
      <c r="C98">
        <v>2.5377999999999998</v>
      </c>
      <c r="D98">
        <v>51.447400000000002</v>
      </c>
      <c r="E98">
        <v>3.1332</v>
      </c>
      <c r="F98">
        <v>51.223300000000002</v>
      </c>
      <c r="I98">
        <v>2.5886999999999998</v>
      </c>
      <c r="J98">
        <v>51.610300000000002</v>
      </c>
      <c r="K98">
        <v>2.1785000000000001</v>
      </c>
      <c r="L98">
        <v>51.392499999999998</v>
      </c>
      <c r="O98">
        <f t="shared" si="11"/>
        <v>0.60684615384615381</v>
      </c>
      <c r="P98">
        <f t="shared" si="12"/>
        <v>2.0600999999999998</v>
      </c>
      <c r="R98">
        <f t="shared" si="13"/>
        <v>0.61004807692307683</v>
      </c>
      <c r="S98">
        <f t="shared" si="14"/>
        <v>2.1436416666666669</v>
      </c>
      <c r="U98">
        <f>Sheet2!E98/4/1.3</f>
        <v>0.60253846153846147</v>
      </c>
      <c r="V98">
        <f t="shared" si="15"/>
        <v>2.0489320000000002</v>
      </c>
      <c r="AA98">
        <f t="shared" si="18"/>
        <v>0.59923611111111097</v>
      </c>
      <c r="AB98">
        <f t="shared" si="19"/>
        <v>2.2937911111111111</v>
      </c>
      <c r="AD98">
        <f t="shared" si="20"/>
        <v>0.51379716981132073</v>
      </c>
      <c r="AE98">
        <f t="shared" si="21"/>
        <v>1.9766346153846153</v>
      </c>
    </row>
    <row r="99" spans="1:31" x14ac:dyDescent="0.15">
      <c r="A99">
        <v>3.2259000000000002</v>
      </c>
      <c r="B99">
        <v>52.059399999999997</v>
      </c>
      <c r="C99">
        <v>2.5693999999999999</v>
      </c>
      <c r="D99">
        <v>51.945900000000002</v>
      </c>
      <c r="E99">
        <v>3.1896</v>
      </c>
      <c r="F99">
        <v>51.78</v>
      </c>
      <c r="I99">
        <v>2.5674999999999999</v>
      </c>
      <c r="J99">
        <v>52.165100000000002</v>
      </c>
      <c r="K99">
        <v>2.2341000000000002</v>
      </c>
      <c r="L99">
        <v>51.890900000000002</v>
      </c>
      <c r="O99">
        <f t="shared" si="11"/>
        <v>0.6203653846153846</v>
      </c>
      <c r="P99">
        <f t="shared" si="12"/>
        <v>2.082376</v>
      </c>
      <c r="R99">
        <f t="shared" si="13"/>
        <v>0.6176442307692307</v>
      </c>
      <c r="S99">
        <f t="shared" si="14"/>
        <v>2.1644125000000001</v>
      </c>
      <c r="U99">
        <f>Sheet2!E99/4/1.3</f>
        <v>0.61338461538461542</v>
      </c>
      <c r="V99">
        <f t="shared" si="15"/>
        <v>2.0712000000000002</v>
      </c>
      <c r="AA99">
        <f t="shared" si="18"/>
        <v>0.59432870370370361</v>
      </c>
      <c r="AB99">
        <f t="shared" si="19"/>
        <v>2.3184488888888888</v>
      </c>
      <c r="AD99">
        <f t="shared" si="20"/>
        <v>0.52691037735849056</v>
      </c>
      <c r="AE99">
        <f t="shared" si="21"/>
        <v>1.9958038461538463</v>
      </c>
    </row>
    <row r="100" spans="1:31" x14ac:dyDescent="0.15">
      <c r="A100">
        <v>3.2783000000000002</v>
      </c>
      <c r="B100">
        <v>52.502400000000002</v>
      </c>
      <c r="C100">
        <v>2.6273</v>
      </c>
      <c r="D100">
        <v>52.4465</v>
      </c>
      <c r="E100">
        <v>3.2498</v>
      </c>
      <c r="F100">
        <v>52.391500000000001</v>
      </c>
      <c r="I100">
        <v>2.6775000000000002</v>
      </c>
      <c r="J100">
        <v>52.609299999999998</v>
      </c>
      <c r="K100">
        <v>2.2810999999999999</v>
      </c>
      <c r="L100">
        <v>52.4465</v>
      </c>
      <c r="O100">
        <f t="shared" si="11"/>
        <v>0.63044230769230769</v>
      </c>
      <c r="P100">
        <f t="shared" si="12"/>
        <v>2.1000960000000002</v>
      </c>
      <c r="R100">
        <f t="shared" si="13"/>
        <v>0.63156249999999992</v>
      </c>
      <c r="S100">
        <f t="shared" si="14"/>
        <v>2.1852708333333335</v>
      </c>
      <c r="U100">
        <f>Sheet2!E100/4/1.3</f>
        <v>0.62496153846153846</v>
      </c>
      <c r="V100">
        <f t="shared" si="15"/>
        <v>2.0956600000000001</v>
      </c>
      <c r="AA100">
        <f t="shared" si="18"/>
        <v>0.61979166666666663</v>
      </c>
      <c r="AB100">
        <f t="shared" si="19"/>
        <v>2.3381911111111111</v>
      </c>
      <c r="AD100">
        <f t="shared" si="20"/>
        <v>0.5379952830188679</v>
      </c>
      <c r="AE100">
        <f t="shared" si="21"/>
        <v>2.0171730769230769</v>
      </c>
    </row>
    <row r="101" spans="1:31" x14ac:dyDescent="0.15">
      <c r="A101">
        <v>3.2942</v>
      </c>
      <c r="B101">
        <v>53.113300000000002</v>
      </c>
      <c r="C101">
        <v>2.6366000000000001</v>
      </c>
      <c r="D101">
        <v>52.892299999999999</v>
      </c>
      <c r="E101">
        <v>3.3029999999999999</v>
      </c>
      <c r="F101">
        <v>52.890300000000003</v>
      </c>
      <c r="I101">
        <v>2.7252999999999998</v>
      </c>
      <c r="J101">
        <v>53.2211</v>
      </c>
      <c r="K101">
        <v>2.3089</v>
      </c>
      <c r="L101">
        <v>52.948399999999999</v>
      </c>
      <c r="O101">
        <f t="shared" si="11"/>
        <v>0.63349999999999995</v>
      </c>
      <c r="P101">
        <f t="shared" si="12"/>
        <v>2.1245320000000003</v>
      </c>
      <c r="R101">
        <f t="shared" si="13"/>
        <v>0.63379807692307688</v>
      </c>
      <c r="S101">
        <f t="shared" si="14"/>
        <v>2.2038458333333333</v>
      </c>
      <c r="U101">
        <f>Sheet2!E101/4/1.3</f>
        <v>0.63519230769230761</v>
      </c>
      <c r="V101">
        <f t="shared" si="15"/>
        <v>2.115612</v>
      </c>
      <c r="AA101">
        <f t="shared" si="18"/>
        <v>0.63085648148148143</v>
      </c>
      <c r="AB101">
        <f t="shared" si="19"/>
        <v>2.3653822222222223</v>
      </c>
      <c r="AD101">
        <f t="shared" si="20"/>
        <v>0.54455188679245281</v>
      </c>
      <c r="AE101">
        <f t="shared" si="21"/>
        <v>2.0364769230769229</v>
      </c>
    </row>
    <row r="102" spans="1:31" x14ac:dyDescent="0.15">
      <c r="A102">
        <v>3.2597999999999998</v>
      </c>
      <c r="B102">
        <v>53.6693</v>
      </c>
      <c r="C102">
        <v>2.7040999999999999</v>
      </c>
      <c r="D102">
        <v>53.5017</v>
      </c>
      <c r="E102">
        <v>3.3957000000000002</v>
      </c>
      <c r="F102">
        <v>53.446199999999997</v>
      </c>
      <c r="I102">
        <v>2.7936000000000001</v>
      </c>
      <c r="J102">
        <v>53.7761</v>
      </c>
      <c r="K102">
        <v>2.3567999999999998</v>
      </c>
      <c r="L102">
        <v>53.502499999999998</v>
      </c>
      <c r="O102">
        <f t="shared" si="11"/>
        <v>0.62688461538461537</v>
      </c>
      <c r="P102">
        <f t="shared" si="12"/>
        <v>2.1467719999999999</v>
      </c>
      <c r="R102">
        <f t="shared" si="13"/>
        <v>0.65002403846153844</v>
      </c>
      <c r="S102">
        <f t="shared" si="14"/>
        <v>2.2292375</v>
      </c>
      <c r="U102">
        <f>Sheet2!E102/4/1.3</f>
        <v>0.65301923076923074</v>
      </c>
      <c r="V102">
        <f t="shared" si="15"/>
        <v>2.137848</v>
      </c>
      <c r="AA102">
        <f t="shared" si="18"/>
        <v>0.64666666666666661</v>
      </c>
      <c r="AB102">
        <f t="shared" si="19"/>
        <v>2.3900488888888889</v>
      </c>
      <c r="AD102">
        <f t="shared" si="20"/>
        <v>0.55584905660377348</v>
      </c>
      <c r="AE102">
        <f t="shared" si="21"/>
        <v>2.0577884615384616</v>
      </c>
    </row>
    <row r="103" spans="1:31" x14ac:dyDescent="0.15">
      <c r="A103">
        <v>3.2042000000000002</v>
      </c>
      <c r="B103">
        <v>54.169600000000003</v>
      </c>
      <c r="C103">
        <v>2.7519999999999998</v>
      </c>
      <c r="D103">
        <v>54.058100000000003</v>
      </c>
      <c r="E103">
        <v>3.4512</v>
      </c>
      <c r="F103">
        <v>53.890500000000003</v>
      </c>
      <c r="I103">
        <v>2.8182999999999998</v>
      </c>
      <c r="J103">
        <v>54.332000000000001</v>
      </c>
      <c r="K103">
        <v>2.4039000000000001</v>
      </c>
      <c r="L103">
        <v>54.003399999999999</v>
      </c>
      <c r="O103">
        <f t="shared" si="11"/>
        <v>0.61619230769230771</v>
      </c>
      <c r="P103">
        <f t="shared" si="12"/>
        <v>2.1667840000000003</v>
      </c>
      <c r="R103">
        <f t="shared" si="13"/>
        <v>0.66153846153846141</v>
      </c>
      <c r="S103">
        <f t="shared" si="14"/>
        <v>2.2524208333333333</v>
      </c>
      <c r="U103">
        <f>Sheet2!E103/4/1.3</f>
        <v>0.66369230769230769</v>
      </c>
      <c r="V103">
        <f t="shared" si="15"/>
        <v>2.1556200000000003</v>
      </c>
      <c r="AA103">
        <f t="shared" si="18"/>
        <v>0.65238425925925914</v>
      </c>
      <c r="AB103">
        <f t="shared" si="19"/>
        <v>2.4147555555555558</v>
      </c>
      <c r="AD103">
        <f t="shared" si="20"/>
        <v>0.56695754716981128</v>
      </c>
      <c r="AE103">
        <f t="shared" si="21"/>
        <v>2.0770538461538459</v>
      </c>
    </row>
    <row r="104" spans="1:31" x14ac:dyDescent="0.15">
      <c r="A104">
        <v>3.2867999999999999</v>
      </c>
      <c r="B104">
        <v>54.724499999999999</v>
      </c>
      <c r="C104">
        <v>2.8037000000000001</v>
      </c>
      <c r="D104">
        <v>54.613799999999998</v>
      </c>
      <c r="E104">
        <v>3.5333999999999999</v>
      </c>
      <c r="F104">
        <v>54.501800000000003</v>
      </c>
      <c r="I104">
        <v>2.9089999999999998</v>
      </c>
      <c r="J104">
        <v>54.998899999999999</v>
      </c>
      <c r="K104">
        <v>2.4397000000000002</v>
      </c>
      <c r="L104">
        <v>54.558700000000002</v>
      </c>
      <c r="O104">
        <f t="shared" si="11"/>
        <v>0.63207692307692309</v>
      </c>
      <c r="P104">
        <f t="shared" si="12"/>
        <v>2.1889799999999999</v>
      </c>
      <c r="R104">
        <f t="shared" si="13"/>
        <v>0.6739663461538461</v>
      </c>
      <c r="S104">
        <f t="shared" si="14"/>
        <v>2.2755749999999999</v>
      </c>
      <c r="U104">
        <f>Sheet2!E104/4/1.3</f>
        <v>0.67949999999999999</v>
      </c>
      <c r="V104">
        <f t="shared" si="15"/>
        <v>2.180072</v>
      </c>
      <c r="AA104">
        <f t="shared" si="18"/>
        <v>0.67337962962962949</v>
      </c>
      <c r="AB104">
        <f t="shared" si="19"/>
        <v>2.4443955555555554</v>
      </c>
      <c r="AD104">
        <f t="shared" si="20"/>
        <v>0.57540094339622638</v>
      </c>
      <c r="AE104">
        <f t="shared" si="21"/>
        <v>2.0984115384615385</v>
      </c>
    </row>
    <row r="105" spans="1:31" x14ac:dyDescent="0.15">
      <c r="A105">
        <v>3.3791000000000002</v>
      </c>
      <c r="B105">
        <v>55.169899999999998</v>
      </c>
      <c r="C105">
        <v>2.8561999999999999</v>
      </c>
      <c r="D105">
        <v>55.168900000000001</v>
      </c>
      <c r="I105">
        <v>2.9573</v>
      </c>
      <c r="J105">
        <v>55.5002</v>
      </c>
      <c r="K105">
        <v>2.4447999999999999</v>
      </c>
      <c r="L105">
        <v>55.057499999999997</v>
      </c>
      <c r="O105">
        <f t="shared" si="11"/>
        <v>0.64982692307692314</v>
      </c>
      <c r="P105">
        <f t="shared" si="12"/>
        <v>2.2067959999999998</v>
      </c>
      <c r="R105">
        <f t="shared" si="13"/>
        <v>0.68658653846153839</v>
      </c>
      <c r="S105">
        <f t="shared" si="14"/>
        <v>2.2987041666666665</v>
      </c>
      <c r="AA105">
        <f t="shared" si="18"/>
        <v>0.68456018518518513</v>
      </c>
      <c r="AB105">
        <f t="shared" si="19"/>
        <v>2.4666755555555557</v>
      </c>
      <c r="AD105">
        <f t="shared" si="20"/>
        <v>0.57660377358490555</v>
      </c>
      <c r="AE105">
        <f t="shared" si="21"/>
        <v>2.1175961538461539</v>
      </c>
    </row>
    <row r="106" spans="1:31" x14ac:dyDescent="0.15">
      <c r="A106">
        <v>3.4674</v>
      </c>
      <c r="B106">
        <v>55.780700000000003</v>
      </c>
      <c r="C106">
        <v>2.9024999999999999</v>
      </c>
      <c r="D106">
        <v>55.670699999999997</v>
      </c>
      <c r="I106">
        <v>3.0217000000000001</v>
      </c>
      <c r="J106">
        <v>55.942900000000002</v>
      </c>
      <c r="K106">
        <v>2.4767999999999999</v>
      </c>
      <c r="L106">
        <v>55.612900000000003</v>
      </c>
      <c r="O106">
        <f t="shared" si="11"/>
        <v>0.66680769230769232</v>
      </c>
      <c r="P106">
        <f t="shared" si="12"/>
        <v>2.2312280000000002</v>
      </c>
      <c r="R106">
        <f t="shared" si="13"/>
        <v>0.69771634615384615</v>
      </c>
      <c r="S106">
        <f t="shared" si="14"/>
        <v>2.3196124999999999</v>
      </c>
      <c r="AA106">
        <f t="shared" si="18"/>
        <v>0.69946759259259261</v>
      </c>
      <c r="AB106">
        <f t="shared" si="19"/>
        <v>2.4863511111111114</v>
      </c>
      <c r="AD106">
        <f t="shared" si="20"/>
        <v>0.58415094339622631</v>
      </c>
      <c r="AE106">
        <f t="shared" si="21"/>
        <v>2.1389576923076925</v>
      </c>
    </row>
    <row r="107" spans="1:31" x14ac:dyDescent="0.15">
      <c r="A107">
        <v>3.5434999999999999</v>
      </c>
      <c r="B107">
        <v>56.336199999999998</v>
      </c>
      <c r="C107">
        <v>2.9525999999999999</v>
      </c>
      <c r="D107">
        <v>56.225000000000001</v>
      </c>
      <c r="I107">
        <v>3.0661</v>
      </c>
      <c r="J107">
        <v>56.554299999999998</v>
      </c>
      <c r="K107">
        <v>2.4887999999999999</v>
      </c>
      <c r="L107">
        <v>56.114800000000002</v>
      </c>
      <c r="O107">
        <f t="shared" si="11"/>
        <v>0.68144230769230763</v>
      </c>
      <c r="P107">
        <f t="shared" si="12"/>
        <v>2.2534480000000001</v>
      </c>
      <c r="R107">
        <f t="shared" si="13"/>
        <v>0.70975961538461529</v>
      </c>
      <c r="S107">
        <f t="shared" si="14"/>
        <v>2.3427083333333334</v>
      </c>
      <c r="AA107">
        <f t="shared" si="18"/>
        <v>0.70974537037037033</v>
      </c>
      <c r="AB107">
        <f t="shared" si="19"/>
        <v>2.5135244444444442</v>
      </c>
      <c r="AD107">
        <f t="shared" si="20"/>
        <v>0.58698113207547165</v>
      </c>
      <c r="AE107">
        <f t="shared" si="21"/>
        <v>2.1582615384615385</v>
      </c>
    </row>
    <row r="108" spans="1:31" x14ac:dyDescent="0.15">
      <c r="A108">
        <v>3.5800999999999998</v>
      </c>
      <c r="B108">
        <v>56.891199999999998</v>
      </c>
      <c r="C108">
        <v>3.0409999999999999</v>
      </c>
      <c r="D108">
        <v>56.780299999999997</v>
      </c>
      <c r="I108">
        <v>3.1456</v>
      </c>
      <c r="J108">
        <v>57.110199999999999</v>
      </c>
      <c r="K108">
        <v>2.5840999999999998</v>
      </c>
      <c r="L108">
        <v>56.726900000000001</v>
      </c>
      <c r="O108">
        <f t="shared" si="11"/>
        <v>0.68848076923076917</v>
      </c>
      <c r="P108">
        <f t="shared" si="12"/>
        <v>2.2756479999999999</v>
      </c>
      <c r="R108">
        <f t="shared" si="13"/>
        <v>0.7310096153846154</v>
      </c>
      <c r="S108">
        <f t="shared" si="14"/>
        <v>2.3658458333333332</v>
      </c>
      <c r="AA108">
        <f t="shared" si="18"/>
        <v>0.7281481481481481</v>
      </c>
      <c r="AB108">
        <f t="shared" si="19"/>
        <v>2.5382311111111111</v>
      </c>
      <c r="AD108">
        <f t="shared" si="20"/>
        <v>0.60945754716981126</v>
      </c>
      <c r="AE108">
        <f t="shared" si="21"/>
        <v>2.181803846153846</v>
      </c>
    </row>
    <row r="109" spans="1:31" x14ac:dyDescent="0.15">
      <c r="A109">
        <v>3.6442000000000001</v>
      </c>
      <c r="B109">
        <v>57.449100000000001</v>
      </c>
      <c r="C109">
        <v>3.0680000000000001</v>
      </c>
      <c r="D109">
        <v>57.2819</v>
      </c>
      <c r="I109">
        <v>3.129</v>
      </c>
      <c r="J109">
        <v>57.611199999999997</v>
      </c>
      <c r="K109">
        <v>2.5987</v>
      </c>
      <c r="L109">
        <v>57.280900000000003</v>
      </c>
      <c r="O109">
        <f t="shared" si="11"/>
        <v>0.70080769230769235</v>
      </c>
      <c r="P109">
        <f t="shared" si="12"/>
        <v>2.2979639999999999</v>
      </c>
      <c r="R109">
        <f t="shared" si="13"/>
        <v>0.73750000000000004</v>
      </c>
      <c r="S109">
        <f t="shared" si="14"/>
        <v>2.3867458333333333</v>
      </c>
      <c r="AA109">
        <f t="shared" si="18"/>
        <v>0.72430555555555554</v>
      </c>
      <c r="AB109">
        <f t="shared" si="19"/>
        <v>2.5604977777777775</v>
      </c>
      <c r="AD109">
        <f t="shared" si="20"/>
        <v>0.61290094339622636</v>
      </c>
      <c r="AE109">
        <f t="shared" si="21"/>
        <v>2.2031115384615387</v>
      </c>
    </row>
    <row r="110" spans="1:31" x14ac:dyDescent="0.15">
      <c r="A110">
        <v>3.7179000000000002</v>
      </c>
      <c r="B110">
        <v>58.058199999999999</v>
      </c>
      <c r="C110">
        <v>3.1019999999999999</v>
      </c>
      <c r="D110">
        <v>57.836300000000001</v>
      </c>
      <c r="I110">
        <v>3.2324000000000002</v>
      </c>
      <c r="J110">
        <v>58.166200000000003</v>
      </c>
      <c r="K110">
        <v>2.6187999999999998</v>
      </c>
      <c r="L110">
        <v>57.836300000000001</v>
      </c>
      <c r="O110">
        <f t="shared" si="11"/>
        <v>0.71498076923076925</v>
      </c>
      <c r="P110">
        <f t="shared" si="12"/>
        <v>2.3223280000000002</v>
      </c>
      <c r="R110">
        <f t="shared" si="13"/>
        <v>0.74567307692307683</v>
      </c>
      <c r="S110">
        <f t="shared" si="14"/>
        <v>2.4098458333333332</v>
      </c>
      <c r="AA110">
        <f t="shared" si="18"/>
        <v>0.74824074074074076</v>
      </c>
      <c r="AB110">
        <f t="shared" si="19"/>
        <v>2.5851644444444446</v>
      </c>
      <c r="AD110">
        <f t="shared" si="20"/>
        <v>0.61764150943396223</v>
      </c>
      <c r="AE110">
        <f t="shared" si="21"/>
        <v>2.2244730769230769</v>
      </c>
    </row>
    <row r="111" spans="1:31" x14ac:dyDescent="0.15">
      <c r="A111">
        <v>3.8067000000000002</v>
      </c>
      <c r="B111">
        <v>58.614699999999999</v>
      </c>
      <c r="C111">
        <v>3.1583000000000001</v>
      </c>
      <c r="D111">
        <v>58.335500000000003</v>
      </c>
      <c r="I111">
        <v>3.2841</v>
      </c>
      <c r="J111">
        <v>58.665199999999999</v>
      </c>
      <c r="K111">
        <v>2.6438999999999999</v>
      </c>
      <c r="L111">
        <v>58.336100000000002</v>
      </c>
      <c r="O111">
        <f t="shared" si="11"/>
        <v>0.73205769230769235</v>
      </c>
      <c r="P111">
        <f t="shared" si="12"/>
        <v>2.3445879999999999</v>
      </c>
      <c r="R111">
        <f t="shared" si="13"/>
        <v>0.75920673076923073</v>
      </c>
      <c r="S111">
        <f t="shared" si="14"/>
        <v>2.4306458333333336</v>
      </c>
      <c r="AA111">
        <f t="shared" si="18"/>
        <v>0.76020833333333326</v>
      </c>
      <c r="AB111">
        <f t="shared" si="19"/>
        <v>2.607342222222222</v>
      </c>
      <c r="AD111">
        <f t="shared" si="20"/>
        <v>0.62356132075471693</v>
      </c>
      <c r="AE111">
        <f t="shared" si="21"/>
        <v>2.243696153846154</v>
      </c>
    </row>
    <row r="112" spans="1:31" x14ac:dyDescent="0.15">
      <c r="A112">
        <v>3.8896000000000002</v>
      </c>
      <c r="B112">
        <v>59.113799999999998</v>
      </c>
      <c r="C112">
        <v>3.2046000000000001</v>
      </c>
      <c r="D112">
        <v>58.891500000000001</v>
      </c>
      <c r="I112">
        <v>3.3936999999999999</v>
      </c>
      <c r="J112">
        <v>59.220500000000001</v>
      </c>
      <c r="K112">
        <v>2.7021999999999999</v>
      </c>
      <c r="L112">
        <v>58.8369</v>
      </c>
      <c r="O112">
        <f t="shared" si="11"/>
        <v>0.748</v>
      </c>
      <c r="P112">
        <f t="shared" si="12"/>
        <v>2.3645519999999998</v>
      </c>
      <c r="R112">
        <f t="shared" si="13"/>
        <v>0.77033653846153849</v>
      </c>
      <c r="S112">
        <f t="shared" si="14"/>
        <v>2.4538125000000002</v>
      </c>
      <c r="AA112">
        <f t="shared" si="18"/>
        <v>0.78557870370370364</v>
      </c>
      <c r="AB112">
        <f t="shared" si="19"/>
        <v>2.6320222222222225</v>
      </c>
      <c r="AD112">
        <f t="shared" si="20"/>
        <v>0.63731132075471697</v>
      </c>
      <c r="AE112">
        <f t="shared" si="21"/>
        <v>2.2629576923076922</v>
      </c>
    </row>
    <row r="113" spans="1:31" x14ac:dyDescent="0.15">
      <c r="A113">
        <v>3.9281999999999999</v>
      </c>
      <c r="B113">
        <v>59.614100000000001</v>
      </c>
      <c r="C113">
        <v>3.2776000000000001</v>
      </c>
      <c r="D113">
        <v>59.391300000000001</v>
      </c>
      <c r="I113">
        <v>3.4392999999999998</v>
      </c>
      <c r="J113">
        <v>59.777299999999997</v>
      </c>
      <c r="K113">
        <v>2.7408000000000001</v>
      </c>
      <c r="L113">
        <v>59.392099999999999</v>
      </c>
      <c r="O113">
        <f t="shared" si="11"/>
        <v>0.75542307692307686</v>
      </c>
      <c r="P113">
        <f t="shared" si="12"/>
        <v>2.3845640000000001</v>
      </c>
      <c r="R113">
        <f t="shared" si="13"/>
        <v>0.78788461538461541</v>
      </c>
      <c r="S113">
        <f t="shared" si="14"/>
        <v>2.4746375</v>
      </c>
      <c r="AA113">
        <f t="shared" si="18"/>
        <v>0.79613425925925918</v>
      </c>
      <c r="AB113">
        <f t="shared" si="19"/>
        <v>2.6567688888888887</v>
      </c>
      <c r="AD113">
        <f t="shared" si="20"/>
        <v>0.64641509433962263</v>
      </c>
      <c r="AE113">
        <f t="shared" si="21"/>
        <v>2.2843115384615382</v>
      </c>
    </row>
    <row r="114" spans="1:31" x14ac:dyDescent="0.15">
      <c r="A114">
        <v>4.0042</v>
      </c>
      <c r="B114">
        <v>60.169400000000003</v>
      </c>
      <c r="C114">
        <v>3.3161999999999998</v>
      </c>
      <c r="D114">
        <v>59.891199999999998</v>
      </c>
      <c r="I114">
        <v>3.4851999999999999</v>
      </c>
      <c r="J114">
        <v>60.333199999999998</v>
      </c>
      <c r="K114">
        <v>2.7624</v>
      </c>
      <c r="L114">
        <v>59.947600000000001</v>
      </c>
      <c r="O114">
        <f t="shared" si="11"/>
        <v>0.77003846153846156</v>
      </c>
      <c r="P114">
        <f t="shared" si="12"/>
        <v>2.4067760000000002</v>
      </c>
      <c r="R114">
        <f t="shared" si="13"/>
        <v>0.79716346153846152</v>
      </c>
      <c r="S114">
        <f t="shared" si="14"/>
        <v>2.4954666666666667</v>
      </c>
      <c r="AA114">
        <f t="shared" si="18"/>
        <v>0.80675925925925918</v>
      </c>
      <c r="AB114">
        <f t="shared" si="19"/>
        <v>2.6814755555555556</v>
      </c>
      <c r="AD114">
        <f t="shared" si="20"/>
        <v>0.65150943396226413</v>
      </c>
      <c r="AE114">
        <f t="shared" si="21"/>
        <v>2.305676923076923</v>
      </c>
    </row>
    <row r="115" spans="1:31" x14ac:dyDescent="0.15">
      <c r="A115">
        <v>4.0918000000000001</v>
      </c>
      <c r="B115">
        <v>60.669600000000003</v>
      </c>
      <c r="C115">
        <v>3.371</v>
      </c>
      <c r="D115">
        <v>60.448</v>
      </c>
      <c r="I115">
        <v>3.5747</v>
      </c>
      <c r="J115">
        <v>60.887999999999998</v>
      </c>
      <c r="K115">
        <v>2.8094999999999999</v>
      </c>
      <c r="L115">
        <v>60.447099999999999</v>
      </c>
      <c r="O115">
        <f t="shared" si="11"/>
        <v>0.7868846153846154</v>
      </c>
      <c r="P115">
        <f t="shared" si="12"/>
        <v>2.4267840000000001</v>
      </c>
      <c r="R115">
        <f t="shared" si="13"/>
        <v>0.81033653846153841</v>
      </c>
      <c r="S115">
        <f t="shared" si="14"/>
        <v>2.5186666666666668</v>
      </c>
      <c r="AA115">
        <f t="shared" si="18"/>
        <v>0.82747685185185182</v>
      </c>
      <c r="AB115">
        <f t="shared" si="19"/>
        <v>2.7061333333333333</v>
      </c>
      <c r="AD115">
        <f t="shared" si="20"/>
        <v>0.66261792452830182</v>
      </c>
      <c r="AE115">
        <f t="shared" si="21"/>
        <v>2.3248884615384613</v>
      </c>
    </row>
    <row r="116" spans="1:31" x14ac:dyDescent="0.15">
      <c r="A116">
        <v>4.1169000000000002</v>
      </c>
      <c r="B116">
        <v>61.225099999999998</v>
      </c>
      <c r="C116">
        <v>3.4308000000000001</v>
      </c>
      <c r="D116">
        <v>61.003100000000003</v>
      </c>
      <c r="I116">
        <v>3.6110000000000002</v>
      </c>
      <c r="J116">
        <v>61.442999999999998</v>
      </c>
      <c r="K116">
        <v>2.8399000000000001</v>
      </c>
      <c r="L116">
        <v>61.003700000000002</v>
      </c>
      <c r="O116">
        <f t="shared" si="11"/>
        <v>0.79171153846153852</v>
      </c>
      <c r="P116">
        <f t="shared" si="12"/>
        <v>2.449004</v>
      </c>
      <c r="R116">
        <f t="shared" si="13"/>
        <v>0.82471153846153844</v>
      </c>
      <c r="S116">
        <f t="shared" si="14"/>
        <v>2.5417958333333335</v>
      </c>
      <c r="AA116">
        <f t="shared" si="18"/>
        <v>0.83587962962962958</v>
      </c>
      <c r="AB116">
        <f t="shared" si="19"/>
        <v>2.7307999999999999</v>
      </c>
      <c r="AD116">
        <f t="shared" si="20"/>
        <v>0.6697877358490566</v>
      </c>
      <c r="AE116">
        <f t="shared" si="21"/>
        <v>2.3462961538461538</v>
      </c>
    </row>
    <row r="117" spans="1:31" x14ac:dyDescent="0.15">
      <c r="A117">
        <v>4.1825000000000001</v>
      </c>
      <c r="B117">
        <v>61.780700000000003</v>
      </c>
      <c r="C117">
        <v>3.4666999999999999</v>
      </c>
      <c r="D117">
        <v>61.557600000000001</v>
      </c>
      <c r="I117">
        <v>3.6627000000000001</v>
      </c>
      <c r="J117">
        <v>62.000300000000003</v>
      </c>
      <c r="K117">
        <v>2.8433999999999999</v>
      </c>
      <c r="L117">
        <v>61.502499999999998</v>
      </c>
      <c r="O117">
        <f t="shared" si="11"/>
        <v>0.80432692307692311</v>
      </c>
      <c r="P117">
        <f t="shared" si="12"/>
        <v>2.471228</v>
      </c>
      <c r="R117">
        <f t="shared" si="13"/>
        <v>0.83334134615384614</v>
      </c>
      <c r="S117">
        <f t="shared" si="14"/>
        <v>2.5649000000000002</v>
      </c>
      <c r="AA117">
        <f t="shared" si="18"/>
        <v>0.8478472222222222</v>
      </c>
      <c r="AB117">
        <f t="shared" si="19"/>
        <v>2.755568888888889</v>
      </c>
      <c r="AD117">
        <f t="shared" si="20"/>
        <v>0.6706132075471698</v>
      </c>
      <c r="AE117">
        <f t="shared" si="21"/>
        <v>2.3654807692307691</v>
      </c>
    </row>
    <row r="118" spans="1:31" x14ac:dyDescent="0.15">
      <c r="A118">
        <v>4.2481</v>
      </c>
      <c r="B118">
        <v>62.338000000000001</v>
      </c>
      <c r="C118">
        <v>3.5184000000000002</v>
      </c>
      <c r="D118">
        <v>62.170099999999998</v>
      </c>
      <c r="I118">
        <v>3.7263999999999999</v>
      </c>
      <c r="J118">
        <v>62.555199999999999</v>
      </c>
      <c r="K118">
        <v>2.8765999999999998</v>
      </c>
      <c r="L118">
        <v>62.058900000000001</v>
      </c>
      <c r="O118">
        <f t="shared" si="11"/>
        <v>0.81694230769230769</v>
      </c>
      <c r="P118">
        <f t="shared" si="12"/>
        <v>2.4935200000000002</v>
      </c>
      <c r="R118">
        <f t="shared" si="13"/>
        <v>0.84576923076923083</v>
      </c>
      <c r="S118">
        <f t="shared" si="14"/>
        <v>2.5904208333333334</v>
      </c>
      <c r="AA118">
        <f t="shared" si="18"/>
        <v>0.86259259259259247</v>
      </c>
      <c r="AB118">
        <f t="shared" si="19"/>
        <v>2.7802311111111111</v>
      </c>
      <c r="AD118">
        <f t="shared" si="20"/>
        <v>0.67844339622641503</v>
      </c>
      <c r="AE118">
        <f t="shared" si="21"/>
        <v>2.3868807692307694</v>
      </c>
    </row>
    <row r="119" spans="1:31" x14ac:dyDescent="0.15">
      <c r="A119">
        <v>4.2694000000000001</v>
      </c>
      <c r="B119">
        <v>62.891599999999997</v>
      </c>
      <c r="C119">
        <v>3.5566</v>
      </c>
      <c r="D119">
        <v>62.780999999999999</v>
      </c>
      <c r="I119">
        <v>3.7862</v>
      </c>
      <c r="J119">
        <v>63.054699999999997</v>
      </c>
      <c r="K119">
        <v>2.8913000000000002</v>
      </c>
      <c r="L119">
        <v>62.615499999999997</v>
      </c>
      <c r="O119">
        <f t="shared" si="11"/>
        <v>0.82103846153846149</v>
      </c>
      <c r="P119">
        <f t="shared" si="12"/>
        <v>2.5156639999999997</v>
      </c>
      <c r="R119">
        <f t="shared" si="13"/>
        <v>0.85495192307692303</v>
      </c>
      <c r="S119">
        <f t="shared" si="14"/>
        <v>2.615875</v>
      </c>
      <c r="AA119">
        <f t="shared" si="18"/>
        <v>0.87643518518518515</v>
      </c>
      <c r="AB119">
        <f t="shared" si="19"/>
        <v>2.8024311111111109</v>
      </c>
      <c r="AD119">
        <f t="shared" si="20"/>
        <v>0.68191037735849058</v>
      </c>
      <c r="AE119">
        <f t="shared" si="21"/>
        <v>2.4082884615384614</v>
      </c>
    </row>
    <row r="120" spans="1:31" x14ac:dyDescent="0.15">
      <c r="A120">
        <v>4.3681999999999999</v>
      </c>
      <c r="B120">
        <v>63.448999999999998</v>
      </c>
      <c r="C120">
        <v>3.5619999999999998</v>
      </c>
      <c r="D120">
        <v>63.280099999999997</v>
      </c>
      <c r="I120">
        <v>3.8530000000000002</v>
      </c>
      <c r="J120">
        <v>63.6098</v>
      </c>
      <c r="K120">
        <v>2.9413999999999998</v>
      </c>
      <c r="L120">
        <v>63.17</v>
      </c>
      <c r="O120">
        <f t="shared" si="11"/>
        <v>0.84003846153846151</v>
      </c>
      <c r="P120">
        <f t="shared" si="12"/>
        <v>2.53796</v>
      </c>
      <c r="R120">
        <f t="shared" si="13"/>
        <v>0.85624999999999996</v>
      </c>
      <c r="S120">
        <f t="shared" si="14"/>
        <v>2.6366708333333331</v>
      </c>
      <c r="AA120">
        <f t="shared" si="18"/>
        <v>0.89189814814814816</v>
      </c>
      <c r="AB120">
        <f t="shared" si="19"/>
        <v>2.8271022222222224</v>
      </c>
      <c r="AD120">
        <f t="shared" si="20"/>
        <v>0.69372641509433952</v>
      </c>
      <c r="AE120">
        <f t="shared" si="21"/>
        <v>2.4296153846153845</v>
      </c>
    </row>
    <row r="121" spans="1:31" x14ac:dyDescent="0.15">
      <c r="A121">
        <v>4.4419000000000004</v>
      </c>
      <c r="B121">
        <v>64.114000000000004</v>
      </c>
      <c r="C121">
        <v>3.5848</v>
      </c>
      <c r="D121">
        <v>63.837000000000003</v>
      </c>
      <c r="I121">
        <v>3.8858000000000001</v>
      </c>
      <c r="J121">
        <v>64.166200000000003</v>
      </c>
      <c r="K121">
        <v>2.9820000000000002</v>
      </c>
      <c r="L121">
        <v>63.725700000000003</v>
      </c>
      <c r="O121">
        <f t="shared" si="11"/>
        <v>0.85421153846153852</v>
      </c>
      <c r="P121">
        <f t="shared" si="12"/>
        <v>2.5645600000000002</v>
      </c>
      <c r="R121">
        <f t="shared" si="13"/>
        <v>0.86173076923076919</v>
      </c>
      <c r="S121">
        <f t="shared" si="14"/>
        <v>2.659875</v>
      </c>
      <c r="AA121">
        <f t="shared" si="18"/>
        <v>0.89949074074074076</v>
      </c>
      <c r="AB121">
        <f t="shared" si="19"/>
        <v>2.8518311111111112</v>
      </c>
      <c r="AD121">
        <f t="shared" si="20"/>
        <v>0.70330188679245287</v>
      </c>
      <c r="AE121">
        <f t="shared" si="21"/>
        <v>2.4509884615384618</v>
      </c>
    </row>
    <row r="122" spans="1:31" x14ac:dyDescent="0.15">
      <c r="A122">
        <v>4.5175000000000001</v>
      </c>
      <c r="B122">
        <v>64.725300000000004</v>
      </c>
      <c r="C122">
        <v>3.5886</v>
      </c>
      <c r="D122">
        <v>64.335800000000006</v>
      </c>
      <c r="I122">
        <v>3.9089</v>
      </c>
      <c r="J122">
        <v>64.665499999999994</v>
      </c>
      <c r="K122">
        <v>3.0198</v>
      </c>
      <c r="L122">
        <v>64.280900000000003</v>
      </c>
      <c r="O122">
        <f t="shared" si="11"/>
        <v>0.86875000000000002</v>
      </c>
      <c r="P122">
        <f t="shared" si="12"/>
        <v>2.5890120000000003</v>
      </c>
      <c r="R122">
        <f t="shared" si="13"/>
        <v>0.86264423076923069</v>
      </c>
      <c r="S122">
        <f t="shared" si="14"/>
        <v>2.6806583333333336</v>
      </c>
      <c r="AA122">
        <f t="shared" si="18"/>
        <v>0.90483796296296293</v>
      </c>
      <c r="AB122">
        <f t="shared" si="19"/>
        <v>2.874022222222222</v>
      </c>
      <c r="AD122">
        <f t="shared" si="20"/>
        <v>0.71221698113207543</v>
      </c>
      <c r="AE122">
        <f t="shared" si="21"/>
        <v>2.4723423076923079</v>
      </c>
    </row>
    <row r="123" spans="1:31" x14ac:dyDescent="0.15">
      <c r="A123">
        <v>4.5869999999999997</v>
      </c>
      <c r="B123">
        <v>65.337000000000003</v>
      </c>
      <c r="C123">
        <v>3.6272000000000002</v>
      </c>
      <c r="D123">
        <v>64.8369</v>
      </c>
      <c r="I123">
        <v>4.0255000000000001</v>
      </c>
      <c r="J123">
        <v>65.165800000000004</v>
      </c>
      <c r="K123">
        <v>3.0548999999999999</v>
      </c>
      <c r="L123">
        <v>64.781499999999994</v>
      </c>
      <c r="O123">
        <f t="shared" si="11"/>
        <v>0.88211538461538452</v>
      </c>
      <c r="P123">
        <f t="shared" si="12"/>
        <v>2.61348</v>
      </c>
      <c r="R123">
        <f t="shared" si="13"/>
        <v>0.87192307692307691</v>
      </c>
      <c r="S123">
        <f t="shared" si="14"/>
        <v>2.7015375000000001</v>
      </c>
      <c r="AA123">
        <f t="shared" si="18"/>
        <v>0.93182870370370363</v>
      </c>
      <c r="AB123">
        <f t="shared" si="19"/>
        <v>2.896257777777778</v>
      </c>
      <c r="AD123">
        <f t="shared" si="20"/>
        <v>0.72049528301886789</v>
      </c>
      <c r="AE123">
        <f t="shared" si="21"/>
        <v>2.4915961538461535</v>
      </c>
    </row>
    <row r="124" spans="1:31" x14ac:dyDescent="0.15">
      <c r="A124">
        <v>4.6970000000000001</v>
      </c>
      <c r="B124">
        <v>65.838200000000001</v>
      </c>
      <c r="C124">
        <v>3.7214</v>
      </c>
      <c r="D124">
        <v>65.392300000000006</v>
      </c>
      <c r="I124">
        <v>4.0347</v>
      </c>
      <c r="J124">
        <v>65.720600000000005</v>
      </c>
      <c r="K124">
        <v>3.0891999999999999</v>
      </c>
      <c r="L124">
        <v>65.280699999999996</v>
      </c>
      <c r="O124">
        <f t="shared" si="11"/>
        <v>0.90326923076923071</v>
      </c>
      <c r="P124">
        <f t="shared" si="12"/>
        <v>2.6335280000000001</v>
      </c>
      <c r="R124">
        <f t="shared" si="13"/>
        <v>0.89456730769230763</v>
      </c>
      <c r="S124">
        <f t="shared" si="14"/>
        <v>2.7246791666666668</v>
      </c>
      <c r="AA124">
        <f t="shared" si="18"/>
        <v>0.93395833333333322</v>
      </c>
      <c r="AB124">
        <f t="shared" si="19"/>
        <v>2.9209155555555557</v>
      </c>
      <c r="AD124">
        <f t="shared" si="20"/>
        <v>0.72858490566037726</v>
      </c>
      <c r="AE124">
        <f t="shared" si="21"/>
        <v>2.5107961538461536</v>
      </c>
    </row>
    <row r="125" spans="1:31" x14ac:dyDescent="0.15">
      <c r="A125">
        <v>4.7493999999999996</v>
      </c>
      <c r="B125">
        <v>66.393000000000001</v>
      </c>
      <c r="C125">
        <v>3.7584</v>
      </c>
      <c r="D125">
        <v>65.9465</v>
      </c>
      <c r="I125">
        <v>4.1257999999999999</v>
      </c>
      <c r="J125">
        <v>66.278599999999997</v>
      </c>
      <c r="K125">
        <v>3.1591</v>
      </c>
      <c r="L125">
        <v>65.836500000000001</v>
      </c>
      <c r="O125">
        <f t="shared" si="11"/>
        <v>0.9133461538461537</v>
      </c>
      <c r="P125">
        <f t="shared" si="12"/>
        <v>2.6557200000000001</v>
      </c>
      <c r="R125">
        <f t="shared" si="13"/>
        <v>0.90346153846153843</v>
      </c>
      <c r="S125">
        <f t="shared" si="14"/>
        <v>2.7477708333333335</v>
      </c>
      <c r="AA125">
        <f t="shared" si="18"/>
        <v>0.95504629629629623</v>
      </c>
      <c r="AB125">
        <f t="shared" si="19"/>
        <v>2.9457155555555556</v>
      </c>
      <c r="AD125">
        <f t="shared" si="20"/>
        <v>0.74507075471698114</v>
      </c>
      <c r="AE125">
        <f t="shared" si="21"/>
        <v>2.532173076923077</v>
      </c>
    </row>
    <row r="126" spans="1:31" x14ac:dyDescent="0.15">
      <c r="A126">
        <v>4.6923000000000004</v>
      </c>
      <c r="B126">
        <v>66.9482</v>
      </c>
      <c r="C126">
        <v>3.8472</v>
      </c>
      <c r="D126">
        <v>66.447100000000006</v>
      </c>
      <c r="I126">
        <v>4.1612999999999998</v>
      </c>
      <c r="J126">
        <v>66.777000000000001</v>
      </c>
      <c r="K126">
        <v>3.1968999999999999</v>
      </c>
      <c r="L126">
        <v>66.337000000000003</v>
      </c>
      <c r="O126">
        <f t="shared" si="11"/>
        <v>0.90236538461538462</v>
      </c>
      <c r="P126">
        <f t="shared" si="12"/>
        <v>2.6779280000000001</v>
      </c>
      <c r="R126">
        <f t="shared" si="13"/>
        <v>0.92480769230769222</v>
      </c>
      <c r="S126">
        <f t="shared" si="14"/>
        <v>2.7686291666666669</v>
      </c>
      <c r="AA126">
        <f t="shared" si="18"/>
        <v>0.96326388888888881</v>
      </c>
      <c r="AB126">
        <f t="shared" si="19"/>
        <v>2.9678666666666667</v>
      </c>
      <c r="AD126">
        <f t="shared" si="20"/>
        <v>0.75398584905660371</v>
      </c>
      <c r="AE126">
        <f t="shared" si="21"/>
        <v>2.551423076923077</v>
      </c>
    </row>
    <row r="127" spans="1:31" x14ac:dyDescent="0.15">
      <c r="A127">
        <v>4.5664999999999996</v>
      </c>
      <c r="B127">
        <v>67.447500000000005</v>
      </c>
      <c r="C127">
        <v>3.8889</v>
      </c>
      <c r="D127">
        <v>67.002600000000001</v>
      </c>
      <c r="I127">
        <v>4.2523999999999997</v>
      </c>
      <c r="J127">
        <v>67.331900000000005</v>
      </c>
      <c r="K127">
        <v>3.2404999999999999</v>
      </c>
      <c r="L127">
        <v>66.891599999999997</v>
      </c>
      <c r="O127">
        <f t="shared" si="11"/>
        <v>0.87817307692307678</v>
      </c>
      <c r="P127">
        <f t="shared" si="12"/>
        <v>2.6979000000000002</v>
      </c>
      <c r="R127">
        <f t="shared" si="13"/>
        <v>0.93483173076923076</v>
      </c>
      <c r="S127">
        <f t="shared" si="14"/>
        <v>2.7917749999999999</v>
      </c>
      <c r="AA127">
        <f t="shared" si="18"/>
        <v>0.9843518518518517</v>
      </c>
      <c r="AB127">
        <f t="shared" si="19"/>
        <v>2.9925288888888892</v>
      </c>
      <c r="AD127">
        <f t="shared" si="20"/>
        <v>0.76426886792452819</v>
      </c>
      <c r="AE127">
        <f t="shared" si="21"/>
        <v>2.5727538461538462</v>
      </c>
    </row>
    <row r="128" spans="1:31" x14ac:dyDescent="0.15">
      <c r="A128">
        <v>4.5739000000000001</v>
      </c>
      <c r="B128">
        <v>67.948499999999996</v>
      </c>
      <c r="C128">
        <v>3.9228000000000001</v>
      </c>
      <c r="D128">
        <v>67.559799999999996</v>
      </c>
      <c r="I128">
        <v>4.3052999999999999</v>
      </c>
      <c r="J128">
        <v>67.889600000000002</v>
      </c>
      <c r="K128">
        <v>3.2351000000000001</v>
      </c>
      <c r="L128">
        <v>67.392700000000005</v>
      </c>
      <c r="O128">
        <f t="shared" si="11"/>
        <v>0.87959615384615386</v>
      </c>
      <c r="P128">
        <f t="shared" si="12"/>
        <v>2.71794</v>
      </c>
      <c r="R128">
        <f t="shared" si="13"/>
        <v>0.94298076923076923</v>
      </c>
      <c r="S128">
        <f t="shared" si="14"/>
        <v>2.8149916666666663</v>
      </c>
      <c r="AA128">
        <f t="shared" si="18"/>
        <v>0.99659722222222213</v>
      </c>
      <c r="AB128">
        <f t="shared" si="19"/>
        <v>3.0173155555555558</v>
      </c>
      <c r="AD128">
        <f t="shared" si="20"/>
        <v>0.76299528301886788</v>
      </c>
      <c r="AE128">
        <f t="shared" si="21"/>
        <v>2.5920269230769231</v>
      </c>
    </row>
    <row r="129" spans="1:31" x14ac:dyDescent="0.15">
      <c r="A129">
        <v>4.6567999999999996</v>
      </c>
      <c r="B129">
        <v>68.503</v>
      </c>
      <c r="C129">
        <v>3.9470999999999998</v>
      </c>
      <c r="D129">
        <v>68.114500000000007</v>
      </c>
      <c r="I129">
        <v>4.3087</v>
      </c>
      <c r="J129">
        <v>68.388800000000003</v>
      </c>
      <c r="K129">
        <v>3.2664</v>
      </c>
      <c r="L129">
        <v>67.948599999999999</v>
      </c>
      <c r="O129">
        <f t="shared" si="11"/>
        <v>0.89553846153846139</v>
      </c>
      <c r="P129">
        <f t="shared" si="12"/>
        <v>2.7401200000000001</v>
      </c>
      <c r="R129">
        <f t="shared" si="13"/>
        <v>0.94882211538461536</v>
      </c>
      <c r="S129">
        <f t="shared" si="14"/>
        <v>2.8381041666666671</v>
      </c>
      <c r="AA129">
        <f t="shared" si="18"/>
        <v>0.99738425925925922</v>
      </c>
      <c r="AB129">
        <f t="shared" si="19"/>
        <v>3.0395022222222225</v>
      </c>
      <c r="AD129">
        <f t="shared" si="20"/>
        <v>0.77037735849056599</v>
      </c>
      <c r="AE129">
        <f t="shared" si="21"/>
        <v>2.6134076923076921</v>
      </c>
    </row>
    <row r="130" spans="1:31" x14ac:dyDescent="0.15">
      <c r="A130">
        <v>4.7428999999999997</v>
      </c>
      <c r="B130">
        <v>69.004499999999993</v>
      </c>
      <c r="C130">
        <v>4.0270000000000001</v>
      </c>
      <c r="D130">
        <v>68.725899999999996</v>
      </c>
      <c r="I130">
        <v>4.3708999999999998</v>
      </c>
      <c r="J130">
        <v>68.943399999999997</v>
      </c>
      <c r="K130">
        <v>3.2934000000000001</v>
      </c>
      <c r="L130">
        <v>68.503100000000003</v>
      </c>
      <c r="O130">
        <f t="shared" si="11"/>
        <v>0.91209615384615372</v>
      </c>
      <c r="P130">
        <f t="shared" si="12"/>
        <v>2.7601799999999996</v>
      </c>
      <c r="R130">
        <f t="shared" si="13"/>
        <v>0.9680288461538461</v>
      </c>
      <c r="S130">
        <f t="shared" si="14"/>
        <v>2.8635791666666663</v>
      </c>
      <c r="AA130">
        <f t="shared" si="18"/>
        <v>1.0117824074074073</v>
      </c>
      <c r="AB130">
        <f t="shared" si="19"/>
        <v>3.0641511111111108</v>
      </c>
      <c r="AD130">
        <f t="shared" si="20"/>
        <v>0.77674528301886792</v>
      </c>
      <c r="AE130">
        <f t="shared" si="21"/>
        <v>2.6347346153846156</v>
      </c>
    </row>
    <row r="131" spans="1:31" x14ac:dyDescent="0.15">
      <c r="A131">
        <v>4.8224</v>
      </c>
      <c r="B131">
        <v>69.559799999999996</v>
      </c>
      <c r="C131">
        <v>4.1096000000000004</v>
      </c>
      <c r="D131">
        <v>69.281599999999997</v>
      </c>
      <c r="I131">
        <v>4.4364999999999997</v>
      </c>
      <c r="J131">
        <v>69.444699999999997</v>
      </c>
      <c r="K131">
        <v>3.3578000000000001</v>
      </c>
      <c r="L131">
        <v>69.058499999999995</v>
      </c>
      <c r="O131">
        <f t="shared" ref="O131:O136" si="22">A131/4/1.3</f>
        <v>0.92738461538461536</v>
      </c>
      <c r="P131">
        <f t="shared" ref="P131:P135" si="23">B131/25</f>
        <v>2.7823919999999998</v>
      </c>
      <c r="R131">
        <f t="shared" ref="R131:R134" si="24">C131/4/1.04</f>
        <v>0.98788461538461547</v>
      </c>
      <c r="S131">
        <f t="shared" ref="S131:S134" si="25">D131/24</f>
        <v>2.8867333333333334</v>
      </c>
      <c r="AA131">
        <f t="shared" ref="AA131:AA149" si="26">I131/4/1.08</f>
        <v>1.0269675925925925</v>
      </c>
      <c r="AB131">
        <f t="shared" ref="AB131:AB150" si="27">J131/22.5</f>
        <v>3.0864311111111111</v>
      </c>
      <c r="AD131">
        <f t="shared" ref="AD131:AD137" si="28">K131/4/1.06</f>
        <v>0.79193396226415091</v>
      </c>
      <c r="AE131">
        <f t="shared" ref="AE131:AE132" si="29">L131/26</f>
        <v>2.6560961538461538</v>
      </c>
    </row>
    <row r="132" spans="1:31" x14ac:dyDescent="0.15">
      <c r="A132">
        <v>4.8674999999999997</v>
      </c>
      <c r="B132">
        <v>70.004000000000005</v>
      </c>
      <c r="C132">
        <v>4.1814</v>
      </c>
      <c r="D132">
        <v>69.780199999999994</v>
      </c>
      <c r="I132">
        <v>4.5156000000000001</v>
      </c>
      <c r="J132">
        <v>70.000699999999995</v>
      </c>
      <c r="K132">
        <v>3.1471</v>
      </c>
      <c r="L132">
        <v>69.559600000000003</v>
      </c>
      <c r="O132">
        <f t="shared" si="22"/>
        <v>0.9360576923076922</v>
      </c>
      <c r="P132">
        <f t="shared" si="23"/>
        <v>2.80016</v>
      </c>
      <c r="R132">
        <f t="shared" si="24"/>
        <v>1.0051442307692307</v>
      </c>
      <c r="S132">
        <f t="shared" si="25"/>
        <v>2.9075083333333329</v>
      </c>
      <c r="AA132">
        <f t="shared" si="26"/>
        <v>1.0452777777777778</v>
      </c>
      <c r="AB132">
        <f t="shared" si="27"/>
        <v>3.111142222222222</v>
      </c>
      <c r="AD132">
        <f t="shared" si="28"/>
        <v>0.7422405660377358</v>
      </c>
      <c r="AE132">
        <f t="shared" si="29"/>
        <v>2.6753692307692307</v>
      </c>
    </row>
    <row r="133" spans="1:31" x14ac:dyDescent="0.15">
      <c r="A133">
        <v>4.9782999999999999</v>
      </c>
      <c r="B133">
        <v>70.614099999999993</v>
      </c>
      <c r="C133">
        <v>4.2295999999999996</v>
      </c>
      <c r="D133">
        <v>70.336799999999997</v>
      </c>
      <c r="I133">
        <v>4.5989000000000004</v>
      </c>
      <c r="J133">
        <v>70.554900000000004</v>
      </c>
      <c r="O133">
        <f t="shared" si="22"/>
        <v>0.95736538461538456</v>
      </c>
      <c r="P133">
        <f t="shared" si="23"/>
        <v>2.8245639999999996</v>
      </c>
      <c r="R133">
        <f t="shared" si="24"/>
        <v>1.016730769230769</v>
      </c>
      <c r="S133">
        <f t="shared" si="25"/>
        <v>2.9306999999999999</v>
      </c>
      <c r="AA133">
        <f t="shared" si="26"/>
        <v>1.0645601851851851</v>
      </c>
      <c r="AB133">
        <f t="shared" si="27"/>
        <v>3.1357733333333333</v>
      </c>
    </row>
    <row r="134" spans="1:31" x14ac:dyDescent="0.15">
      <c r="A134">
        <v>4.9748000000000001</v>
      </c>
      <c r="B134">
        <v>71.17</v>
      </c>
      <c r="C134">
        <v>4.2793999999999999</v>
      </c>
      <c r="D134">
        <v>70.7804</v>
      </c>
      <c r="I134">
        <v>4.6525999999999996</v>
      </c>
      <c r="J134">
        <v>71.109800000000007</v>
      </c>
      <c r="O134">
        <f t="shared" si="22"/>
        <v>0.95669230769230773</v>
      </c>
      <c r="P134">
        <f t="shared" si="23"/>
        <v>2.8468</v>
      </c>
      <c r="R134">
        <f t="shared" si="24"/>
        <v>1.028701923076923</v>
      </c>
      <c r="S134">
        <f t="shared" si="25"/>
        <v>2.9491833333333335</v>
      </c>
      <c r="AA134">
        <f t="shared" si="26"/>
        <v>1.0769907407407406</v>
      </c>
      <c r="AB134">
        <f t="shared" si="27"/>
        <v>3.1604355555555559</v>
      </c>
    </row>
    <row r="135" spans="1:31" x14ac:dyDescent="0.15">
      <c r="A135">
        <v>3.4824999999999999</v>
      </c>
      <c r="B135">
        <v>71.670599999999993</v>
      </c>
      <c r="I135">
        <v>4.6580000000000004</v>
      </c>
      <c r="J135">
        <v>71.6113</v>
      </c>
      <c r="O135">
        <f t="shared" si="22"/>
        <v>0.66971153846153841</v>
      </c>
      <c r="P135">
        <f t="shared" si="23"/>
        <v>2.8668239999999998</v>
      </c>
      <c r="AA135">
        <f t="shared" si="26"/>
        <v>1.0782407407407408</v>
      </c>
      <c r="AB135">
        <f t="shared" si="27"/>
        <v>3.1827244444444442</v>
      </c>
    </row>
    <row r="136" spans="1:31" x14ac:dyDescent="0.15">
      <c r="I136">
        <v>4.6626000000000003</v>
      </c>
      <c r="J136">
        <v>72.110399999999998</v>
      </c>
      <c r="AA136">
        <f t="shared" si="26"/>
        <v>1.0793055555555555</v>
      </c>
      <c r="AB136">
        <f t="shared" si="27"/>
        <v>3.2049066666666666</v>
      </c>
    </row>
    <row r="137" spans="1:31" x14ac:dyDescent="0.15">
      <c r="I137">
        <v>4.5869999999999997</v>
      </c>
      <c r="J137">
        <v>72.667100000000005</v>
      </c>
      <c r="AA137">
        <f t="shared" si="26"/>
        <v>1.0618055555555554</v>
      </c>
      <c r="AB137">
        <f t="shared" si="27"/>
        <v>3.2296488888888892</v>
      </c>
    </row>
    <row r="138" spans="1:31" x14ac:dyDescent="0.15">
      <c r="I138">
        <v>4.6143999999999998</v>
      </c>
      <c r="J138">
        <v>73.110500000000002</v>
      </c>
      <c r="AA138">
        <f t="shared" si="26"/>
        <v>1.0681481481481481</v>
      </c>
      <c r="AB138">
        <f t="shared" si="27"/>
        <v>3.2493555555555558</v>
      </c>
    </row>
    <row r="139" spans="1:31" x14ac:dyDescent="0.15">
      <c r="I139">
        <v>4.7447999999999997</v>
      </c>
      <c r="J139">
        <v>73.833500000000001</v>
      </c>
      <c r="AA139">
        <f t="shared" si="26"/>
        <v>1.0983333333333332</v>
      </c>
      <c r="AB139">
        <f t="shared" si="27"/>
        <v>3.2814888888888891</v>
      </c>
    </row>
    <row r="140" spans="1:31" x14ac:dyDescent="0.15">
      <c r="I140">
        <v>4.8003999999999998</v>
      </c>
      <c r="J140">
        <v>74.389300000000006</v>
      </c>
      <c r="AA140">
        <f t="shared" si="26"/>
        <v>1.1112037037037035</v>
      </c>
      <c r="AB140">
        <f t="shared" si="27"/>
        <v>3.3061911111111115</v>
      </c>
    </row>
    <row r="141" spans="1:31" x14ac:dyDescent="0.15">
      <c r="I141">
        <v>4.8170000000000002</v>
      </c>
      <c r="J141">
        <v>74.888300000000001</v>
      </c>
      <c r="AA141">
        <f t="shared" si="26"/>
        <v>1.1150462962962964</v>
      </c>
      <c r="AB141">
        <f t="shared" si="27"/>
        <v>3.3283688888888889</v>
      </c>
    </row>
    <row r="142" spans="1:31" x14ac:dyDescent="0.15">
      <c r="I142">
        <v>4.8787000000000003</v>
      </c>
      <c r="J142">
        <v>75.389600000000002</v>
      </c>
      <c r="AA142">
        <f t="shared" si="26"/>
        <v>1.1293287037037036</v>
      </c>
      <c r="AB142">
        <f t="shared" si="27"/>
        <v>3.3506488888888888</v>
      </c>
    </row>
    <row r="143" spans="1:31" x14ac:dyDescent="0.15">
      <c r="I143">
        <v>4.9405000000000001</v>
      </c>
      <c r="J143">
        <v>75.888300000000001</v>
      </c>
      <c r="AA143">
        <f t="shared" si="26"/>
        <v>1.1436342592592592</v>
      </c>
      <c r="AB143">
        <f t="shared" si="27"/>
        <v>3.3728133333333332</v>
      </c>
    </row>
    <row r="144" spans="1:31" x14ac:dyDescent="0.15">
      <c r="I144">
        <v>4.9006999999999996</v>
      </c>
      <c r="J144">
        <v>76.444999999999993</v>
      </c>
      <c r="AA144">
        <f t="shared" si="26"/>
        <v>1.1344212962962961</v>
      </c>
      <c r="AB144">
        <f t="shared" si="27"/>
        <v>3.3975555555555554</v>
      </c>
    </row>
    <row r="145" spans="9:28" x14ac:dyDescent="0.15">
      <c r="I145">
        <v>4.5911999999999997</v>
      </c>
      <c r="J145">
        <v>76.943600000000004</v>
      </c>
      <c r="AA145">
        <f t="shared" si="26"/>
        <v>1.0627777777777776</v>
      </c>
      <c r="AB145">
        <f t="shared" si="27"/>
        <v>3.4197155555555558</v>
      </c>
    </row>
    <row r="146" spans="9:28" x14ac:dyDescent="0.15">
      <c r="I146">
        <v>4.7533000000000003</v>
      </c>
      <c r="J146">
        <v>77.500100000000003</v>
      </c>
      <c r="AA146">
        <f t="shared" si="26"/>
        <v>1.100300925925926</v>
      </c>
      <c r="AB146">
        <f t="shared" si="27"/>
        <v>3.4444488888888891</v>
      </c>
    </row>
    <row r="147" spans="9:28" x14ac:dyDescent="0.15">
      <c r="I147">
        <v>4.8952999999999998</v>
      </c>
      <c r="J147">
        <v>78.000600000000006</v>
      </c>
      <c r="AA147">
        <f t="shared" si="26"/>
        <v>1.1331712962962961</v>
      </c>
      <c r="AB147">
        <f t="shared" si="27"/>
        <v>3.4666933333333336</v>
      </c>
    </row>
    <row r="148" spans="9:28" x14ac:dyDescent="0.15">
      <c r="I148">
        <v>4.9821999999999997</v>
      </c>
      <c r="J148">
        <v>78.555099999999996</v>
      </c>
      <c r="AA148">
        <f t="shared" si="26"/>
        <v>1.1532870370370369</v>
      </c>
      <c r="AB148">
        <f t="shared" si="27"/>
        <v>3.4913377777777774</v>
      </c>
    </row>
    <row r="149" spans="9:28" x14ac:dyDescent="0.15">
      <c r="I149">
        <v>5.0994999999999999</v>
      </c>
      <c r="J149">
        <v>79.110900000000001</v>
      </c>
      <c r="AA149">
        <f t="shared" si="26"/>
        <v>1.1804398148148147</v>
      </c>
      <c r="AB149">
        <f t="shared" si="27"/>
        <v>3.5160399999999998</v>
      </c>
    </row>
    <row r="150" spans="9:28" x14ac:dyDescent="0.15">
      <c r="I150">
        <v>5.0246000000000004</v>
      </c>
      <c r="J150">
        <v>79.611400000000003</v>
      </c>
      <c r="AA150">
        <f>I150/4/1.08</f>
        <v>1.1631018518518519</v>
      </c>
      <c r="AB150">
        <f t="shared" si="27"/>
        <v>3.5382844444444448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2021-05-11T11:15:51Z</dcterms:created>
  <dcterms:modified xsi:type="dcterms:W3CDTF">2021-05-11T12:39:33Z</dcterms:modified>
</cp:coreProperties>
</file>