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6835" windowHeight="14895"/>
  </bookViews>
  <sheets>
    <sheet name="Fig. 1 DEU Excel" sheetId="1" r:id="rId1"/>
  </sheets>
  <externalReferences>
    <externalReference r:id="rId2"/>
    <externalReference r:id="rId3"/>
  </externalReferences>
  <definedNames>
    <definedName name="DA">[1]W1!$A$1:$Z$1394</definedName>
    <definedName name="DAT5yr" localSheetId="0">#REF!</definedName>
    <definedName name="DAT5yr">#REF!</definedName>
    <definedName name="Levitt1">'[1]Comparing_Levitt1,2 Static'!$C$9:$V$41</definedName>
    <definedName name="M">[1]W4!$Q$1:$V$242</definedName>
    <definedName name="PROPS">'[2]YouYangGu+ML_US_states_COMBO'!$A$1:$CD$52</definedName>
    <definedName name="stat20" localSheetId="0">#REF!</definedName>
    <definedName name="stat20">#REF!</definedName>
    <definedName name="stat21" localSheetId="0">#REF!</definedName>
    <definedName name="stat21">#REF!</definedName>
  </definedNames>
  <calcPr calcId="145621"/>
</workbook>
</file>

<file path=xl/calcChain.xml><?xml version="1.0" encoding="utf-8"?>
<calcChain xmlns="http://schemas.openxmlformats.org/spreadsheetml/2006/main">
  <c r="I42" i="1" l="1"/>
  <c r="H42" i="1"/>
  <c r="G42" i="1"/>
  <c r="F42" i="1"/>
  <c r="E42" i="1"/>
  <c r="D42" i="1"/>
  <c r="I41" i="1"/>
  <c r="H41" i="1"/>
  <c r="G41" i="1"/>
  <c r="F41" i="1"/>
  <c r="E41" i="1"/>
  <c r="D41" i="1"/>
  <c r="I34" i="1"/>
  <c r="H34" i="1"/>
  <c r="G34" i="1"/>
  <c r="F34" i="1"/>
  <c r="E34" i="1"/>
  <c r="D34" i="1"/>
  <c r="I33" i="1"/>
  <c r="H33" i="1"/>
  <c r="G33" i="1"/>
  <c r="F33" i="1"/>
  <c r="E33" i="1"/>
  <c r="D33" i="1"/>
  <c r="I22" i="1"/>
  <c r="I27" i="1" s="1"/>
  <c r="H22" i="1"/>
  <c r="H27" i="1" s="1"/>
  <c r="G22" i="1"/>
  <c r="G27" i="1" s="1"/>
  <c r="F22" i="1"/>
  <c r="F27" i="1" s="1"/>
  <c r="E22" i="1"/>
  <c r="E27" i="1" s="1"/>
  <c r="D22" i="1"/>
  <c r="D27" i="1" s="1"/>
  <c r="I21" i="1"/>
  <c r="I26" i="1" s="1"/>
  <c r="H21" i="1"/>
  <c r="H26" i="1" s="1"/>
  <c r="G21" i="1"/>
  <c r="G26" i="1" s="1"/>
  <c r="F21" i="1"/>
  <c r="F26" i="1" s="1"/>
  <c r="E21" i="1"/>
  <c r="E26" i="1" s="1"/>
  <c r="D21" i="1"/>
  <c r="D26" i="1" s="1"/>
  <c r="I20" i="1"/>
  <c r="I25" i="1" s="1"/>
  <c r="I30" i="1" s="1"/>
  <c r="H20" i="1"/>
  <c r="H25" i="1" s="1"/>
  <c r="H30" i="1" s="1"/>
  <c r="G20" i="1"/>
  <c r="G25" i="1" s="1"/>
  <c r="F20" i="1"/>
  <c r="F25" i="1" s="1"/>
  <c r="F30" i="1" s="1"/>
  <c r="E20" i="1"/>
  <c r="E25" i="1" s="1"/>
  <c r="E30" i="1" s="1"/>
  <c r="D20" i="1"/>
  <c r="D25" i="1" s="1"/>
  <c r="D30" i="1" s="1"/>
  <c r="I17" i="1"/>
  <c r="H17" i="1"/>
  <c r="G17" i="1"/>
  <c r="F17" i="1"/>
  <c r="E17" i="1"/>
  <c r="D17" i="1"/>
  <c r="C17" i="1"/>
  <c r="C22" i="1" s="1"/>
  <c r="C27" i="1" s="1"/>
  <c r="I16" i="1"/>
  <c r="H16" i="1"/>
  <c r="G16" i="1"/>
  <c r="F16" i="1"/>
  <c r="E16" i="1"/>
  <c r="D16" i="1"/>
  <c r="C16" i="1"/>
  <c r="C21" i="1" s="1"/>
  <c r="C26" i="1" s="1"/>
  <c r="I15" i="1"/>
  <c r="H15" i="1"/>
  <c r="G15" i="1"/>
  <c r="F15" i="1"/>
  <c r="E15" i="1"/>
  <c r="D15" i="1"/>
  <c r="C15" i="1"/>
  <c r="C20" i="1" s="1"/>
  <c r="C25" i="1" s="1"/>
  <c r="E38" i="1" l="1"/>
  <c r="E46" i="1" s="1"/>
  <c r="E37" i="1"/>
  <c r="G30" i="1"/>
  <c r="I38" i="1"/>
  <c r="I37" i="1"/>
  <c r="I45" i="1" s="1"/>
  <c r="I48" i="1" s="1"/>
  <c r="E45" i="1"/>
  <c r="I46" i="1"/>
  <c r="D37" i="1"/>
  <c r="D38" i="1"/>
  <c r="F37" i="1"/>
  <c r="F45" i="1" s="1"/>
  <c r="F48" i="1" s="1"/>
  <c r="F38" i="1"/>
  <c r="H37" i="1"/>
  <c r="H38" i="1"/>
  <c r="D45" i="1"/>
  <c r="H45" i="1"/>
  <c r="H48" i="1" s="1"/>
  <c r="D46" i="1"/>
  <c r="F46" i="1"/>
  <c r="H46" i="1"/>
  <c r="J42" i="1"/>
  <c r="J41" i="1"/>
  <c r="D48" i="1" l="1"/>
  <c r="G38" i="1"/>
  <c r="G46" i="1" s="1"/>
  <c r="G37" i="1"/>
  <c r="G45" i="1" s="1"/>
  <c r="G48" i="1" s="1"/>
  <c r="J46" i="1"/>
  <c r="J38" i="1"/>
  <c r="E48" i="1"/>
  <c r="J37" i="1" l="1"/>
  <c r="J48" i="1"/>
  <c r="J45" i="1"/>
</calcChain>
</file>

<file path=xl/sharedStrings.xml><?xml version="1.0" encoding="utf-8"?>
<sst xmlns="http://schemas.openxmlformats.org/spreadsheetml/2006/main" count="54" uniqueCount="41">
  <si>
    <t>Yearly_P_D:</t>
  </si>
  <si>
    <t>LOC</t>
  </si>
  <si>
    <t>Year_wk</t>
  </si>
  <si>
    <t>P_count</t>
  </si>
  <si>
    <t>P_0_14</t>
  </si>
  <si>
    <t>P_15_64</t>
  </si>
  <si>
    <t>P_65_74</t>
  </si>
  <si>
    <t>P_75_84</t>
  </si>
  <si>
    <t>P_85p</t>
  </si>
  <si>
    <t>P_Total</t>
  </si>
  <si>
    <t>D_0_14</t>
  </si>
  <si>
    <t>D_15_64</t>
  </si>
  <si>
    <t>D_65_74</t>
  </si>
  <si>
    <t>D_75_84</t>
  </si>
  <si>
    <t>D_85p</t>
  </si>
  <si>
    <t>D_Total</t>
  </si>
  <si>
    <t>DEUTNP</t>
  </si>
  <si>
    <t>2017_00</t>
  </si>
  <si>
    <t>2018_00</t>
  </si>
  <si>
    <t>2019_00</t>
  </si>
  <si>
    <t>2020_00</t>
  </si>
  <si>
    <t>2021_00</t>
  </si>
  <si>
    <t>Year</t>
  </si>
  <si>
    <t>0_14</t>
  </si>
  <si>
    <t>15_64</t>
  </si>
  <si>
    <t>65_74</t>
  </si>
  <si>
    <t>75_84</t>
  </si>
  <si>
    <t>85p</t>
  </si>
  <si>
    <t>Total</t>
  </si>
  <si>
    <t>(P) Population at 1st January (from mortality.org)</t>
  </si>
  <si>
    <t>(D) Total number of deceased at 31st of December (from mortality.org)</t>
  </si>
  <si>
    <t>(M) Mortality per million population : M=(D*1,000,000)/P</t>
  </si>
  <si>
    <t>(AM) Average Mortality for the period 2017-2019</t>
  </si>
  <si>
    <t>2017-2019</t>
  </si>
  <si>
    <t>(p) Population in pandemic years 2020 &amp; 2021</t>
  </si>
  <si>
    <t>(ED) Expected death in pandemic years</t>
  </si>
  <si>
    <t>Crude</t>
  </si>
  <si>
    <t>Adjust</t>
  </si>
  <si>
    <t>(D) Total number of deceased for pandemic years</t>
  </si>
  <si>
    <t>(XD) Age adjusted excess deaths for pandemic years</t>
  </si>
  <si>
    <t>2020 &amp;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</si>
</sst>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0"/>
    <numFmt numFmtId="165" formatCode="0.0"/>
  </numFmts>
  <fonts count="2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i/>
      <sz val="10"/>
      <color rgb="FF7F7F7F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6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theme="1"/>
      <name val="Arial"/>
      <family val="2"/>
    </font>
    <font>
      <b/>
      <sz val="14"/>
      <color rgb="FFFF0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1"/>
      <color indexed="12"/>
      <name val="Arial"/>
      <family val="2"/>
    </font>
    <font>
      <b/>
      <sz val="14"/>
      <color theme="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u/>
      <sz val="9"/>
      <color indexed="12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FAADC"/>
        <bgColor indexed="64"/>
      </patternFill>
    </fill>
    <fill>
      <patternFill patternType="solid">
        <fgColor rgb="FF9DC3E6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A9D18E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AFABAB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rgb="FFFF0000"/>
        <bgColor indexed="64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1">
    <xf numFmtId="0" fontId="0" fillId="0" borderId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>
      <alignment horizontal="left" vertical="center" indent="1"/>
    </xf>
    <xf numFmtId="44" fontId="14" fillId="0" borderId="0" applyFont="0" applyFill="0" applyBorder="0" applyAlignment="0" applyProtection="0"/>
    <xf numFmtId="0" fontId="18" fillId="22" borderId="0" applyNumberFormat="0" applyBorder="0" applyProtection="0">
      <alignment vertical="center" wrapText="1"/>
    </xf>
    <xf numFmtId="0" fontId="4" fillId="0" borderId="0" applyNumberFormat="0" applyFill="0" applyBorder="0" applyAlignment="0" applyProtection="0"/>
    <xf numFmtId="0" fontId="3" fillId="0" borderId="1" applyNumberFormat="0" applyFill="0" applyProtection="0">
      <alignment horizontal="center" vertical="center" wrapText="1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2" fillId="0" borderId="0"/>
    <xf numFmtId="0" fontId="15" fillId="0" borderId="0"/>
    <xf numFmtId="0" fontId="15" fillId="0" borderId="0"/>
    <xf numFmtId="0" fontId="23" fillId="0" borderId="0"/>
    <xf numFmtId="0" fontId="24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4" fillId="23" borderId="14" applyNumberFormat="0" applyFont="0" applyAlignment="0" applyProtection="0"/>
    <xf numFmtId="0" fontId="14" fillId="23" borderId="14" applyNumberFormat="0" applyFont="0" applyAlignment="0" applyProtection="0"/>
    <xf numFmtId="0" fontId="25" fillId="0" borderId="0" applyNumberForma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7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/>
    </xf>
    <xf numFmtId="3" fontId="0" fillId="2" borderId="2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4" fontId="0" fillId="2" borderId="0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Alignment="1">
      <alignment horizontal="center"/>
    </xf>
    <xf numFmtId="3" fontId="0" fillId="2" borderId="7" xfId="0" applyNumberFormat="1" applyFill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wrapText="1" readingOrder="1"/>
    </xf>
    <xf numFmtId="0" fontId="5" fillId="4" borderId="11" xfId="0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0" fillId="2" borderId="0" xfId="0" applyFont="1" applyFill="1" applyAlignment="1">
      <alignment horizontal="center" readingOrder="1"/>
    </xf>
    <xf numFmtId="0" fontId="6" fillId="4" borderId="10" xfId="0" applyFont="1" applyFill="1" applyBorder="1" applyAlignment="1">
      <alignment horizontal="center" wrapText="1" readingOrder="1"/>
    </xf>
    <xf numFmtId="3" fontId="6" fillId="4" borderId="10" xfId="0" applyNumberFormat="1" applyFont="1" applyFill="1" applyBorder="1" applyAlignment="1">
      <alignment horizontal="center" wrapText="1" readingOrder="1"/>
    </xf>
    <xf numFmtId="0" fontId="5" fillId="5" borderId="11" xfId="0" applyFont="1" applyFill="1" applyBorder="1" applyAlignment="1">
      <alignment horizontal="center" vertical="center" wrapText="1" readingOrder="1"/>
    </xf>
    <xf numFmtId="0" fontId="5" fillId="5" borderId="12" xfId="0" applyFont="1" applyFill="1" applyBorder="1" applyAlignment="1">
      <alignment horizontal="center" vertical="center" wrapText="1" readingOrder="1"/>
    </xf>
    <xf numFmtId="0" fontId="5" fillId="5" borderId="13" xfId="0" applyFont="1" applyFill="1" applyBorder="1" applyAlignment="1">
      <alignment horizontal="center" vertical="center" wrapText="1" readingOrder="1"/>
    </xf>
    <xf numFmtId="0" fontId="6" fillId="5" borderId="10" xfId="0" applyFont="1" applyFill="1" applyBorder="1" applyAlignment="1">
      <alignment horizontal="center" wrapText="1" readingOrder="1"/>
    </xf>
    <xf numFmtId="3" fontId="6" fillId="5" borderId="10" xfId="0" applyNumberFormat="1" applyFont="1" applyFill="1" applyBorder="1" applyAlignment="1">
      <alignment horizontal="center" wrapText="1" readingOrder="1"/>
    </xf>
    <xf numFmtId="0" fontId="5" fillId="6" borderId="11" xfId="0" applyFont="1" applyFill="1" applyBorder="1" applyAlignment="1">
      <alignment horizontal="center" vertical="center" wrapText="1" readingOrder="1"/>
    </xf>
    <xf numFmtId="0" fontId="5" fillId="6" borderId="12" xfId="0" applyFont="1" applyFill="1" applyBorder="1" applyAlignment="1">
      <alignment horizontal="center" vertical="center" wrapText="1" readingOrder="1"/>
    </xf>
    <xf numFmtId="0" fontId="5" fillId="6" borderId="13" xfId="0" applyFont="1" applyFill="1" applyBorder="1" applyAlignment="1">
      <alignment horizontal="center" vertical="center" wrapText="1" readingOrder="1"/>
    </xf>
    <xf numFmtId="0" fontId="6" fillId="6" borderId="10" xfId="0" applyFont="1" applyFill="1" applyBorder="1" applyAlignment="1">
      <alignment horizontal="center" wrapText="1" readingOrder="1"/>
    </xf>
    <xf numFmtId="165" fontId="6" fillId="6" borderId="10" xfId="0" applyNumberFormat="1" applyFont="1" applyFill="1" applyBorder="1" applyAlignment="1">
      <alignment horizontal="center" wrapText="1" readingOrder="1"/>
    </xf>
    <xf numFmtId="2" fontId="0" fillId="2" borderId="0" xfId="0" applyNumberFormat="1" applyFont="1" applyFill="1" applyAlignment="1">
      <alignment horizontal="center" readingOrder="1"/>
    </xf>
    <xf numFmtId="0" fontId="5" fillId="7" borderId="11" xfId="0" applyFont="1" applyFill="1" applyBorder="1" applyAlignment="1">
      <alignment horizontal="center" vertical="center" wrapText="1" readingOrder="1"/>
    </xf>
    <xf numFmtId="0" fontId="5" fillId="7" borderId="12" xfId="0" applyFont="1" applyFill="1" applyBorder="1" applyAlignment="1">
      <alignment horizontal="center" vertical="center" wrapText="1" readingOrder="1"/>
    </xf>
    <xf numFmtId="0" fontId="5" fillId="7" borderId="13" xfId="0" applyFont="1" applyFill="1" applyBorder="1" applyAlignment="1">
      <alignment horizontal="center" vertical="center" wrapText="1" readingOrder="1"/>
    </xf>
    <xf numFmtId="0" fontId="7" fillId="7" borderId="10" xfId="0" applyFont="1" applyFill="1" applyBorder="1" applyAlignment="1">
      <alignment horizontal="center" wrapText="1" readingOrder="1"/>
    </xf>
    <xf numFmtId="165" fontId="6" fillId="7" borderId="10" xfId="0" applyNumberFormat="1" applyFont="1" applyFill="1" applyBorder="1" applyAlignment="1">
      <alignment horizontal="center" wrapText="1" readingOrder="1"/>
    </xf>
    <xf numFmtId="0" fontId="5" fillId="8" borderId="11" xfId="0" applyFont="1" applyFill="1" applyBorder="1" applyAlignment="1">
      <alignment horizontal="center" wrapText="1" readingOrder="1"/>
    </xf>
    <xf numFmtId="0" fontId="5" fillId="8" borderId="12" xfId="0" applyFont="1" applyFill="1" applyBorder="1" applyAlignment="1">
      <alignment horizontal="center" wrapText="1" readingOrder="1"/>
    </xf>
    <xf numFmtId="0" fontId="5" fillId="8" borderId="13" xfId="0" applyFont="1" applyFill="1" applyBorder="1" applyAlignment="1">
      <alignment horizontal="center" wrapText="1" readingOrder="1"/>
    </xf>
    <xf numFmtId="0" fontId="6" fillId="8" borderId="10" xfId="0" applyFont="1" applyFill="1" applyBorder="1" applyAlignment="1">
      <alignment horizontal="center" wrapText="1" readingOrder="1"/>
    </xf>
    <xf numFmtId="3" fontId="6" fillId="8" borderId="10" xfId="0" applyNumberFormat="1" applyFont="1" applyFill="1" applyBorder="1" applyAlignment="1">
      <alignment horizontal="center" wrapText="1" readingOrder="1"/>
    </xf>
    <xf numFmtId="0" fontId="5" fillId="9" borderId="11" xfId="0" applyFont="1" applyFill="1" applyBorder="1" applyAlignment="1">
      <alignment horizontal="center" vertical="center" wrapText="1" readingOrder="1"/>
    </xf>
    <xf numFmtId="0" fontId="5" fillId="9" borderId="12" xfId="0" applyFont="1" applyFill="1" applyBorder="1" applyAlignment="1">
      <alignment horizontal="center" vertical="center" wrapText="1" readingOrder="1"/>
    </xf>
    <xf numFmtId="0" fontId="5" fillId="9" borderId="13" xfId="0" applyFont="1" applyFill="1" applyBorder="1" applyAlignment="1">
      <alignment horizontal="center" vertical="center" wrapText="1" readingOrder="1"/>
    </xf>
    <xf numFmtId="0" fontId="5" fillId="9" borderId="10" xfId="0" applyFont="1" applyFill="1" applyBorder="1" applyAlignment="1">
      <alignment horizontal="center" wrapText="1" readingOrder="1"/>
    </xf>
    <xf numFmtId="0" fontId="5" fillId="9" borderId="11" xfId="0" applyFont="1" applyFill="1" applyBorder="1" applyAlignment="1">
      <alignment horizontal="center" wrapText="1" readingOrder="1"/>
    </xf>
    <xf numFmtId="0" fontId="6" fillId="9" borderId="10" xfId="0" applyFont="1" applyFill="1" applyBorder="1" applyAlignment="1">
      <alignment horizontal="center" wrapText="1" readingOrder="1"/>
    </xf>
    <xf numFmtId="3" fontId="6" fillId="9" borderId="10" xfId="0" applyNumberFormat="1" applyFont="1" applyFill="1" applyBorder="1" applyAlignment="1">
      <alignment horizontal="center" wrapText="1" readingOrder="1"/>
    </xf>
    <xf numFmtId="3" fontId="5" fillId="9" borderId="10" xfId="0" applyNumberFormat="1" applyFont="1" applyFill="1" applyBorder="1" applyAlignment="1">
      <alignment horizontal="center" wrapText="1" readingOrder="1"/>
    </xf>
    <xf numFmtId="3" fontId="5" fillId="9" borderId="11" xfId="0" applyNumberFormat="1" applyFont="1" applyFill="1" applyBorder="1" applyAlignment="1">
      <alignment horizontal="center" wrapText="1" readingOrder="1"/>
    </xf>
    <xf numFmtId="0" fontId="5" fillId="10" borderId="11" xfId="0" applyFont="1" applyFill="1" applyBorder="1" applyAlignment="1">
      <alignment horizontal="center" vertical="center" wrapText="1" readingOrder="1"/>
    </xf>
    <xf numFmtId="0" fontId="5" fillId="10" borderId="12" xfId="0" applyFont="1" applyFill="1" applyBorder="1" applyAlignment="1">
      <alignment horizontal="center" vertical="center" wrapText="1" readingOrder="1"/>
    </xf>
    <xf numFmtId="0" fontId="5" fillId="10" borderId="13" xfId="0" applyFont="1" applyFill="1" applyBorder="1" applyAlignment="1">
      <alignment horizontal="center" wrapText="1" readingOrder="1"/>
    </xf>
    <xf numFmtId="0" fontId="5" fillId="10" borderId="11" xfId="0" applyFont="1" applyFill="1" applyBorder="1" applyAlignment="1">
      <alignment horizontal="center" wrapText="1" readingOrder="1"/>
    </xf>
    <xf numFmtId="0" fontId="8" fillId="10" borderId="10" xfId="0" applyFont="1" applyFill="1" applyBorder="1" applyAlignment="1">
      <alignment horizontal="center" wrapText="1" readingOrder="1"/>
    </xf>
    <xf numFmtId="3" fontId="8" fillId="10" borderId="10" xfId="0" applyNumberFormat="1" applyFont="1" applyFill="1" applyBorder="1" applyAlignment="1">
      <alignment horizontal="center" wrapText="1" readingOrder="1"/>
    </xf>
    <xf numFmtId="3" fontId="8" fillId="10" borderId="11" xfId="0" applyNumberFormat="1" applyFont="1" applyFill="1" applyBorder="1" applyAlignment="1">
      <alignment horizontal="center" wrapText="1" readingOrder="1"/>
    </xf>
    <xf numFmtId="0" fontId="5" fillId="11" borderId="11" xfId="0" applyFont="1" applyFill="1" applyBorder="1" applyAlignment="1">
      <alignment horizontal="center" vertical="center" wrapText="1" readingOrder="1"/>
    </xf>
    <xf numFmtId="0" fontId="5" fillId="11" borderId="12" xfId="0" applyFont="1" applyFill="1" applyBorder="1" applyAlignment="1">
      <alignment horizontal="center" vertical="center" wrapText="1" readingOrder="1"/>
    </xf>
    <xf numFmtId="0" fontId="5" fillId="11" borderId="13" xfId="0" applyFont="1" applyFill="1" applyBorder="1" applyAlignment="1">
      <alignment horizontal="center" vertical="center" wrapText="1" readingOrder="1"/>
    </xf>
    <xf numFmtId="0" fontId="5" fillId="11" borderId="10" xfId="0" applyFont="1" applyFill="1" applyBorder="1" applyAlignment="1">
      <alignment horizontal="center" wrapText="1" readingOrder="1"/>
    </xf>
    <xf numFmtId="0" fontId="5" fillId="11" borderId="11" xfId="0" applyFont="1" applyFill="1" applyBorder="1" applyAlignment="1">
      <alignment horizontal="center" wrapText="1" readingOrder="1"/>
    </xf>
    <xf numFmtId="1" fontId="8" fillId="11" borderId="10" xfId="0" applyNumberFormat="1" applyFont="1" applyFill="1" applyBorder="1" applyAlignment="1">
      <alignment horizontal="center" wrapText="1" readingOrder="1"/>
    </xf>
    <xf numFmtId="3" fontId="8" fillId="11" borderId="10" xfId="0" applyNumberFormat="1" applyFont="1" applyFill="1" applyBorder="1" applyAlignment="1">
      <alignment horizontal="center" wrapText="1" readingOrder="1"/>
    </xf>
    <xf numFmtId="3" fontId="9" fillId="11" borderId="10" xfId="0" applyNumberFormat="1" applyFont="1" applyFill="1" applyBorder="1" applyAlignment="1">
      <alignment horizontal="center" wrapText="1" readingOrder="1"/>
    </xf>
    <xf numFmtId="3" fontId="9" fillId="11" borderId="11" xfId="0" applyNumberFormat="1" applyFont="1" applyFill="1" applyBorder="1" applyAlignment="1">
      <alignment horizontal="center" wrapText="1" readingOrder="1"/>
    </xf>
    <xf numFmtId="1" fontId="8" fillId="2" borderId="10" xfId="0" applyNumberFormat="1" applyFont="1" applyFill="1" applyBorder="1" applyAlignment="1">
      <alignment horizontal="center" wrapText="1" readingOrder="1"/>
    </xf>
    <xf numFmtId="3" fontId="8" fillId="2" borderId="10" xfId="0" applyNumberFormat="1" applyFont="1" applyFill="1" applyBorder="1" applyAlignment="1">
      <alignment horizontal="center" wrapText="1" readingOrder="1"/>
    </xf>
    <xf numFmtId="3" fontId="9" fillId="2" borderId="10" xfId="0" applyNumberFormat="1" applyFont="1" applyFill="1" applyBorder="1" applyAlignment="1">
      <alignment horizontal="center" wrapText="1" readingOrder="1"/>
    </xf>
    <xf numFmtId="3" fontId="9" fillId="2" borderId="11" xfId="0" applyNumberFormat="1" applyFont="1" applyFill="1" applyBorder="1" applyAlignment="1">
      <alignment horizontal="center" wrapText="1" readingOrder="1"/>
    </xf>
    <xf numFmtId="3" fontId="6" fillId="11" borderId="10" xfId="0" applyNumberFormat="1" applyFont="1" applyFill="1" applyBorder="1" applyAlignment="1">
      <alignment horizontal="center" wrapText="1" readingOrder="1"/>
    </xf>
    <xf numFmtId="0" fontId="10" fillId="2" borderId="0" xfId="0" applyFont="1" applyFill="1" applyBorder="1" applyAlignment="1">
      <alignment horizontal="center" wrapText="1" readingOrder="1"/>
    </xf>
    <xf numFmtId="0" fontId="11" fillId="2" borderId="0" xfId="0" applyFont="1" applyFill="1" applyBorder="1" applyAlignment="1">
      <alignment horizontal="center" wrapText="1" readingOrder="1"/>
    </xf>
    <xf numFmtId="0" fontId="12" fillId="0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wrapText="1" readingOrder="1"/>
    </xf>
    <xf numFmtId="0" fontId="13" fillId="2" borderId="0" xfId="0" applyFont="1" applyFill="1" applyBorder="1" applyAlignment="1">
      <alignment horizontal="center" wrapText="1" readingOrder="1"/>
    </xf>
  </cellXfs>
  <cellStyles count="51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Comma 2" xfId="13"/>
    <cellStyle name="Comma 3" xfId="14"/>
    <cellStyle name="ContentsHyperlink" xfId="15"/>
    <cellStyle name="Currency 2" xfId="16"/>
    <cellStyle name="EmphazizedHeader" xfId="17"/>
    <cellStyle name="Explanatory Text 2" xfId="18"/>
    <cellStyle name="Heading 1 2" xfId="19"/>
    <cellStyle name="Hyperlink 10" xfId="20"/>
    <cellStyle name="Hyperlink 2" xfId="21"/>
    <cellStyle name="Hyperlink 3" xfId="22"/>
    <cellStyle name="Hyperlink 4" xfId="23"/>
    <cellStyle name="Hyperlink 5" xfId="24"/>
    <cellStyle name="Normal" xfId="0" builtinId="0"/>
    <cellStyle name="Normal 10" xfId="25"/>
    <cellStyle name="Normal 11" xfId="26"/>
    <cellStyle name="Normal 12" xfId="27"/>
    <cellStyle name="Normal 13" xfId="28"/>
    <cellStyle name="Normal 19" xfId="29"/>
    <cellStyle name="Normal 2" xfId="30"/>
    <cellStyle name="Normal 2 2" xfId="31"/>
    <cellStyle name="Normal 21" xfId="32"/>
    <cellStyle name="Normal 3" xfId="33"/>
    <cellStyle name="Normal 4" xfId="34"/>
    <cellStyle name="Normal 5" xfId="35"/>
    <cellStyle name="Normal 5 2" xfId="36"/>
    <cellStyle name="Normal 6" xfId="37"/>
    <cellStyle name="Normal 6 2" xfId="38"/>
    <cellStyle name="Normal 7" xfId="39"/>
    <cellStyle name="Normal 8" xfId="40"/>
    <cellStyle name="Normal 9" xfId="41"/>
    <cellStyle name="Note 2" xfId="42"/>
    <cellStyle name="Note 2 2" xfId="43"/>
    <cellStyle name="Optimized Value" xfId="44"/>
    <cellStyle name="Percent 2" xfId="45"/>
    <cellStyle name="Percent 2 2" xfId="46"/>
    <cellStyle name="Percent 3" xfId="47"/>
    <cellStyle name="Percent 4" xfId="48"/>
    <cellStyle name="Percent 5" xfId="49"/>
    <cellStyle name="Title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14</xdr:row>
      <xdr:rowOff>203200</xdr:rowOff>
    </xdr:from>
    <xdr:to>
      <xdr:col>1</xdr:col>
      <xdr:colOff>5450840</xdr:colOff>
      <xdr:row>48</xdr:row>
      <xdr:rowOff>2389</xdr:rowOff>
    </xdr:to>
    <xdr:grpSp>
      <xdr:nvGrpSpPr>
        <xdr:cNvPr id="2" name="Group 1"/>
        <xdr:cNvGrpSpPr>
          <a:grpSpLocks noChangeAspect="1"/>
        </xdr:cNvGrpSpPr>
      </xdr:nvGrpSpPr>
      <xdr:grpSpPr>
        <a:xfrm>
          <a:off x="647700" y="2857500"/>
          <a:ext cx="5412740" cy="8727289"/>
          <a:chOff x="609600" y="1854200"/>
          <a:chExt cx="4445458" cy="7167685"/>
        </a:xfrm>
      </xdr:grpSpPr>
      <xdr:sp macro="" textlink="">
        <xdr:nvSpPr>
          <xdr:cNvPr id="3" name="Oval 2"/>
          <xdr:cNvSpPr/>
        </xdr:nvSpPr>
        <xdr:spPr>
          <a:xfrm>
            <a:off x="3189398" y="4827231"/>
            <a:ext cx="1066045" cy="1066045"/>
          </a:xfrm>
          <a:prstGeom prst="ellipse">
            <a:avLst/>
          </a:prstGeom>
          <a:solidFill>
            <a:srgbClr val="00B0F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p</a:t>
            </a:r>
          </a:p>
        </xdr:txBody>
      </xdr:sp>
      <xdr:sp macro="" textlink="">
        <xdr:nvSpPr>
          <xdr:cNvPr id="4" name="Oval 3"/>
          <xdr:cNvSpPr/>
        </xdr:nvSpPr>
        <xdr:spPr>
          <a:xfrm>
            <a:off x="609600" y="1854200"/>
            <a:ext cx="1066045" cy="1066045"/>
          </a:xfrm>
          <a:prstGeom prst="ellipse">
            <a:avLst/>
          </a:prstGeom>
          <a:solidFill>
            <a:srgbClr val="9DC3E6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P</a:t>
            </a:r>
          </a:p>
        </xdr:txBody>
      </xdr:sp>
      <xdr:sp macro="" textlink="">
        <xdr:nvSpPr>
          <xdr:cNvPr id="5" name="Oval 4"/>
          <xdr:cNvSpPr/>
        </xdr:nvSpPr>
        <xdr:spPr>
          <a:xfrm>
            <a:off x="2321835" y="1854200"/>
            <a:ext cx="1066045" cy="1066045"/>
          </a:xfrm>
          <a:prstGeom prst="ellipse">
            <a:avLst/>
          </a:prstGeom>
          <a:solidFill>
            <a:srgbClr val="F4B183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D</a:t>
            </a:r>
          </a:p>
        </xdr:txBody>
      </xdr:sp>
      <xdr:sp macro="" textlink="">
        <xdr:nvSpPr>
          <xdr:cNvPr id="6" name="Oval 5"/>
          <xdr:cNvSpPr/>
        </xdr:nvSpPr>
        <xdr:spPr>
          <a:xfrm>
            <a:off x="1442842" y="3452681"/>
            <a:ext cx="1066045" cy="1066045"/>
          </a:xfrm>
          <a:prstGeom prst="ellipse">
            <a:avLst/>
          </a:prstGeom>
          <a:solidFill>
            <a:srgbClr val="FFE699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M</a:t>
            </a:r>
          </a:p>
        </xdr:txBody>
      </xdr:sp>
      <xdr:sp macro="" textlink="">
        <xdr:nvSpPr>
          <xdr:cNvPr id="7" name="Oval 6"/>
          <xdr:cNvSpPr/>
        </xdr:nvSpPr>
        <xdr:spPr>
          <a:xfrm>
            <a:off x="1473656" y="4827231"/>
            <a:ext cx="1066045" cy="1066045"/>
          </a:xfrm>
          <a:prstGeom prst="ellipse">
            <a:avLst/>
          </a:prstGeom>
          <a:solidFill>
            <a:srgbClr val="A9D18E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AM</a:t>
            </a:r>
          </a:p>
        </xdr:txBody>
      </xdr:sp>
      <xdr:sp macro="" textlink="">
        <xdr:nvSpPr>
          <xdr:cNvPr id="8" name="Oval 7"/>
          <xdr:cNvSpPr/>
        </xdr:nvSpPr>
        <xdr:spPr>
          <a:xfrm>
            <a:off x="2338236" y="6555046"/>
            <a:ext cx="1066045" cy="1066045"/>
          </a:xfrm>
          <a:prstGeom prst="ellipse">
            <a:avLst/>
          </a:prstGeom>
          <a:solidFill>
            <a:srgbClr val="FFC00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ED</a:t>
            </a:r>
          </a:p>
        </xdr:txBody>
      </xdr:sp>
      <xdr:sp macro="" textlink="">
        <xdr:nvSpPr>
          <xdr:cNvPr id="9" name="Bent Arrow 8"/>
          <xdr:cNvSpPr/>
        </xdr:nvSpPr>
        <xdr:spPr>
          <a:xfrm rot="5400000">
            <a:off x="1359212" y="2724768"/>
            <a:ext cx="1102171" cy="327557"/>
          </a:xfrm>
          <a:prstGeom prst="bent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sp macro="" textlink="">
        <xdr:nvSpPr>
          <xdr:cNvPr id="10" name="Bent Arrow 9"/>
          <xdr:cNvSpPr/>
        </xdr:nvSpPr>
        <xdr:spPr>
          <a:xfrm rot="5400000" flipV="1">
            <a:off x="1508324" y="2732066"/>
            <a:ext cx="1102170" cy="312961"/>
          </a:xfrm>
          <a:prstGeom prst="bentArrow">
            <a:avLst>
              <a:gd name="adj1" fmla="val 25000"/>
              <a:gd name="adj2" fmla="val 21966"/>
              <a:gd name="adj3" fmla="val 25000"/>
              <a:gd name="adj4" fmla="val 43750"/>
            </a:avLst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sp macro="" textlink="">
        <xdr:nvSpPr>
          <xdr:cNvPr id="11" name="Down Arrow 10"/>
          <xdr:cNvSpPr/>
        </xdr:nvSpPr>
        <xdr:spPr>
          <a:xfrm>
            <a:off x="1918063" y="4228770"/>
            <a:ext cx="159067" cy="812876"/>
          </a:xfrm>
          <a:prstGeom prst="down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12" name="Oval 11"/>
          <xdr:cNvSpPr/>
        </xdr:nvSpPr>
        <xdr:spPr>
          <a:xfrm>
            <a:off x="3152331" y="7955840"/>
            <a:ext cx="1066045" cy="1066045"/>
          </a:xfrm>
          <a:prstGeom prst="ellipse">
            <a:avLst/>
          </a:prstGeom>
          <a:solidFill>
            <a:srgbClr val="AFABAB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XD</a:t>
            </a:r>
          </a:p>
        </xdr:txBody>
      </xdr:sp>
      <xdr:sp macro="" textlink="">
        <xdr:nvSpPr>
          <xdr:cNvPr id="13" name="Oval 12"/>
          <xdr:cNvSpPr/>
        </xdr:nvSpPr>
        <xdr:spPr>
          <a:xfrm>
            <a:off x="3989013" y="6543615"/>
            <a:ext cx="1066045" cy="1066045"/>
          </a:xfrm>
          <a:prstGeom prst="ellipse">
            <a:avLst/>
          </a:prstGeom>
          <a:solidFill>
            <a:srgbClr val="00B05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>
                <a:solidFill>
                  <a:schemeClr val="tx1"/>
                </a:solidFill>
              </a:rPr>
              <a:t>d</a:t>
            </a:r>
          </a:p>
        </xdr:txBody>
      </xdr:sp>
      <xdr:sp macro="" textlink="">
        <xdr:nvSpPr>
          <xdr:cNvPr id="14" name="Bent Arrow 13"/>
          <xdr:cNvSpPr/>
        </xdr:nvSpPr>
        <xdr:spPr>
          <a:xfrm rot="5400000">
            <a:off x="2165164" y="5725330"/>
            <a:ext cx="1225471" cy="357102"/>
          </a:xfrm>
          <a:prstGeom prst="bent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sp macro="" textlink="">
        <xdr:nvSpPr>
          <xdr:cNvPr id="15" name="Bent Arrow 14"/>
          <xdr:cNvSpPr/>
        </xdr:nvSpPr>
        <xdr:spPr>
          <a:xfrm rot="5400000" flipV="1">
            <a:off x="2333896" y="5727170"/>
            <a:ext cx="1235900" cy="363851"/>
          </a:xfrm>
          <a:prstGeom prst="bent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5400000">
            <a:off x="3140984" y="7282281"/>
            <a:ext cx="919100" cy="341720"/>
          </a:xfrm>
          <a:prstGeom prst="bent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sp macro="" textlink="">
        <xdr:nvSpPr>
          <xdr:cNvPr id="17" name="Bent Arrow 16"/>
          <xdr:cNvSpPr/>
        </xdr:nvSpPr>
        <xdr:spPr>
          <a:xfrm rot="5400000" flipV="1">
            <a:off x="3311812" y="7282024"/>
            <a:ext cx="920707" cy="343838"/>
          </a:xfrm>
          <a:prstGeom prst="bentArrow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61447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22895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843430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2457907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307238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3686861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4301338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4915814" algn="l" defTabSz="1228954" rtl="0" eaLnBrk="1" latinLnBrk="0" hangingPunct="1">
              <a:defRPr sz="2419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4.1_Combined_Mortality.org_CDC_DATA.CUR.v=69.20,21=Annual_Age-Band_D,P_FZ_Changes-ML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YouYangGu_us_states_misc_stats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ng_Levitt1,2 Static"/>
      <sheetName val="W5+TWN"/>
      <sheetName val="Fig. 1 DEU Excel"/>
      <sheetName val="Francesco v3b"/>
      <sheetName val="Francesco v3a"/>
      <sheetName val="Yearly_P_D"/>
      <sheetName val="Francesco"/>
      <sheetName val="W4 o65 Growth"/>
      <sheetName val="iso_name"/>
      <sheetName val="W4"/>
      <sheetName val="W1"/>
      <sheetName val="Combined_Mortality.org_CDC_DATA"/>
    </sheetNames>
    <sheetDataSet>
      <sheetData sheetId="0">
        <row r="9">
          <cell r="C9" t="str">
            <v>LUX</v>
          </cell>
          <cell r="D9" t="str">
            <v>Luxembourg</v>
          </cell>
          <cell r="E9">
            <v>44561</v>
          </cell>
          <cell r="F9">
            <v>0.63300000000000001</v>
          </cell>
          <cell r="G9">
            <v>8975</v>
          </cell>
          <cell r="H9">
            <v>77</v>
          </cell>
          <cell r="I9">
            <v>8.5793871866295269E-3</v>
          </cell>
          <cell r="J9" t="str">
            <v>Levitt2:</v>
          </cell>
          <cell r="K9" t="str">
            <v>LUX</v>
          </cell>
          <cell r="L9" t="str">
            <v>Luxembourg</v>
          </cell>
          <cell r="M9">
            <v>44561</v>
          </cell>
          <cell r="N9">
            <v>0.63300000000000001</v>
          </cell>
          <cell r="O9">
            <v>8912</v>
          </cell>
          <cell r="P9">
            <v>140</v>
          </cell>
          <cell r="Q9">
            <v>1.570915619389587E-2</v>
          </cell>
          <cell r="R9">
            <v>-63</v>
          </cell>
          <cell r="S9">
            <v>8943.5</v>
          </cell>
          <cell r="T9">
            <v>-7.1297690072663431E-3</v>
          </cell>
          <cell r="U9">
            <v>3.4289040052823148E-2</v>
          </cell>
          <cell r="V9" t="str">
            <v>Luxembourg</v>
          </cell>
        </row>
        <row r="10">
          <cell r="C10" t="str">
            <v>LTU</v>
          </cell>
          <cell r="D10" t="str">
            <v>Lithuania</v>
          </cell>
          <cell r="E10">
            <v>44561</v>
          </cell>
          <cell r="F10">
            <v>2.7919999999999998</v>
          </cell>
          <cell r="G10">
            <v>79267</v>
          </cell>
          <cell r="H10">
            <v>10634</v>
          </cell>
          <cell r="I10">
            <v>0.13415418774521554</v>
          </cell>
          <cell r="J10" t="str">
            <v>Levitt2:</v>
          </cell>
          <cell r="K10" t="str">
            <v>LTU</v>
          </cell>
          <cell r="L10" t="str">
            <v>Lithuania</v>
          </cell>
          <cell r="M10">
            <v>44561</v>
          </cell>
          <cell r="N10">
            <v>2.7919999999999998</v>
          </cell>
          <cell r="O10">
            <v>78427</v>
          </cell>
          <cell r="P10">
            <v>11546</v>
          </cell>
          <cell r="Q10">
            <v>0.14721970749869306</v>
          </cell>
          <cell r="R10">
            <v>-912</v>
          </cell>
          <cell r="S10">
            <v>78847</v>
          </cell>
          <cell r="T10">
            <v>-1.3065519753477528E-2</v>
          </cell>
          <cell r="U10">
            <v>-4.7860254496133278E-2</v>
          </cell>
          <cell r="V10" t="str">
            <v>Lithuania</v>
          </cell>
        </row>
        <row r="11">
          <cell r="C11" t="str">
            <v>AUT</v>
          </cell>
          <cell r="D11" t="str">
            <v>Austria</v>
          </cell>
          <cell r="E11">
            <v>44561</v>
          </cell>
          <cell r="F11">
            <v>8.9039999999999999</v>
          </cell>
          <cell r="G11">
            <v>167347</v>
          </cell>
          <cell r="H11">
            <v>12395</v>
          </cell>
          <cell r="I11">
            <v>7.4067655828906398E-2</v>
          </cell>
          <cell r="J11" t="str">
            <v>Levitt2:</v>
          </cell>
          <cell r="K11" t="str">
            <v>AUT</v>
          </cell>
          <cell r="L11" t="str">
            <v>Austria</v>
          </cell>
          <cell r="M11">
            <v>44561</v>
          </cell>
          <cell r="N11">
            <v>8.9039999999999999</v>
          </cell>
          <cell r="O11">
            <v>165185</v>
          </cell>
          <cell r="P11">
            <v>14645</v>
          </cell>
          <cell r="Q11">
            <v>8.8658171141447473E-2</v>
          </cell>
          <cell r="R11">
            <v>-2250</v>
          </cell>
          <cell r="S11">
            <v>166266</v>
          </cell>
          <cell r="T11">
            <v>-1.4590515312541075E-2</v>
          </cell>
          <cell r="U11">
            <v>2.2355826702033371E-3</v>
          </cell>
          <cell r="V11" t="str">
            <v>Austria</v>
          </cell>
        </row>
        <row r="12">
          <cell r="C12" t="str">
            <v>LVA</v>
          </cell>
          <cell r="D12" t="str">
            <v>Latvia</v>
          </cell>
          <cell r="E12">
            <v>44561</v>
          </cell>
          <cell r="F12">
            <v>1.899</v>
          </cell>
          <cell r="G12">
            <v>56848</v>
          </cell>
          <cell r="H12">
            <v>5864</v>
          </cell>
          <cell r="I12">
            <v>0.10315226569096538</v>
          </cell>
          <cell r="J12" t="str">
            <v>Levitt2:</v>
          </cell>
          <cell r="K12" t="str">
            <v>LVA</v>
          </cell>
          <cell r="L12" t="str">
            <v>Latvia</v>
          </cell>
          <cell r="M12">
            <v>44561</v>
          </cell>
          <cell r="N12">
            <v>1.899</v>
          </cell>
          <cell r="O12">
            <v>56081</v>
          </cell>
          <cell r="P12">
            <v>6776</v>
          </cell>
          <cell r="Q12">
            <v>0.1208252349280505</v>
          </cell>
          <cell r="R12">
            <v>-912</v>
          </cell>
          <cell r="S12">
            <v>56464.5</v>
          </cell>
          <cell r="T12">
            <v>-1.7672969237085126E-2</v>
          </cell>
          <cell r="U12">
            <v>-1.7672969237085126E-2</v>
          </cell>
          <cell r="V12" t="str">
            <v>Latvia</v>
          </cell>
        </row>
        <row r="13">
          <cell r="C13" t="str">
            <v>EST</v>
          </cell>
          <cell r="D13" t="str">
            <v>Estonia</v>
          </cell>
          <cell r="E13">
            <v>44561</v>
          </cell>
          <cell r="F13">
            <v>1.327</v>
          </cell>
          <cell r="G13">
            <v>31779</v>
          </cell>
          <cell r="H13">
            <v>2600</v>
          </cell>
          <cell r="I13">
            <v>8.1815035086063123E-2</v>
          </cell>
          <cell r="J13" t="str">
            <v>Levitt2:</v>
          </cell>
          <cell r="K13" t="str">
            <v>EST</v>
          </cell>
          <cell r="L13" t="str">
            <v>Estonia</v>
          </cell>
          <cell r="M13">
            <v>44561</v>
          </cell>
          <cell r="N13">
            <v>1.327</v>
          </cell>
          <cell r="O13">
            <v>31212</v>
          </cell>
          <cell r="P13">
            <v>3219</v>
          </cell>
          <cell r="Q13">
            <v>0.10313341022683584</v>
          </cell>
          <cell r="R13">
            <v>-619</v>
          </cell>
          <cell r="S13">
            <v>31495.5</v>
          </cell>
          <cell r="T13">
            <v>-2.1318375140772713E-2</v>
          </cell>
          <cell r="U13">
            <v>-5.6654178547754293E-2</v>
          </cell>
          <cell r="V13" t="str">
            <v>Estonia</v>
          </cell>
        </row>
        <row r="14">
          <cell r="C14" t="str">
            <v>SWE</v>
          </cell>
          <cell r="D14" t="str">
            <v>Sweden</v>
          </cell>
          <cell r="E14">
            <v>44561</v>
          </cell>
          <cell r="F14">
            <v>10.372999999999999</v>
          </cell>
          <cell r="G14">
            <v>184800</v>
          </cell>
          <cell r="H14">
            <v>-1269</v>
          </cell>
          <cell r="I14">
            <v>-6.8668831168831167E-3</v>
          </cell>
          <cell r="J14" t="str">
            <v>Levitt2:</v>
          </cell>
          <cell r="K14" t="str">
            <v>SWE</v>
          </cell>
          <cell r="L14" t="str">
            <v>Sweden</v>
          </cell>
          <cell r="M14">
            <v>44561</v>
          </cell>
          <cell r="N14">
            <v>10.372999999999999</v>
          </cell>
          <cell r="O14">
            <v>180913</v>
          </cell>
          <cell r="P14">
            <v>2704</v>
          </cell>
          <cell r="Q14">
            <v>1.4946410705698319E-2</v>
          </cell>
          <cell r="R14">
            <v>-3973</v>
          </cell>
          <cell r="S14">
            <v>182856.5</v>
          </cell>
          <cell r="T14">
            <v>-2.1813293822581438E-2</v>
          </cell>
          <cell r="U14">
            <v>-1.4065440764811104E-2</v>
          </cell>
          <cell r="V14" t="str">
            <v>Sweden</v>
          </cell>
        </row>
        <row r="15">
          <cell r="C15" t="str">
            <v>BEL</v>
          </cell>
          <cell r="D15" t="str">
            <v>Belgium</v>
          </cell>
          <cell r="E15">
            <v>44561</v>
          </cell>
          <cell r="F15">
            <v>11.455</v>
          </cell>
          <cell r="G15">
            <v>225245</v>
          </cell>
          <cell r="H15">
            <v>13357</v>
          </cell>
          <cell r="I15">
            <v>5.9299873471109238E-2</v>
          </cell>
          <cell r="J15" t="str">
            <v>Levitt2:</v>
          </cell>
          <cell r="K15" t="str">
            <v>BEL</v>
          </cell>
          <cell r="L15" t="str">
            <v>Belgium</v>
          </cell>
          <cell r="M15">
            <v>44561</v>
          </cell>
          <cell r="N15">
            <v>11.455</v>
          </cell>
          <cell r="O15">
            <v>220270</v>
          </cell>
          <cell r="P15">
            <v>18396</v>
          </cell>
          <cell r="Q15">
            <v>8.3515685295319386E-2</v>
          </cell>
          <cell r="R15">
            <v>-5039</v>
          </cell>
          <cell r="S15">
            <v>222757.5</v>
          </cell>
          <cell r="T15">
            <v>-2.4215811824210148E-2</v>
          </cell>
          <cell r="U15">
            <v>-2.4215811824210148E-2</v>
          </cell>
          <cell r="V15" t="str">
            <v>Belgium</v>
          </cell>
        </row>
        <row r="16">
          <cell r="C16" t="str">
            <v>ISR</v>
          </cell>
          <cell r="D16" t="str">
            <v>Israel</v>
          </cell>
          <cell r="E16">
            <v>44561</v>
          </cell>
          <cell r="F16">
            <v>9.2609999999999992</v>
          </cell>
          <cell r="G16">
            <v>96050</v>
          </cell>
          <cell r="H16">
            <v>2922</v>
          </cell>
          <cell r="I16">
            <v>3.0421655387818845E-2</v>
          </cell>
          <cell r="J16" t="str">
            <v>Levitt2:</v>
          </cell>
          <cell r="K16" t="str">
            <v>ISR</v>
          </cell>
          <cell r="L16" t="str">
            <v>Israel</v>
          </cell>
          <cell r="M16">
            <v>44561</v>
          </cell>
          <cell r="N16">
            <v>9.2609999999999992</v>
          </cell>
          <cell r="O16">
            <v>94040</v>
          </cell>
          <cell r="P16">
            <v>5166</v>
          </cell>
          <cell r="Q16">
            <v>5.4934070608251805E-2</v>
          </cell>
          <cell r="R16">
            <v>-2244</v>
          </cell>
          <cell r="S16">
            <v>95045</v>
          </cell>
          <cell r="T16">
            <v>-2.4512415220432959E-2</v>
          </cell>
          <cell r="U16">
            <v>-2.4512415220432959E-2</v>
          </cell>
          <cell r="V16" t="str">
            <v>Israel</v>
          </cell>
        </row>
        <row r="17">
          <cell r="U17">
            <v>0</v>
          </cell>
        </row>
        <row r="18">
          <cell r="C18" t="str">
            <v>CAN</v>
          </cell>
          <cell r="D18" t="str">
            <v>Canada</v>
          </cell>
          <cell r="E18">
            <v>44561</v>
          </cell>
          <cell r="F18">
            <v>37.381</v>
          </cell>
          <cell r="G18">
            <v>522494</v>
          </cell>
          <cell r="H18">
            <v>18879</v>
          </cell>
          <cell r="I18">
            <v>3.6132472334610539E-2</v>
          </cell>
          <cell r="J18" t="str">
            <v>Levitt2:</v>
          </cell>
          <cell r="K18" t="str">
            <v>CAN</v>
          </cell>
          <cell r="L18" t="str">
            <v>Canada</v>
          </cell>
          <cell r="M18">
            <v>44561</v>
          </cell>
          <cell r="N18">
            <v>37.381</v>
          </cell>
          <cell r="O18">
            <v>508170</v>
          </cell>
          <cell r="P18">
            <v>33390</v>
          </cell>
          <cell r="Q18">
            <v>6.5706358108507001E-2</v>
          </cell>
          <cell r="R18">
            <v>-14511</v>
          </cell>
          <cell r="S18">
            <v>515332</v>
          </cell>
          <cell r="T18">
            <v>-2.9573885773896462E-2</v>
          </cell>
          <cell r="U18">
            <v>-2.9573885773896462E-2</v>
          </cell>
          <cell r="V18" t="str">
            <v>Canada</v>
          </cell>
        </row>
        <row r="19">
          <cell r="C19" t="str">
            <v>GBR</v>
          </cell>
          <cell r="D19" t="str">
            <v>United_Kingdom</v>
          </cell>
          <cell r="E19">
            <v>44561</v>
          </cell>
          <cell r="F19">
            <v>66.915000000000006</v>
          </cell>
          <cell r="G19">
            <v>1265792</v>
          </cell>
          <cell r="H19">
            <v>87231</v>
          </cell>
          <cell r="I19">
            <v>6.8914165992516943E-2</v>
          </cell>
          <cell r="J19" t="str">
            <v>Levitt2:</v>
          </cell>
          <cell r="K19" t="str">
            <v>GBR</v>
          </cell>
          <cell r="L19" t="str">
            <v>United_Kingdom</v>
          </cell>
          <cell r="M19">
            <v>44561</v>
          </cell>
          <cell r="N19">
            <v>66.915000000000006</v>
          </cell>
          <cell r="O19">
            <v>1227741</v>
          </cell>
          <cell r="P19">
            <v>125528</v>
          </cell>
          <cell r="Q19">
            <v>0.10224306266549704</v>
          </cell>
          <cell r="R19">
            <v>-38297</v>
          </cell>
          <cell r="S19">
            <v>1246766.5</v>
          </cell>
          <cell r="T19">
            <v>-3.3328896672980099E-2</v>
          </cell>
          <cell r="U19">
            <v>-3.3328896672980099E-2</v>
          </cell>
          <cell r="V19" t="str">
            <v>United_Kingdom</v>
          </cell>
        </row>
        <row r="20">
          <cell r="C20" t="str">
            <v>HUN</v>
          </cell>
          <cell r="D20" t="str">
            <v>Hungary</v>
          </cell>
          <cell r="E20">
            <v>44561</v>
          </cell>
          <cell r="F20">
            <v>9.7289999999999992</v>
          </cell>
          <cell r="G20">
            <v>268959</v>
          </cell>
          <cell r="H20">
            <v>26436</v>
          </cell>
          <cell r="I20">
            <v>9.8290073951791915E-2</v>
          </cell>
          <cell r="J20" t="str">
            <v>Levitt2:</v>
          </cell>
          <cell r="K20" t="str">
            <v>HUN</v>
          </cell>
          <cell r="L20" t="str">
            <v>Hungary</v>
          </cell>
          <cell r="M20">
            <v>44561</v>
          </cell>
          <cell r="N20">
            <v>9.7289999999999992</v>
          </cell>
          <cell r="O20">
            <v>260795</v>
          </cell>
          <cell r="P20">
            <v>34665</v>
          </cell>
          <cell r="Q20">
            <v>0.13292049310761325</v>
          </cell>
          <cell r="R20">
            <v>-8229</v>
          </cell>
          <cell r="S20">
            <v>264877</v>
          </cell>
          <cell r="T20">
            <v>-3.4630419155821338E-2</v>
          </cell>
          <cell r="U20">
            <v>-3.4630419155821338E-2</v>
          </cell>
          <cell r="V20" t="str">
            <v>Hungary</v>
          </cell>
        </row>
        <row r="21">
          <cell r="C21" t="str">
            <v>CHE</v>
          </cell>
          <cell r="D21" t="str">
            <v>Switzerland</v>
          </cell>
          <cell r="E21">
            <v>44561</v>
          </cell>
          <cell r="F21">
            <v>8.6590000000000007</v>
          </cell>
          <cell r="G21">
            <v>141407</v>
          </cell>
          <cell r="H21">
            <v>4677</v>
          </cell>
          <cell r="I21">
            <v>3.3074741703027433E-2</v>
          </cell>
          <cell r="J21" t="str">
            <v>Levitt2:</v>
          </cell>
          <cell r="K21" t="str">
            <v>CHE</v>
          </cell>
          <cell r="L21" t="str">
            <v>Switzerland</v>
          </cell>
          <cell r="M21">
            <v>44561</v>
          </cell>
          <cell r="N21">
            <v>8.6590000000000007</v>
          </cell>
          <cell r="O21">
            <v>137105</v>
          </cell>
          <cell r="P21">
            <v>9076</v>
          </cell>
          <cell r="Q21">
            <v>6.6197439918310785E-2</v>
          </cell>
          <cell r="R21">
            <v>-4399</v>
          </cell>
          <cell r="S21">
            <v>139256</v>
          </cell>
          <cell r="T21">
            <v>-3.3122698215283353E-2</v>
          </cell>
          <cell r="U21">
            <v>-3.3122698215283353E-2</v>
          </cell>
          <cell r="V21" t="str">
            <v>Switzerland</v>
          </cell>
        </row>
        <row r="22">
          <cell r="C22" t="str">
            <v>ESP</v>
          </cell>
          <cell r="D22" t="str">
            <v>Spain</v>
          </cell>
          <cell r="E22">
            <v>44561</v>
          </cell>
          <cell r="F22">
            <v>47.347999999999999</v>
          </cell>
          <cell r="G22">
            <v>879749</v>
          </cell>
          <cell r="H22">
            <v>65358</v>
          </cell>
          <cell r="I22">
            <v>7.4291644548615574E-2</v>
          </cell>
          <cell r="J22" t="str">
            <v>Levitt2:</v>
          </cell>
          <cell r="K22" t="str">
            <v>ESP</v>
          </cell>
          <cell r="L22" t="str">
            <v>Spain</v>
          </cell>
          <cell r="M22">
            <v>44561</v>
          </cell>
          <cell r="N22">
            <v>47.347999999999999</v>
          </cell>
          <cell r="O22">
            <v>852575</v>
          </cell>
          <cell r="P22">
            <v>92739</v>
          </cell>
          <cell r="Q22">
            <v>0.10877518106911416</v>
          </cell>
          <cell r="R22">
            <v>-27381</v>
          </cell>
          <cell r="S22">
            <v>866162</v>
          </cell>
          <cell r="T22">
            <v>-3.4483536520498584E-2</v>
          </cell>
          <cell r="U22">
            <v>-3.4483536520498584E-2</v>
          </cell>
          <cell r="V22" t="str">
            <v>Spain</v>
          </cell>
        </row>
        <row r="23">
          <cell r="C23" t="str">
            <v>ISL</v>
          </cell>
          <cell r="D23" t="str">
            <v>Iceland</v>
          </cell>
          <cell r="E23">
            <v>44561</v>
          </cell>
          <cell r="F23">
            <v>0.36</v>
          </cell>
          <cell r="G23">
            <v>4761</v>
          </cell>
          <cell r="H23">
            <v>-141</v>
          </cell>
          <cell r="I23">
            <v>-2.9615626969124134E-2</v>
          </cell>
          <cell r="J23" t="str">
            <v>Levitt2:</v>
          </cell>
          <cell r="K23" t="str">
            <v>ISL</v>
          </cell>
          <cell r="L23" t="str">
            <v>Iceland</v>
          </cell>
          <cell r="M23">
            <v>44561</v>
          </cell>
          <cell r="N23">
            <v>0.36</v>
          </cell>
          <cell r="O23">
            <v>4609</v>
          </cell>
          <cell r="P23">
            <v>10</v>
          </cell>
          <cell r="Q23">
            <v>2.1696680407897592E-3</v>
          </cell>
          <cell r="R23">
            <v>-151</v>
          </cell>
          <cell r="S23">
            <v>4685</v>
          </cell>
          <cell r="T23">
            <v>-3.1785295009913894E-2</v>
          </cell>
          <cell r="U23">
            <v>-3.1785295009913894E-2</v>
          </cell>
          <cell r="V23" t="str">
            <v>Iceland</v>
          </cell>
        </row>
        <row r="24">
          <cell r="C24" t="str">
            <v>FRA</v>
          </cell>
          <cell r="D24" t="str">
            <v>France</v>
          </cell>
          <cell r="E24">
            <v>44561</v>
          </cell>
          <cell r="F24">
            <v>65.084999999999994</v>
          </cell>
          <cell r="G24">
            <v>1240091</v>
          </cell>
          <cell r="H24">
            <v>53898</v>
          </cell>
          <cell r="I24">
            <v>4.3462939413317248E-2</v>
          </cell>
          <cell r="J24" t="str">
            <v>Levitt2:</v>
          </cell>
          <cell r="K24" t="str">
            <v>FRA</v>
          </cell>
          <cell r="L24" t="str">
            <v>France</v>
          </cell>
          <cell r="M24">
            <v>44561</v>
          </cell>
          <cell r="N24">
            <v>65.084999999999994</v>
          </cell>
          <cell r="O24">
            <v>1200928</v>
          </cell>
          <cell r="P24">
            <v>93277</v>
          </cell>
          <cell r="Q24">
            <v>7.767076793946015E-2</v>
          </cell>
          <cell r="R24">
            <v>-39379</v>
          </cell>
          <cell r="S24">
            <v>1220509.5</v>
          </cell>
          <cell r="T24">
            <v>-3.4207828526142903E-2</v>
          </cell>
          <cell r="U24">
            <v>-3.4207828526142903E-2</v>
          </cell>
          <cell r="V24" t="str">
            <v>France</v>
          </cell>
        </row>
        <row r="25">
          <cell r="C25" t="str">
            <v>NOR</v>
          </cell>
          <cell r="D25" t="str">
            <v>Norway</v>
          </cell>
          <cell r="E25">
            <v>44561</v>
          </cell>
          <cell r="F25">
            <v>5.3890000000000002</v>
          </cell>
          <cell r="G25">
            <v>85302</v>
          </cell>
          <cell r="H25">
            <v>-2981</v>
          </cell>
          <cell r="I25">
            <v>-3.4946425640664934E-2</v>
          </cell>
          <cell r="J25" t="str">
            <v>Levitt2:</v>
          </cell>
          <cell r="K25" t="str">
            <v>NOR</v>
          </cell>
          <cell r="L25" t="str">
            <v>Norway</v>
          </cell>
          <cell r="M25">
            <v>44561</v>
          </cell>
          <cell r="N25">
            <v>5.3890000000000002</v>
          </cell>
          <cell r="O25">
            <v>82658</v>
          </cell>
          <cell r="P25">
            <v>-254</v>
          </cell>
          <cell r="Q25">
            <v>-3.0729028043262599E-3</v>
          </cell>
          <cell r="R25">
            <v>-2727</v>
          </cell>
          <cell r="S25">
            <v>83980</v>
          </cell>
          <cell r="T25">
            <v>-3.1873522836338673E-2</v>
          </cell>
          <cell r="U25">
            <v>-3.1873522836338673E-2</v>
          </cell>
          <cell r="V25" t="str">
            <v>Norway</v>
          </cell>
        </row>
        <row r="26">
          <cell r="C26" t="str">
            <v>NZL</v>
          </cell>
          <cell r="D26" t="str">
            <v>New_Zealand</v>
          </cell>
          <cell r="E26">
            <v>44561</v>
          </cell>
          <cell r="F26">
            <v>4.9960000000000004</v>
          </cell>
          <cell r="G26">
            <v>71518</v>
          </cell>
          <cell r="H26">
            <v>-4344</v>
          </cell>
          <cell r="I26">
            <v>-6.0739953578120197E-2</v>
          </cell>
          <cell r="J26" t="str">
            <v>Levitt2:</v>
          </cell>
          <cell r="K26" t="str">
            <v>NZL</v>
          </cell>
          <cell r="L26" t="str">
            <v>New_Zealand</v>
          </cell>
          <cell r="M26">
            <v>44561</v>
          </cell>
          <cell r="N26">
            <v>4.9960000000000004</v>
          </cell>
          <cell r="O26">
            <v>69426</v>
          </cell>
          <cell r="P26">
            <v>-2031</v>
          </cell>
          <cell r="Q26">
            <v>-2.9254169907527439E-2</v>
          </cell>
          <cell r="R26">
            <v>-2313</v>
          </cell>
          <cell r="S26">
            <v>70472</v>
          </cell>
          <cell r="T26">
            <v>-3.1485783670592758E-2</v>
          </cell>
          <cell r="U26">
            <v>-3.1485783670592758E-2</v>
          </cell>
          <cell r="V26" t="str">
            <v>New_Zealand</v>
          </cell>
        </row>
        <row r="27">
          <cell r="C27" t="str">
            <v>HRV</v>
          </cell>
          <cell r="D27" t="str">
            <v>Croatia</v>
          </cell>
          <cell r="E27">
            <v>44561</v>
          </cell>
          <cell r="F27">
            <v>4.0369999999999999</v>
          </cell>
          <cell r="G27">
            <v>107675</v>
          </cell>
          <cell r="H27">
            <v>11593</v>
          </cell>
          <cell r="I27">
            <v>0.10766658927327606</v>
          </cell>
          <cell r="J27" t="str">
            <v>Levitt2:</v>
          </cell>
          <cell r="K27" t="str">
            <v>HRV</v>
          </cell>
          <cell r="L27" t="str">
            <v>Croatia</v>
          </cell>
          <cell r="M27">
            <v>44561</v>
          </cell>
          <cell r="N27">
            <v>4.0369999999999999</v>
          </cell>
          <cell r="O27">
            <v>103995</v>
          </cell>
          <cell r="P27">
            <v>15363</v>
          </cell>
          <cell r="Q27">
            <v>0.14772825616616184</v>
          </cell>
          <cell r="R27">
            <v>-3770</v>
          </cell>
          <cell r="S27">
            <v>105835</v>
          </cell>
          <cell r="T27">
            <v>-4.0061666892885775E-2</v>
          </cell>
          <cell r="U27">
            <v>-4.0061666892885775E-2</v>
          </cell>
          <cell r="V27" t="str">
            <v>Croatia</v>
          </cell>
        </row>
        <row r="28">
          <cell r="C28" t="str">
            <v>GRC</v>
          </cell>
          <cell r="D28" t="str">
            <v>Greece</v>
          </cell>
          <cell r="E28">
            <v>44561</v>
          </cell>
          <cell r="F28">
            <v>10.675000000000001</v>
          </cell>
          <cell r="G28">
            <v>254138</v>
          </cell>
          <cell r="H28">
            <v>20190</v>
          </cell>
          <cell r="I28">
            <v>7.94450259307935E-2</v>
          </cell>
          <cell r="J28" t="str">
            <v>Levitt2:</v>
          </cell>
          <cell r="K28" t="str">
            <v>GRC</v>
          </cell>
          <cell r="L28" t="str">
            <v>Greece</v>
          </cell>
          <cell r="M28">
            <v>44561</v>
          </cell>
          <cell r="N28">
            <v>10.675000000000001</v>
          </cell>
          <cell r="O28">
            <v>245201</v>
          </cell>
          <cell r="P28">
            <v>29213</v>
          </cell>
          <cell r="Q28">
            <v>0.11913899209220191</v>
          </cell>
          <cell r="R28">
            <v>-9023</v>
          </cell>
          <cell r="S28">
            <v>249669.5</v>
          </cell>
          <cell r="T28">
            <v>-3.9693966161408412E-2</v>
          </cell>
          <cell r="U28">
            <v>-3.9693966161408412E-2</v>
          </cell>
          <cell r="V28" t="str">
            <v>Greece</v>
          </cell>
        </row>
        <row r="29">
          <cell r="C29" t="str">
            <v>ITA</v>
          </cell>
          <cell r="D29" t="str">
            <v>Italy</v>
          </cell>
          <cell r="E29">
            <v>44561</v>
          </cell>
          <cell r="F29">
            <v>59.408000000000001</v>
          </cell>
          <cell r="G29">
            <v>1325484</v>
          </cell>
          <cell r="H29">
            <v>109826</v>
          </cell>
          <cell r="I29">
            <v>8.2857280812141068E-2</v>
          </cell>
          <cell r="J29" t="str">
            <v>Levitt2:</v>
          </cell>
          <cell r="K29" t="str">
            <v>ITA</v>
          </cell>
          <cell r="L29" t="str">
            <v>Italy</v>
          </cell>
          <cell r="M29">
            <v>44561</v>
          </cell>
          <cell r="N29">
            <v>59.408000000000001</v>
          </cell>
          <cell r="O29">
            <v>1275412</v>
          </cell>
          <cell r="P29">
            <v>159977</v>
          </cell>
          <cell r="Q29">
            <v>0.12543162523168983</v>
          </cell>
          <cell r="R29">
            <v>-50151</v>
          </cell>
          <cell r="S29">
            <v>1300448</v>
          </cell>
          <cell r="T29">
            <v>-4.2574344419548757E-2</v>
          </cell>
          <cell r="U29">
            <v>-4.2574344419548757E-2</v>
          </cell>
          <cell r="V29" t="str">
            <v>Italy</v>
          </cell>
        </row>
        <row r="30">
          <cell r="C30" t="str">
            <v>DEU</v>
          </cell>
          <cell r="D30" t="str">
            <v>Germany</v>
          </cell>
          <cell r="E30">
            <v>44561</v>
          </cell>
          <cell r="F30">
            <v>82.25</v>
          </cell>
          <cell r="G30">
            <v>1954563</v>
          </cell>
          <cell r="H30">
            <v>43229</v>
          </cell>
          <cell r="I30">
            <v>2.2116964252367408E-2</v>
          </cell>
          <cell r="J30" t="str">
            <v>Levitt2:</v>
          </cell>
          <cell r="K30" t="str">
            <v>DEU</v>
          </cell>
          <cell r="L30" t="str">
            <v>Germany</v>
          </cell>
          <cell r="M30">
            <v>44561</v>
          </cell>
          <cell r="N30">
            <v>82.25</v>
          </cell>
          <cell r="O30">
            <v>1880484</v>
          </cell>
          <cell r="P30">
            <v>117448</v>
          </cell>
          <cell r="Q30">
            <v>6.2456261260398917E-2</v>
          </cell>
          <cell r="R30">
            <v>-74219</v>
          </cell>
          <cell r="S30">
            <v>1917523.5</v>
          </cell>
          <cell r="T30">
            <v>-4.0339297008031509E-2</v>
          </cell>
          <cell r="U30">
            <v>-4.0339297008031509E-2</v>
          </cell>
          <cell r="V30" t="str">
            <v>Germany</v>
          </cell>
        </row>
        <row r="31">
          <cell r="C31" t="str">
            <v>POL</v>
          </cell>
          <cell r="D31" t="str">
            <v>Poland</v>
          </cell>
          <cell r="E31">
            <v>44561</v>
          </cell>
          <cell r="F31">
            <v>38.35</v>
          </cell>
          <cell r="G31">
            <v>850112</v>
          </cell>
          <cell r="H31">
            <v>144839</v>
          </cell>
          <cell r="I31">
            <v>0.1703763739366107</v>
          </cell>
          <cell r="J31" t="str">
            <v>Levitt2:</v>
          </cell>
          <cell r="K31" t="str">
            <v>POL</v>
          </cell>
          <cell r="L31" t="str">
            <v>Poland</v>
          </cell>
          <cell r="M31">
            <v>44561</v>
          </cell>
          <cell r="N31">
            <v>38.35</v>
          </cell>
          <cell r="O31">
            <v>817353</v>
          </cell>
          <cell r="P31">
            <v>177657</v>
          </cell>
          <cell r="Q31">
            <v>0.21735651548351814</v>
          </cell>
          <cell r="R31">
            <v>-32818</v>
          </cell>
          <cell r="S31">
            <v>833732.5</v>
          </cell>
          <cell r="T31">
            <v>-4.6980141546907439E-2</v>
          </cell>
          <cell r="U31">
            <v>-4.6980141546907439E-2</v>
          </cell>
          <cell r="V31" t="str">
            <v>Poland</v>
          </cell>
        </row>
        <row r="32">
          <cell r="C32" t="str">
            <v>CZE</v>
          </cell>
          <cell r="D32" t="str">
            <v>Czechia</v>
          </cell>
          <cell r="E32">
            <v>44561</v>
          </cell>
          <cell r="F32">
            <v>10.693</v>
          </cell>
          <cell r="G32">
            <v>235445</v>
          </cell>
          <cell r="H32">
            <v>32340</v>
          </cell>
          <cell r="I32">
            <v>0.13735691987513007</v>
          </cell>
          <cell r="J32" t="str">
            <v>Levitt2:</v>
          </cell>
          <cell r="K32" t="str">
            <v>CZE</v>
          </cell>
          <cell r="L32" t="str">
            <v>Czechia</v>
          </cell>
          <cell r="M32">
            <v>44561</v>
          </cell>
          <cell r="N32">
            <v>10.693</v>
          </cell>
          <cell r="O32">
            <v>226399</v>
          </cell>
          <cell r="P32">
            <v>41474</v>
          </cell>
          <cell r="Q32">
            <v>0.18318985507886518</v>
          </cell>
          <cell r="R32">
            <v>-9134</v>
          </cell>
          <cell r="S32">
            <v>230922</v>
          </cell>
          <cell r="T32">
            <v>-4.5832935203735103E-2</v>
          </cell>
          <cell r="U32">
            <v>-4.5832935203735103E-2</v>
          </cell>
          <cell r="V32" t="str">
            <v>Czechia</v>
          </cell>
        </row>
        <row r="33">
          <cell r="C33" t="str">
            <v>PRT</v>
          </cell>
          <cell r="D33" t="str">
            <v>Portugal</v>
          </cell>
          <cell r="E33">
            <v>44561</v>
          </cell>
          <cell r="F33">
            <v>10.288</v>
          </cell>
          <cell r="G33">
            <v>232530</v>
          </cell>
          <cell r="H33">
            <v>15110</v>
          </cell>
          <cell r="I33">
            <v>6.4980862684384813E-2</v>
          </cell>
          <cell r="J33" t="str">
            <v>Levitt2:</v>
          </cell>
          <cell r="K33" t="str">
            <v>PRT</v>
          </cell>
          <cell r="L33" t="str">
            <v>Portugal</v>
          </cell>
          <cell r="M33">
            <v>44561</v>
          </cell>
          <cell r="N33">
            <v>10.288</v>
          </cell>
          <cell r="O33">
            <v>223344</v>
          </cell>
          <cell r="P33">
            <v>24391</v>
          </cell>
          <cell r="Q33">
            <v>0.10920821692098288</v>
          </cell>
          <cell r="R33">
            <v>-9281</v>
          </cell>
          <cell r="S33">
            <v>227937</v>
          </cell>
          <cell r="T33">
            <v>-4.4227354236598071E-2</v>
          </cell>
          <cell r="U33">
            <v>-4.4227354236598071E-2</v>
          </cell>
          <cell r="V33" t="str">
            <v>Portugal</v>
          </cell>
        </row>
        <row r="34">
          <cell r="C34" t="str">
            <v>USA</v>
          </cell>
          <cell r="D34" t="str">
            <v>United_States</v>
          </cell>
          <cell r="E34">
            <v>44561</v>
          </cell>
          <cell r="F34">
            <v>328.86799999999999</v>
          </cell>
          <cell r="G34">
            <v>5992083</v>
          </cell>
          <cell r="H34">
            <v>817030</v>
          </cell>
          <cell r="I34">
            <v>0.13635158257988081</v>
          </cell>
          <cell r="J34" t="str">
            <v>Levitt2:</v>
          </cell>
          <cell r="K34" t="str">
            <v>USA</v>
          </cell>
          <cell r="L34" t="str">
            <v>United_States</v>
          </cell>
          <cell r="M34">
            <v>44561</v>
          </cell>
          <cell r="N34">
            <v>328.86799999999999</v>
          </cell>
          <cell r="O34">
            <v>5745929</v>
          </cell>
          <cell r="P34">
            <v>1063251</v>
          </cell>
          <cell r="Q34">
            <v>0.18504422870522766</v>
          </cell>
          <cell r="R34">
            <v>-246221</v>
          </cell>
          <cell r="S34">
            <v>5869006</v>
          </cell>
          <cell r="T34">
            <v>-4.869264612534685E-2</v>
          </cell>
          <cell r="U34">
            <v>-4.869264612534685E-2</v>
          </cell>
          <cell r="V34" t="str">
            <v>United_States</v>
          </cell>
        </row>
        <row r="35">
          <cell r="C35" t="str">
            <v>NLD</v>
          </cell>
          <cell r="D35" t="str">
            <v>Netherlands</v>
          </cell>
          <cell r="E35">
            <v>44561</v>
          </cell>
          <cell r="F35">
            <v>17.419</v>
          </cell>
          <cell r="G35">
            <v>321613</v>
          </cell>
          <cell r="H35">
            <v>16376</v>
          </cell>
          <cell r="I35">
            <v>5.0918339743729266E-2</v>
          </cell>
          <cell r="J35" t="str">
            <v>Levitt2:</v>
          </cell>
          <cell r="K35" t="str">
            <v>NLD</v>
          </cell>
          <cell r="L35" t="str">
            <v>Netherlands</v>
          </cell>
          <cell r="M35">
            <v>44561</v>
          </cell>
          <cell r="N35">
            <v>17.419</v>
          </cell>
          <cell r="O35">
            <v>307684</v>
          </cell>
          <cell r="P35">
            <v>30392</v>
          </cell>
          <cell r="Q35">
            <v>9.8776666970008184E-2</v>
          </cell>
          <cell r="R35">
            <v>-14016</v>
          </cell>
          <cell r="S35">
            <v>314648.5</v>
          </cell>
          <cell r="T35">
            <v>-4.7858327226278918E-2</v>
          </cell>
          <cell r="U35">
            <v>-4.7858327226278918E-2</v>
          </cell>
          <cell r="V35" t="str">
            <v>Netherlands</v>
          </cell>
        </row>
        <row r="36">
          <cell r="C36" t="str">
            <v>FIN</v>
          </cell>
          <cell r="D36" t="str">
            <v>Finland</v>
          </cell>
          <cell r="E36">
            <v>44561</v>
          </cell>
          <cell r="F36">
            <v>5.5289999999999999</v>
          </cell>
          <cell r="G36">
            <v>113403</v>
          </cell>
          <cell r="H36">
            <v>-965</v>
          </cell>
          <cell r="I36">
            <v>-8.509475057979065E-3</v>
          </cell>
          <cell r="J36" t="str">
            <v>Levitt2:</v>
          </cell>
          <cell r="K36" t="str">
            <v>FIN</v>
          </cell>
          <cell r="L36" t="str">
            <v>Finland</v>
          </cell>
          <cell r="M36">
            <v>44561</v>
          </cell>
          <cell r="N36">
            <v>5.5289999999999999</v>
          </cell>
          <cell r="O36">
            <v>108506</v>
          </cell>
          <cell r="P36">
            <v>4013</v>
          </cell>
          <cell r="Q36">
            <v>3.6984129909866735E-2</v>
          </cell>
          <cell r="R36">
            <v>-4978</v>
          </cell>
          <cell r="S36">
            <v>110954.5</v>
          </cell>
          <cell r="T36">
            <v>-4.5493604967845797E-2</v>
          </cell>
          <cell r="U36">
            <v>-4.5493604967845797E-2</v>
          </cell>
          <cell r="V36" t="str">
            <v>Finland</v>
          </cell>
        </row>
        <row r="37">
          <cell r="C37" t="str">
            <v>SVK</v>
          </cell>
          <cell r="D37" t="str">
            <v>Slovakia</v>
          </cell>
          <cell r="E37">
            <v>44561</v>
          </cell>
          <cell r="F37">
            <v>5.4610000000000003</v>
          </cell>
          <cell r="G37">
            <v>113348</v>
          </cell>
          <cell r="H37">
            <v>17451</v>
          </cell>
          <cell r="I37">
            <v>0.15395948759572289</v>
          </cell>
          <cell r="J37" t="str">
            <v>Levitt2:</v>
          </cell>
          <cell r="K37" t="str">
            <v>SVK</v>
          </cell>
          <cell r="L37" t="str">
            <v>Slovakia</v>
          </cell>
          <cell r="M37">
            <v>44561</v>
          </cell>
          <cell r="N37">
            <v>5.4610000000000003</v>
          </cell>
          <cell r="O37">
            <v>108360</v>
          </cell>
          <cell r="P37">
            <v>22514</v>
          </cell>
          <cell r="Q37">
            <v>0.20777039497969729</v>
          </cell>
          <cell r="R37">
            <v>-5063</v>
          </cell>
          <cell r="S37">
            <v>110854</v>
          </cell>
          <cell r="T37">
            <v>-5.3810907383974399E-2</v>
          </cell>
          <cell r="U37">
            <v>-5.3810907383974399E-2</v>
          </cell>
          <cell r="V37" t="str">
            <v>Slovakia</v>
          </cell>
        </row>
        <row r="38">
          <cell r="C38" t="str">
            <v>AUS</v>
          </cell>
          <cell r="D38" t="str">
            <v>Australia</v>
          </cell>
          <cell r="E38">
            <v>44561</v>
          </cell>
          <cell r="F38">
            <v>25.484000000000002</v>
          </cell>
          <cell r="G38">
            <v>292077</v>
          </cell>
          <cell r="H38">
            <v>-15364</v>
          </cell>
          <cell r="I38">
            <v>-5.2602567131270178E-2</v>
          </cell>
          <cell r="J38" t="str">
            <v>Levitt2:</v>
          </cell>
          <cell r="K38" t="str">
            <v>AUS</v>
          </cell>
          <cell r="L38" t="str">
            <v>Australia</v>
          </cell>
          <cell r="M38">
            <v>44561</v>
          </cell>
          <cell r="N38">
            <v>25.484000000000002</v>
          </cell>
          <cell r="O38">
            <v>278774</v>
          </cell>
          <cell r="P38">
            <v>-1906</v>
          </cell>
          <cell r="Q38">
            <v>-6.8370794980880572E-3</v>
          </cell>
          <cell r="R38">
            <v>-13458</v>
          </cell>
          <cell r="S38">
            <v>285425.5</v>
          </cell>
          <cell r="T38">
            <v>-4.5765487633182118E-2</v>
          </cell>
          <cell r="U38">
            <v>-4.5765487633182118E-2</v>
          </cell>
          <cell r="V38" t="str">
            <v>Australia</v>
          </cell>
        </row>
        <row r="39">
          <cell r="C39" t="str">
            <v>DNK</v>
          </cell>
          <cell r="D39" t="str">
            <v>Denmark</v>
          </cell>
          <cell r="E39">
            <v>44561</v>
          </cell>
          <cell r="F39">
            <v>5.8369999999999997</v>
          </cell>
          <cell r="G39">
            <v>114774</v>
          </cell>
          <cell r="H39">
            <v>-3402</v>
          </cell>
          <cell r="I39">
            <v>-2.9640859428093469E-2</v>
          </cell>
          <cell r="J39" t="str">
            <v>Levitt2:</v>
          </cell>
          <cell r="K39" t="str">
            <v>DNK</v>
          </cell>
          <cell r="L39" t="str">
            <v>Denmark</v>
          </cell>
          <cell r="M39">
            <v>44561</v>
          </cell>
          <cell r="N39">
            <v>5.8369999999999997</v>
          </cell>
          <cell r="O39">
            <v>109296</v>
          </cell>
          <cell r="P39">
            <v>2178</v>
          </cell>
          <cell r="Q39">
            <v>1.9927536231884056E-2</v>
          </cell>
          <cell r="R39">
            <v>-5580</v>
          </cell>
          <cell r="S39">
            <v>112035</v>
          </cell>
          <cell r="T39">
            <v>-4.9568395659977525E-2</v>
          </cell>
          <cell r="U39">
            <v>-4.9568395659977525E-2</v>
          </cell>
          <cell r="V39" t="str">
            <v>Denmark</v>
          </cell>
        </row>
        <row r="40">
          <cell r="C40" t="str">
            <v>CHL</v>
          </cell>
          <cell r="D40" t="str">
            <v>Chile</v>
          </cell>
          <cell r="E40">
            <v>44561</v>
          </cell>
          <cell r="F40">
            <v>19.132999999999999</v>
          </cell>
          <cell r="G40">
            <v>232573</v>
          </cell>
          <cell r="H40">
            <v>30142</v>
          </cell>
          <cell r="I40">
            <v>0.12960231841185349</v>
          </cell>
          <cell r="J40" t="str">
            <v>Levitt2:</v>
          </cell>
          <cell r="K40" t="str">
            <v>CHL</v>
          </cell>
          <cell r="L40" t="str">
            <v>Chile</v>
          </cell>
          <cell r="M40">
            <v>44561</v>
          </cell>
          <cell r="N40">
            <v>19.132999999999999</v>
          </cell>
          <cell r="O40">
            <v>219403</v>
          </cell>
          <cell r="P40">
            <v>43381</v>
          </cell>
          <cell r="Q40">
            <v>0.19772291171952983</v>
          </cell>
          <cell r="R40">
            <v>-13239</v>
          </cell>
          <cell r="S40">
            <v>225988</v>
          </cell>
          <cell r="T40">
            <v>-6.8120593307676336E-2</v>
          </cell>
          <cell r="U40">
            <v>-6.8120593307676336E-2</v>
          </cell>
          <cell r="V40" t="str">
            <v>Chile</v>
          </cell>
        </row>
        <row r="41">
          <cell r="C41" t="str">
            <v>KOR</v>
          </cell>
          <cell r="D41" t="str">
            <v>South_Korea</v>
          </cell>
          <cell r="E41">
            <v>44561</v>
          </cell>
          <cell r="F41">
            <v>51.454000000000001</v>
          </cell>
          <cell r="G41">
            <v>652369</v>
          </cell>
          <cell r="H41">
            <v>-31566</v>
          </cell>
          <cell r="I41">
            <v>-4.8386725917387248E-2</v>
          </cell>
          <cell r="J41" t="str">
            <v>Levitt2:</v>
          </cell>
          <cell r="K41" t="str">
            <v>KOR</v>
          </cell>
          <cell r="L41" t="str">
            <v>South_Korea</v>
          </cell>
          <cell r="M41">
            <v>44561</v>
          </cell>
          <cell r="N41">
            <v>51.454000000000001</v>
          </cell>
          <cell r="O41">
            <v>588572</v>
          </cell>
          <cell r="P41">
            <v>32320</v>
          </cell>
          <cell r="Q41">
            <v>5.4912568046050443E-2</v>
          </cell>
          <cell r="R41">
            <v>-63886</v>
          </cell>
          <cell r="S41">
            <v>620470.5</v>
          </cell>
          <cell r="T41">
            <v>-0.10329929396343769</v>
          </cell>
          <cell r="U41">
            <v>-0.10329929396343769</v>
          </cell>
          <cell r="V41" t="str">
            <v>South_Korea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Q1">
            <v>1</v>
          </cell>
          <cell r="R1">
            <v>2</v>
          </cell>
          <cell r="S1">
            <v>3</v>
          </cell>
          <cell r="T1">
            <v>4</v>
          </cell>
          <cell r="U1">
            <v>5</v>
          </cell>
          <cell r="V1">
            <v>6</v>
          </cell>
        </row>
        <row r="2">
          <cell r="Q2" t="str">
            <v>M_0_14</v>
          </cell>
          <cell r="R2" t="str">
            <v>M_15_64</v>
          </cell>
          <cell r="S2" t="str">
            <v>M_65_74</v>
          </cell>
          <cell r="T2" t="str">
            <v>M_75_84</v>
          </cell>
          <cell r="U2" t="str">
            <v>M_85p</v>
          </cell>
          <cell r="V2" t="str">
            <v>M_Total</v>
          </cell>
        </row>
        <row r="4">
          <cell r="Q4">
            <v>124.64504197389441</v>
          </cell>
          <cell r="R4">
            <v>1087.3179858697522</v>
          </cell>
          <cell r="S4">
            <v>10606.122532390566</v>
          </cell>
          <cell r="T4">
            <v>34039.194481026345</v>
          </cell>
          <cell r="U4">
            <v>130194.29378714559</v>
          </cell>
          <cell r="V4">
            <v>5860.6867619946506</v>
          </cell>
        </row>
        <row r="5">
          <cell r="Q5">
            <v>111.57839434227405</v>
          </cell>
          <cell r="R5">
            <v>1064.4795595502894</v>
          </cell>
          <cell r="S5">
            <v>10119.437821016158</v>
          </cell>
          <cell r="T5">
            <v>31790.853364394716</v>
          </cell>
          <cell r="U5">
            <v>122231.1092234503</v>
          </cell>
          <cell r="V5">
            <v>5594.2774211337528</v>
          </cell>
        </row>
        <row r="6">
          <cell r="Q6">
            <v>106.3502742483911</v>
          </cell>
          <cell r="R6">
            <v>1070.0380843533851</v>
          </cell>
          <cell r="S6">
            <v>10075.305138313593</v>
          </cell>
          <cell r="T6">
            <v>31614.071900196453</v>
          </cell>
          <cell r="U6">
            <v>123887.14100774999</v>
          </cell>
          <cell r="V6">
            <v>5710.2227108034504</v>
          </cell>
        </row>
        <row r="7">
          <cell r="Q7">
            <v>96.596519494819134</v>
          </cell>
          <cell r="R7">
            <v>1049.6264908771211</v>
          </cell>
          <cell r="S7">
            <v>9854.1930147286821</v>
          </cell>
          <cell r="T7">
            <v>30122.843650664669</v>
          </cell>
          <cell r="U7">
            <v>117271.09175267493</v>
          </cell>
          <cell r="V7">
            <v>5582.8338937473854</v>
          </cell>
        </row>
        <row r="8">
          <cell r="Q8">
            <v>97.245266720093539</v>
          </cell>
          <cell r="R8">
            <v>1035.1239406190091</v>
          </cell>
          <cell r="S8">
            <v>9968.4362986274791</v>
          </cell>
          <cell r="T8">
            <v>30481.735115399828</v>
          </cell>
          <cell r="U8">
            <v>121916.0297265838</v>
          </cell>
          <cell r="V8">
            <v>5837.6043068535791</v>
          </cell>
        </row>
        <row r="10">
          <cell r="Q10">
            <v>290.96953572617008</v>
          </cell>
          <cell r="R10">
            <v>1951.596205088169</v>
          </cell>
          <cell r="S10">
            <v>15156.706470324018</v>
          </cell>
          <cell r="T10">
            <v>38540.279868333353</v>
          </cell>
          <cell r="U10">
            <v>154345.61422298383</v>
          </cell>
          <cell r="V10">
            <v>9273.9928743614564</v>
          </cell>
        </row>
        <row r="11">
          <cell r="Q11">
            <v>259.44607088129362</v>
          </cell>
          <cell r="R11">
            <v>1995.736941993255</v>
          </cell>
          <cell r="S11">
            <v>15166.869220163027</v>
          </cell>
          <cell r="T11">
            <v>38255.731702242745</v>
          </cell>
          <cell r="U11">
            <v>153375.23865211941</v>
          </cell>
          <cell r="V11">
            <v>9314.5791420800233</v>
          </cell>
        </row>
        <row r="12">
          <cell r="Q12">
            <v>286.53854411873783</v>
          </cell>
          <cell r="R12">
            <v>1925.9926019304883</v>
          </cell>
          <cell r="S12">
            <v>14838.424715586911</v>
          </cell>
          <cell r="T12">
            <v>37386.612183311445</v>
          </cell>
          <cell r="U12">
            <v>152162.20749070944</v>
          </cell>
          <cell r="V12">
            <v>9207.7445417913368</v>
          </cell>
        </row>
        <row r="13">
          <cell r="Q13">
            <v>275.75161789861693</v>
          </cell>
          <cell r="R13">
            <v>2049.0208353778421</v>
          </cell>
          <cell r="S13">
            <v>15592.657422167904</v>
          </cell>
          <cell r="T13">
            <v>42575.232361723756</v>
          </cell>
          <cell r="U13">
            <v>165258.68841750309</v>
          </cell>
          <cell r="V13">
            <v>10094.631270981337</v>
          </cell>
        </row>
        <row r="14">
          <cell r="Q14">
            <v>234.11170939659067</v>
          </cell>
          <cell r="R14">
            <v>2173.7081518223795</v>
          </cell>
          <cell r="S14">
            <v>16098.642001650505</v>
          </cell>
          <cell r="T14">
            <v>42194.153229975389</v>
          </cell>
          <cell r="U14">
            <v>158272.49592341739</v>
          </cell>
          <cell r="V14">
            <v>10091.871683718327</v>
          </cell>
        </row>
        <row r="16">
          <cell r="Q16">
            <v>327.90876573172091</v>
          </cell>
          <cell r="R16">
            <v>2231.2062209674455</v>
          </cell>
          <cell r="S16">
            <v>15574.355204877902</v>
          </cell>
          <cell r="T16">
            <v>42834.86502883603</v>
          </cell>
          <cell r="U16">
            <v>144862.95637784185</v>
          </cell>
          <cell r="V16">
            <v>9641.8173307773977</v>
          </cell>
        </row>
        <row r="17">
          <cell r="Q17">
            <v>323.7627949559099</v>
          </cell>
          <cell r="R17">
            <v>2209.1615702606559</v>
          </cell>
          <cell r="S17">
            <v>15500.075691698908</v>
          </cell>
          <cell r="T17">
            <v>42688.005581841571</v>
          </cell>
          <cell r="U17">
            <v>144436.95295446919</v>
          </cell>
          <cell r="V17">
            <v>9691.3771974112806</v>
          </cell>
        </row>
        <row r="18">
          <cell r="Q18">
            <v>303.37249956716448</v>
          </cell>
          <cell r="R18">
            <v>2132.4315348014816</v>
          </cell>
          <cell r="S18">
            <v>15262.740500655127</v>
          </cell>
          <cell r="T18">
            <v>40677.336871202104</v>
          </cell>
          <cell r="U18">
            <v>140354.36390354365</v>
          </cell>
          <cell r="V18">
            <v>9495.8206922658264</v>
          </cell>
        </row>
        <row r="19">
          <cell r="Q19">
            <v>276.20760200305131</v>
          </cell>
          <cell r="R19">
            <v>2246.1707437012547</v>
          </cell>
          <cell r="S19">
            <v>16917.361370451268</v>
          </cell>
          <cell r="T19">
            <v>47716.143098488654</v>
          </cell>
          <cell r="U19">
            <v>167192.32538274524</v>
          </cell>
          <cell r="V19">
            <v>11034.882985245255</v>
          </cell>
        </row>
        <row r="20">
          <cell r="Q20">
            <v>201.31135474678018</v>
          </cell>
          <cell r="R20">
            <v>2220.377583497977</v>
          </cell>
          <cell r="S20">
            <v>16139.764981495096</v>
          </cell>
          <cell r="T20">
            <v>41975.36739644382</v>
          </cell>
          <cell r="U20">
            <v>138829.40971261534</v>
          </cell>
          <cell r="V20">
            <v>9794.96716466818</v>
          </cell>
        </row>
        <row r="22">
          <cell r="Q22">
            <v>593.07783473761538</v>
          </cell>
          <cell r="R22">
            <v>4856.1460326166207</v>
          </cell>
          <cell r="S22">
            <v>28524.130022126606</v>
          </cell>
          <cell r="T22">
            <v>73358.920256871002</v>
          </cell>
          <cell r="U22">
            <v>201560.7113731417</v>
          </cell>
          <cell r="V22">
            <v>15499.753309266795</v>
          </cell>
        </row>
        <row r="23">
          <cell r="Q23">
            <v>577.27583533306336</v>
          </cell>
          <cell r="R23">
            <v>4893.9533222668269</v>
          </cell>
          <cell r="S23">
            <v>28343.404584131782</v>
          </cell>
          <cell r="T23">
            <v>71413.007496427774</v>
          </cell>
          <cell r="U23">
            <v>196453.01218779196</v>
          </cell>
          <cell r="V23">
            <v>15465.316346753571</v>
          </cell>
        </row>
        <row r="24">
          <cell r="Q24">
            <v>532.99912129864492</v>
          </cell>
          <cell r="R24">
            <v>4839.547520819222</v>
          </cell>
          <cell r="S24">
            <v>28543.157688106941</v>
          </cell>
          <cell r="T24">
            <v>69749.558786452646</v>
          </cell>
          <cell r="U24">
            <v>195787.62306610408</v>
          </cell>
          <cell r="V24">
            <v>15509.607528809982</v>
          </cell>
        </row>
        <row r="25">
          <cell r="Q25">
            <v>461.829123224407</v>
          </cell>
          <cell r="R25">
            <v>5646.0381410415475</v>
          </cell>
          <cell r="S25">
            <v>34370.019580164837</v>
          </cell>
          <cell r="T25">
            <v>79032.935088367769</v>
          </cell>
          <cell r="U25">
            <v>211369.82993549277</v>
          </cell>
          <cell r="V25">
            <v>17902.493588898826</v>
          </cell>
        </row>
        <row r="26">
          <cell r="Q26">
            <v>527.67319239266124</v>
          </cell>
          <cell r="R26">
            <v>6744.1924122702976</v>
          </cell>
          <cell r="S26">
            <v>42646.135333392049</v>
          </cell>
          <cell r="T26">
            <v>94621.707068666045</v>
          </cell>
          <cell r="U26">
            <v>238080.58848462478</v>
          </cell>
          <cell r="V26">
            <v>21563.666660860581</v>
          </cell>
        </row>
        <row r="28">
          <cell r="Q28">
            <v>393.82013652431397</v>
          </cell>
          <cell r="R28">
            <v>2195.3938467364665</v>
          </cell>
          <cell r="S28">
            <v>14063.295032407204</v>
          </cell>
          <cell r="T28">
            <v>38142.632130254387</v>
          </cell>
          <cell r="U28">
            <v>130311.54332354051</v>
          </cell>
          <cell r="V28">
            <v>7612.097516457985</v>
          </cell>
        </row>
        <row r="29">
          <cell r="Q29">
            <v>396.26340892604725</v>
          </cell>
          <cell r="R29">
            <v>2159.8787555700806</v>
          </cell>
          <cell r="S29">
            <v>13840.133627745738</v>
          </cell>
          <cell r="T29">
            <v>37798.932762322664</v>
          </cell>
          <cell r="U29">
            <v>130871.95658730724</v>
          </cell>
          <cell r="V29">
            <v>7672.4144634777622</v>
          </cell>
        </row>
        <row r="30">
          <cell r="Q30">
            <v>369.83568157314556</v>
          </cell>
          <cell r="R30">
            <v>2098.5912810008913</v>
          </cell>
          <cell r="S30">
            <v>13640.350358129546</v>
          </cell>
          <cell r="T30">
            <v>36496.686774751892</v>
          </cell>
          <cell r="U30">
            <v>127625.41661877945</v>
          </cell>
          <cell r="V30">
            <v>7576.2913825958249</v>
          </cell>
        </row>
        <row r="31">
          <cell r="Q31">
            <v>479.61510386225615</v>
          </cell>
          <cell r="R31">
            <v>2330.9594143676445</v>
          </cell>
          <cell r="S31">
            <v>14595.768670021404</v>
          </cell>
          <cell r="T31">
            <v>39223.863111184975</v>
          </cell>
          <cell r="U31">
            <v>136435.51476599375</v>
          </cell>
          <cell r="V31">
            <v>8218.592086530387</v>
          </cell>
        </row>
        <row r="32">
          <cell r="Q32">
            <v>476.64654843142944</v>
          </cell>
          <cell r="R32">
            <v>2328.7535474570927</v>
          </cell>
          <cell r="S32">
            <v>14085.628526121791</v>
          </cell>
          <cell r="T32">
            <v>37566.374032322085</v>
          </cell>
          <cell r="U32">
            <v>123231.17831675799</v>
          </cell>
          <cell r="V32">
            <v>7947.775700001006</v>
          </cell>
        </row>
        <row r="34">
          <cell r="Q34">
            <v>322.54383267662246</v>
          </cell>
          <cell r="R34">
            <v>1471.6484745225944</v>
          </cell>
          <cell r="S34">
            <v>11576.496330222579</v>
          </cell>
          <cell r="T34">
            <v>34403.136943465528</v>
          </cell>
          <cell r="U34">
            <v>146638.91235455821</v>
          </cell>
          <cell r="V34">
            <v>7922.5581273166081</v>
          </cell>
        </row>
        <row r="35">
          <cell r="Q35">
            <v>317.34788066465967</v>
          </cell>
          <cell r="R35">
            <v>1473.6993149237262</v>
          </cell>
          <cell r="S35">
            <v>11428.183374806578</v>
          </cell>
          <cell r="T35">
            <v>33570.725404540703</v>
          </cell>
          <cell r="U35">
            <v>143073.89690684184</v>
          </cell>
          <cell r="V35">
            <v>7886.4382954092707</v>
          </cell>
        </row>
        <row r="36">
          <cell r="Q36">
            <v>294.64856180486203</v>
          </cell>
          <cell r="R36">
            <v>1399.1133854486234</v>
          </cell>
          <cell r="S36">
            <v>11613.9700779133</v>
          </cell>
          <cell r="T36">
            <v>32901.891022245029</v>
          </cell>
          <cell r="U36">
            <v>141937.16629539267</v>
          </cell>
          <cell r="V36">
            <v>7904.1344407206816</v>
          </cell>
        </row>
        <row r="37">
          <cell r="Q37">
            <v>322.07579773332429</v>
          </cell>
          <cell r="R37">
            <v>1440.7649571827528</v>
          </cell>
          <cell r="S37">
            <v>11971.131198179937</v>
          </cell>
          <cell r="T37">
            <v>35838.865860502723</v>
          </cell>
          <cell r="U37">
            <v>159887.53757385205</v>
          </cell>
          <cell r="V37">
            <v>8742.0685804318691</v>
          </cell>
        </row>
        <row r="38">
          <cell r="Q38">
            <v>288.64590706976298</v>
          </cell>
          <cell r="R38">
            <v>1475.7461255329595</v>
          </cell>
          <cell r="S38">
            <v>11635.182417102293</v>
          </cell>
          <cell r="T38">
            <v>32863.619396773043</v>
          </cell>
          <cell r="U38">
            <v>142339.94638069705</v>
          </cell>
          <cell r="V38">
            <v>8130.6771362141635</v>
          </cell>
        </row>
        <row r="40">
          <cell r="Q40">
            <v>559.98785294594472</v>
          </cell>
          <cell r="R40">
            <v>2107.0134622053579</v>
          </cell>
          <cell r="S40">
            <v>16209.590088675091</v>
          </cell>
          <cell r="T40">
            <v>42820.978787902837</v>
          </cell>
          <cell r="U40">
            <v>123386.74557080005</v>
          </cell>
          <cell r="V40">
            <v>5722.53916961308</v>
          </cell>
        </row>
        <row r="41">
          <cell r="Q41">
            <v>544.79430359610274</v>
          </cell>
          <cell r="R41">
            <v>2094.5010170048663</v>
          </cell>
          <cell r="S41">
            <v>15614.68037694311</v>
          </cell>
          <cell r="T41">
            <v>41475.523157167096</v>
          </cell>
          <cell r="U41">
            <v>118274.1988355213</v>
          </cell>
          <cell r="V41">
            <v>5674.7251256854524</v>
          </cell>
        </row>
        <row r="42">
          <cell r="Q42">
            <v>531.87307697520907</v>
          </cell>
          <cell r="R42">
            <v>2142.852564159497</v>
          </cell>
          <cell r="S42">
            <v>15393.987108635367</v>
          </cell>
          <cell r="T42">
            <v>41167.2723138281</v>
          </cell>
          <cell r="U42">
            <v>116545.79187046719</v>
          </cell>
          <cell r="V42">
            <v>5789.4808516891489</v>
          </cell>
        </row>
        <row r="43">
          <cell r="Q43">
            <v>426.46410525958834</v>
          </cell>
          <cell r="R43">
            <v>2461.2060695674822</v>
          </cell>
          <cell r="S43">
            <v>17614.614271170336</v>
          </cell>
          <cell r="T43">
            <v>46437.453158002318</v>
          </cell>
          <cell r="U43">
            <v>123595.46512717391</v>
          </cell>
          <cell r="V43">
            <v>6587.3540797068217</v>
          </cell>
        </row>
        <row r="44">
          <cell r="Q44">
            <v>419.47322964773758</v>
          </cell>
          <cell r="R44">
            <v>2744.6931715838446</v>
          </cell>
          <cell r="S44">
            <v>18263.260915935305</v>
          </cell>
          <cell r="T44">
            <v>47731.588310453524</v>
          </cell>
          <cell r="U44">
            <v>130410.39349575479</v>
          </cell>
          <cell r="V44">
            <v>7141.5759541259558</v>
          </cell>
        </row>
        <row r="46">
          <cell r="Q46">
            <v>280.42337295645234</v>
          </cell>
          <cell r="R46">
            <v>2812.8872868188378</v>
          </cell>
          <cell r="S46">
            <v>21331.872099020111</v>
          </cell>
          <cell r="T46">
            <v>54299.168552114716</v>
          </cell>
          <cell r="U46">
            <v>170430.18867924527</v>
          </cell>
          <cell r="V46">
            <v>10531.237053643614</v>
          </cell>
        </row>
        <row r="47">
          <cell r="Q47">
            <v>269.34705635774998</v>
          </cell>
          <cell r="R47">
            <v>2800.9304185023816</v>
          </cell>
          <cell r="S47">
            <v>21521.681150840916</v>
          </cell>
          <cell r="T47">
            <v>53133.726730806826</v>
          </cell>
          <cell r="U47">
            <v>169889.46190330628</v>
          </cell>
          <cell r="V47">
            <v>10646.829210015245</v>
          </cell>
        </row>
        <row r="48">
          <cell r="Q48">
            <v>272.05544055059789</v>
          </cell>
          <cell r="R48">
            <v>2737.1805262243406</v>
          </cell>
          <cell r="S48">
            <v>20802.945139572337</v>
          </cell>
          <cell r="T48">
            <v>51669.644522153809</v>
          </cell>
          <cell r="U48">
            <v>167015.60761873305</v>
          </cell>
          <cell r="V48">
            <v>10551.317117999051</v>
          </cell>
        </row>
        <row r="49">
          <cell r="Q49">
            <v>229.18659170962698</v>
          </cell>
          <cell r="R49">
            <v>2870.2895441565938</v>
          </cell>
          <cell r="S49">
            <v>23162.361414727162</v>
          </cell>
          <cell r="T49">
            <v>59695.253670502949</v>
          </cell>
          <cell r="U49">
            <v>191253.53749138227</v>
          </cell>
          <cell r="V49">
            <v>12030.992035976273</v>
          </cell>
        </row>
        <row r="50">
          <cell r="Q50">
            <v>234.15094427323731</v>
          </cell>
          <cell r="R50">
            <v>3305.4688996958566</v>
          </cell>
          <cell r="S50">
            <v>26690.814061705827</v>
          </cell>
          <cell r="T50">
            <v>62442.30362977089</v>
          </cell>
          <cell r="U50">
            <v>184980.33549276096</v>
          </cell>
          <cell r="V50">
            <v>13011.043255055723</v>
          </cell>
        </row>
        <row r="52">
          <cell r="Q52">
            <v>319.61825875573965</v>
          </cell>
          <cell r="R52">
            <v>2475.6094437983179</v>
          </cell>
          <cell r="S52">
            <v>16725.510565643894</v>
          </cell>
          <cell r="T52">
            <v>43106.271208483406</v>
          </cell>
          <cell r="U52">
            <v>156707.60557284686</v>
          </cell>
          <cell r="V52">
            <v>11303.224406453141</v>
          </cell>
        </row>
        <row r="53">
          <cell r="Q53">
            <v>312.35113886929423</v>
          </cell>
          <cell r="R53">
            <v>2536.6530164724954</v>
          </cell>
          <cell r="S53">
            <v>16890.857503220373</v>
          </cell>
          <cell r="T53">
            <v>43951.010712567644</v>
          </cell>
          <cell r="U53">
            <v>158844.65584090169</v>
          </cell>
          <cell r="V53">
            <v>11575.561760075263</v>
          </cell>
        </row>
        <row r="54">
          <cell r="Q54">
            <v>306.33161899030847</v>
          </cell>
          <cell r="R54">
            <v>2481.8261078240384</v>
          </cell>
          <cell r="S54">
            <v>16459.552883955617</v>
          </cell>
          <cell r="T54">
            <v>43277.982424980139</v>
          </cell>
          <cell r="U54">
            <v>151988.47032740625</v>
          </cell>
          <cell r="V54">
            <v>11411.925442638076</v>
          </cell>
        </row>
        <row r="55">
          <cell r="Q55">
            <v>297.91926165215881</v>
          </cell>
          <cell r="R55">
            <v>2529.5422284218275</v>
          </cell>
          <cell r="S55">
            <v>16667.416543566647</v>
          </cell>
          <cell r="T55">
            <v>44878.107574452399</v>
          </cell>
          <cell r="U55">
            <v>155809.32797228903</v>
          </cell>
          <cell r="V55">
            <v>11914.886929710996</v>
          </cell>
        </row>
        <row r="56">
          <cell r="Q56">
            <v>314.55986368717737</v>
          </cell>
          <cell r="R56">
            <v>2684.2358962145054</v>
          </cell>
          <cell r="S56">
            <v>17662.779072980054</v>
          </cell>
          <cell r="T56">
            <v>46424.215447553252</v>
          </cell>
          <cell r="U56">
            <v>153139.10177036223</v>
          </cell>
          <cell r="V56">
            <v>12374.777601690515</v>
          </cell>
        </row>
        <row r="58">
          <cell r="Q58">
            <v>314.39764222589366</v>
          </cell>
          <cell r="R58">
            <v>2124.8404612023278</v>
          </cell>
          <cell r="S58">
            <v>16742.026151778078</v>
          </cell>
          <cell r="T58">
            <v>45255.07405375754</v>
          </cell>
          <cell r="U58">
            <v>156921.032965208</v>
          </cell>
          <cell r="V58">
            <v>9233.1038674746196</v>
          </cell>
        </row>
        <row r="59">
          <cell r="Q59">
            <v>306.49807187692539</v>
          </cell>
          <cell r="R59">
            <v>2131.9620875426144</v>
          </cell>
          <cell r="S59">
            <v>17035.851245603142</v>
          </cell>
          <cell r="T59">
            <v>45797.052678809298</v>
          </cell>
          <cell r="U59">
            <v>161723.97876759749</v>
          </cell>
          <cell r="V59">
            <v>9529.0156256041191</v>
          </cell>
        </row>
        <row r="60">
          <cell r="Q60">
            <v>270.09686121825428</v>
          </cell>
          <cell r="R60">
            <v>2057.2296118228342</v>
          </cell>
          <cell r="S60">
            <v>16829.428996544717</v>
          </cell>
          <cell r="T60">
            <v>43159.876936134096</v>
          </cell>
          <cell r="U60">
            <v>153285.56009121821</v>
          </cell>
          <cell r="V60">
            <v>9305.3879528250036</v>
          </cell>
        </row>
        <row r="61">
          <cell r="Q61">
            <v>279.75234555514538</v>
          </cell>
          <cell r="R61">
            <v>1983.4415214606702</v>
          </cell>
          <cell r="S61">
            <v>16489.15162745101</v>
          </cell>
          <cell r="T61">
            <v>42288.345766915336</v>
          </cell>
          <cell r="U61">
            <v>152236.37241477563</v>
          </cell>
          <cell r="V61">
            <v>9319.0015786605418</v>
          </cell>
        </row>
        <row r="62">
          <cell r="Q62">
            <v>299.30705554252916</v>
          </cell>
          <cell r="R62">
            <v>1995.5793888736816</v>
          </cell>
          <cell r="S62">
            <v>16919.1006162304</v>
          </cell>
          <cell r="T62">
            <v>42969.349427854417</v>
          </cell>
          <cell r="U62">
            <v>157702.13620115959</v>
          </cell>
          <cell r="V62">
            <v>9792.4807320217624</v>
          </cell>
        </row>
        <row r="64">
          <cell r="Q64">
            <v>347.58632799358486</v>
          </cell>
          <cell r="R64">
            <v>2060.0863542754864</v>
          </cell>
          <cell r="S64">
            <v>15157.821114704828</v>
          </cell>
          <cell r="T64">
            <v>44268.975622469959</v>
          </cell>
          <cell r="U64">
            <v>149774.35702909931</v>
          </cell>
          <cell r="V64">
            <v>9104.3937633919741</v>
          </cell>
        </row>
        <row r="65">
          <cell r="Q65">
            <v>332.82395357157429</v>
          </cell>
          <cell r="R65">
            <v>2108.5517542622347</v>
          </cell>
          <cell r="S65">
            <v>15238.536963577902</v>
          </cell>
          <cell r="T65">
            <v>43502.780660119861</v>
          </cell>
          <cell r="U65">
            <v>148847.17481726519</v>
          </cell>
          <cell r="V65">
            <v>9156.1818100271703</v>
          </cell>
        </row>
        <row r="66">
          <cell r="Q66">
            <v>326.76093671468527</v>
          </cell>
          <cell r="R66">
            <v>2075.5755287448096</v>
          </cell>
          <cell r="S66">
            <v>14793.456389101577</v>
          </cell>
          <cell r="T66">
            <v>41857.343680150901</v>
          </cell>
          <cell r="U66">
            <v>141931.4840160991</v>
          </cell>
          <cell r="V66">
            <v>8913.8591191709911</v>
          </cell>
        </row>
        <row r="67">
          <cell r="Q67">
            <v>296.65381942956776</v>
          </cell>
          <cell r="R67">
            <v>2330.4913141948082</v>
          </cell>
          <cell r="S67">
            <v>16572.897872833972</v>
          </cell>
          <cell r="T67">
            <v>47527.954030246176</v>
          </cell>
          <cell r="U67">
            <v>160733.22001928824</v>
          </cell>
          <cell r="V67">
            <v>10187.271137022515</v>
          </cell>
        </row>
        <row r="68">
          <cell r="Q68">
            <v>308.87969047591776</v>
          </cell>
          <cell r="R68">
            <v>2433.4962303532125</v>
          </cell>
          <cell r="S68">
            <v>16418.151242672251</v>
          </cell>
          <cell r="T68">
            <v>43839.276334283553</v>
          </cell>
          <cell r="U68">
            <v>146679.64094342149</v>
          </cell>
          <cell r="V68">
            <v>9800.2074349494105</v>
          </cell>
        </row>
        <row r="70">
          <cell r="Q70">
            <v>234.36228720433391</v>
          </cell>
          <cell r="R70">
            <v>1836.2325859431992</v>
          </cell>
          <cell r="S70">
            <v>12673.639195899728</v>
          </cell>
          <cell r="T70">
            <v>38114.699750065884</v>
          </cell>
          <cell r="U70">
            <v>135550.8277263944</v>
          </cell>
          <cell r="V70">
            <v>9065.8620545302911</v>
          </cell>
        </row>
        <row r="71">
          <cell r="Q71">
            <v>226.48216399034251</v>
          </cell>
          <cell r="R71">
            <v>1853.7719903304667</v>
          </cell>
          <cell r="S71">
            <v>12575.657743522164</v>
          </cell>
          <cell r="T71">
            <v>37324.871486371987</v>
          </cell>
          <cell r="U71">
            <v>133178.85465863164</v>
          </cell>
          <cell r="V71">
            <v>9098.6341127717187</v>
          </cell>
        </row>
        <row r="72">
          <cell r="Q72">
            <v>219.3673734543469</v>
          </cell>
          <cell r="R72">
            <v>1819.2512181852951</v>
          </cell>
          <cell r="S72">
            <v>12286.950798575044</v>
          </cell>
          <cell r="T72">
            <v>34919.159218740257</v>
          </cell>
          <cell r="U72">
            <v>127145.20896859129</v>
          </cell>
          <cell r="V72">
            <v>8839.5144002339766</v>
          </cell>
        </row>
        <row r="73">
          <cell r="Q73">
            <v>202.25885029034404</v>
          </cell>
          <cell r="R73">
            <v>1987.5739790909472</v>
          </cell>
          <cell r="S73">
            <v>14071.546320040941</v>
          </cell>
          <cell r="T73">
            <v>41072.196230489739</v>
          </cell>
          <cell r="U73">
            <v>149985.1714868331</v>
          </cell>
          <cell r="V73">
            <v>10373.596108693813</v>
          </cell>
        </row>
        <row r="74">
          <cell r="Q74">
            <v>220.52400275767286</v>
          </cell>
          <cell r="R74">
            <v>1983.7889712647716</v>
          </cell>
          <cell r="S74">
            <v>13652.59102850797</v>
          </cell>
          <cell r="T74">
            <v>36869.468305968992</v>
          </cell>
          <cell r="U74">
            <v>133063.74389549388</v>
          </cell>
          <cell r="V74">
            <v>9586.8899421595088</v>
          </cell>
        </row>
        <row r="76">
          <cell r="Q76">
            <v>409.13125485409961</v>
          </cell>
          <cell r="R76">
            <v>3585.7194824091875</v>
          </cell>
          <cell r="S76">
            <v>21284.293500015396</v>
          </cell>
          <cell r="T76">
            <v>50417.565518272495</v>
          </cell>
          <cell r="U76">
            <v>148734.46568016772</v>
          </cell>
          <cell r="V76">
            <v>12407.033431487536</v>
          </cell>
        </row>
        <row r="77">
          <cell r="Q77">
            <v>416.48645618081918</v>
          </cell>
          <cell r="R77">
            <v>3564.269791808329</v>
          </cell>
          <cell r="S77">
            <v>22019.889900550497</v>
          </cell>
          <cell r="T77">
            <v>49309.792023067901</v>
          </cell>
          <cell r="U77">
            <v>150302.1370670597</v>
          </cell>
          <cell r="V77">
            <v>12744.267151822054</v>
          </cell>
        </row>
        <row r="78">
          <cell r="Q78">
            <v>389.58457563108726</v>
          </cell>
          <cell r="R78">
            <v>3380.5337597666771</v>
          </cell>
          <cell r="S78">
            <v>21236.305593847494</v>
          </cell>
          <cell r="T78">
            <v>49172.819176199875</v>
          </cell>
          <cell r="U78">
            <v>144252.72406716959</v>
          </cell>
          <cell r="V78">
            <v>12417.209156922361</v>
          </cell>
        </row>
        <row r="79">
          <cell r="Q79">
            <v>336.38265578208967</v>
          </cell>
          <cell r="R79">
            <v>3567.0970963829636</v>
          </cell>
          <cell r="S79">
            <v>21102.042246120433</v>
          </cell>
          <cell r="T79">
            <v>49055.558632914195</v>
          </cell>
          <cell r="U79">
            <v>146969.18388079919</v>
          </cell>
          <cell r="V79">
            <v>12741.393326462776</v>
          </cell>
        </row>
        <row r="80">
          <cell r="Q80">
            <v>477.22485518694049</v>
          </cell>
          <cell r="R80">
            <v>4075.415528457911</v>
          </cell>
          <cell r="S80">
            <v>25564.454406297835</v>
          </cell>
          <cell r="T80">
            <v>58119.772798425685</v>
          </cell>
          <cell r="U80">
            <v>171700.07099557642</v>
          </cell>
          <cell r="V80">
            <v>15199.975928559868</v>
          </cell>
        </row>
        <row r="82">
          <cell r="Q82">
            <v>297.42184490475466</v>
          </cell>
          <cell r="R82">
            <v>2102.612798952995</v>
          </cell>
          <cell r="S82">
            <v>14292.142523154545</v>
          </cell>
          <cell r="T82">
            <v>40658.022498302758</v>
          </cell>
          <cell r="U82">
            <v>143784.9613276021</v>
          </cell>
          <cell r="V82">
            <v>9645.2538463319215</v>
          </cell>
        </row>
        <row r="83">
          <cell r="Q83">
            <v>290.09431060448264</v>
          </cell>
          <cell r="R83">
            <v>2107.1603656588723</v>
          </cell>
          <cell r="S83">
            <v>14232.171690862942</v>
          </cell>
          <cell r="T83">
            <v>39806.545995062414</v>
          </cell>
          <cell r="U83">
            <v>141338.20861023958</v>
          </cell>
          <cell r="V83">
            <v>9636.5514938489978</v>
          </cell>
        </row>
        <row r="84">
          <cell r="Q84">
            <v>281.0836254703446</v>
          </cell>
          <cell r="R84">
            <v>2054.7849704914747</v>
          </cell>
          <cell r="S84">
            <v>13987.448545171248</v>
          </cell>
          <cell r="T84">
            <v>38626.273042383451</v>
          </cell>
          <cell r="U84">
            <v>138164.09249578245</v>
          </cell>
          <cell r="V84">
            <v>9532.2099934975795</v>
          </cell>
        </row>
        <row r="85">
          <cell r="Q85">
            <v>262.37990914728698</v>
          </cell>
          <cell r="R85">
            <v>2185.6922460941646</v>
          </cell>
          <cell r="S85">
            <v>15392.843109637492</v>
          </cell>
          <cell r="T85">
            <v>43344.919938048108</v>
          </cell>
          <cell r="U85">
            <v>154186.15512298924</v>
          </cell>
          <cell r="V85">
            <v>10690.147006700498</v>
          </cell>
        </row>
        <row r="86">
          <cell r="Q86">
            <v>263.66304088297295</v>
          </cell>
          <cell r="R86">
            <v>2227.9828067609419</v>
          </cell>
          <cell r="S86">
            <v>15359.345653187322</v>
          </cell>
          <cell r="T86">
            <v>40713.566431336862</v>
          </cell>
          <cell r="U86">
            <v>143534.00764423102</v>
          </cell>
          <cell r="V86">
            <v>10348.748265059017</v>
          </cell>
        </row>
        <row r="88">
          <cell r="Q88">
            <v>315.72926923814742</v>
          </cell>
          <cell r="R88">
            <v>2415.1774074907694</v>
          </cell>
          <cell r="S88">
            <v>15988.233422812948</v>
          </cell>
          <cell r="T88">
            <v>43361.80048435639</v>
          </cell>
          <cell r="U88">
            <v>148271.08836313538</v>
          </cell>
          <cell r="V88">
            <v>10210.296344441944</v>
          </cell>
        </row>
        <row r="89">
          <cell r="Q89">
            <v>307.92150265484048</v>
          </cell>
          <cell r="R89">
            <v>2428.8851814949148</v>
          </cell>
          <cell r="S89">
            <v>16003.819945113839</v>
          </cell>
          <cell r="T89">
            <v>42833.334624098425</v>
          </cell>
          <cell r="U89">
            <v>146532.81375377797</v>
          </cell>
          <cell r="V89">
            <v>10260.151111378591</v>
          </cell>
        </row>
        <row r="90">
          <cell r="Q90">
            <v>298.18400828877719</v>
          </cell>
          <cell r="R90">
            <v>2370.233366607431</v>
          </cell>
          <cell r="S90">
            <v>15755.720442304959</v>
          </cell>
          <cell r="T90">
            <v>41694.190178684468</v>
          </cell>
          <cell r="U90">
            <v>142898.69282877183</v>
          </cell>
          <cell r="V90">
            <v>10154.951795577957</v>
          </cell>
        </row>
        <row r="91">
          <cell r="Q91">
            <v>278.04103177643799</v>
          </cell>
          <cell r="R91">
            <v>2499.5458939278046</v>
          </cell>
          <cell r="S91">
            <v>17288.516609071037</v>
          </cell>
          <cell r="T91">
            <v>46010.06934927174</v>
          </cell>
          <cell r="U91">
            <v>157346.41818087638</v>
          </cell>
          <cell r="V91">
            <v>11257.441888450108</v>
          </cell>
        </row>
        <row r="92">
          <cell r="Q92">
            <v>283.96905167110572</v>
          </cell>
          <cell r="R92">
            <v>2639.6244250393702</v>
          </cell>
          <cell r="S92">
            <v>18069.343963802999</v>
          </cell>
          <cell r="T92">
            <v>45433.314554493547</v>
          </cell>
          <cell r="U92">
            <v>150311.85281207686</v>
          </cell>
          <cell r="V92">
            <v>11347.143838847107</v>
          </cell>
        </row>
        <row r="94">
          <cell r="Q94">
            <v>208.18938024180144</v>
          </cell>
          <cell r="R94">
            <v>1272.0907519062473</v>
          </cell>
          <cell r="S94">
            <v>8778.4484426570525</v>
          </cell>
          <cell r="T94">
            <v>22751.971798349463</v>
          </cell>
          <cell r="U94">
            <v>84277.39532959793</v>
          </cell>
          <cell r="V94">
            <v>5583.6567403814825</v>
          </cell>
        </row>
        <row r="95">
          <cell r="Q95">
            <v>200.55112521605346</v>
          </cell>
          <cell r="R95">
            <v>1273.0427533966683</v>
          </cell>
          <cell r="S95">
            <v>8673.3370958679461</v>
          </cell>
          <cell r="T95">
            <v>22459.163667623619</v>
          </cell>
          <cell r="U95">
            <v>83650.595739224125</v>
          </cell>
          <cell r="V95">
            <v>5604.3910338099031</v>
          </cell>
        </row>
        <row r="96">
          <cell r="Q96">
            <v>202.5507389666794</v>
          </cell>
          <cell r="R96">
            <v>1235.9650914263673</v>
          </cell>
          <cell r="S96">
            <v>8480.8296422489475</v>
          </cell>
          <cell r="T96">
            <v>21933.643261131343</v>
          </cell>
          <cell r="U96">
            <v>81606.70821657074</v>
          </cell>
          <cell r="V96">
            <v>5545.1936731579499</v>
          </cell>
        </row>
        <row r="97">
          <cell r="Q97">
            <v>189.74659875062775</v>
          </cell>
          <cell r="R97">
            <v>1305.8391915017339</v>
          </cell>
          <cell r="S97">
            <v>9000.1452793793032</v>
          </cell>
          <cell r="T97">
            <v>24115.751534440336</v>
          </cell>
          <cell r="U97">
            <v>88225.883023865274</v>
          </cell>
          <cell r="V97">
            <v>6064.655298877412</v>
          </cell>
        </row>
        <row r="98">
          <cell r="Q98" t="e">
            <v>#DIV/0!</v>
          </cell>
          <cell r="R98" t="e">
            <v>#DIV/0!</v>
          </cell>
          <cell r="S98" t="e">
            <v>#DIV/0!</v>
          </cell>
          <cell r="T98" t="e">
            <v>#DIV/0!</v>
          </cell>
          <cell r="U98" t="e">
            <v>#DIV/0!</v>
          </cell>
          <cell r="V98" t="e">
            <v>#DIV/0!</v>
          </cell>
        </row>
        <row r="100">
          <cell r="Q100">
            <v>303.48262312741889</v>
          </cell>
          <cell r="R100">
            <v>2167.3868348602832</v>
          </cell>
          <cell r="S100">
            <v>14546.647171275205</v>
          </cell>
          <cell r="T100">
            <v>40816.779080684908</v>
          </cell>
          <cell r="U100">
            <v>142573.19685949787</v>
          </cell>
          <cell r="V100">
            <v>9342.6168494938393</v>
          </cell>
        </row>
        <row r="101">
          <cell r="Q101">
            <v>294.57794478859483</v>
          </cell>
          <cell r="R101">
            <v>2173.990967622271</v>
          </cell>
          <cell r="S101">
            <v>14569.549150760344</v>
          </cell>
          <cell r="T101">
            <v>40229.238828848502</v>
          </cell>
          <cell r="U101">
            <v>141315.35691287275</v>
          </cell>
          <cell r="V101">
            <v>9395.7443336266952</v>
          </cell>
        </row>
        <row r="102">
          <cell r="Q102">
            <v>291.25435628447713</v>
          </cell>
          <cell r="R102">
            <v>2116.8492921664279</v>
          </cell>
          <cell r="S102">
            <v>14317.05271398707</v>
          </cell>
          <cell r="T102">
            <v>38772.916799497456</v>
          </cell>
          <cell r="U102">
            <v>137165.23146753138</v>
          </cell>
          <cell r="V102">
            <v>9248.6696971425663</v>
          </cell>
        </row>
        <row r="103">
          <cell r="Q103">
            <v>270.81868583230136</v>
          </cell>
          <cell r="R103">
            <v>2240.3428859073524</v>
          </cell>
          <cell r="S103">
            <v>15571.017003003011</v>
          </cell>
          <cell r="T103">
            <v>43062.189117710011</v>
          </cell>
          <cell r="U103">
            <v>152669.18930068542</v>
          </cell>
          <cell r="V103">
            <v>10293.269328747356</v>
          </cell>
        </row>
        <row r="104">
          <cell r="Q104">
            <v>272.21091210188109</v>
          </cell>
          <cell r="R104">
            <v>2283.7586868794306</v>
          </cell>
          <cell r="S104">
            <v>15636.292765321617</v>
          </cell>
          <cell r="T104">
            <v>40603.005251590876</v>
          </cell>
          <cell r="U104">
            <v>142970.04707505999</v>
          </cell>
          <cell r="V104">
            <v>10020.614932051663</v>
          </cell>
        </row>
        <row r="106">
          <cell r="Q106">
            <v>212.08364019427793</v>
          </cell>
          <cell r="R106">
            <v>2294.4354506361647</v>
          </cell>
          <cell r="S106">
            <v>14828.164026684371</v>
          </cell>
          <cell r="T106">
            <v>41458.69009853738</v>
          </cell>
          <cell r="U106">
            <v>144445.36515302176</v>
          </cell>
          <cell r="V106">
            <v>9798.116848489808</v>
          </cell>
        </row>
        <row r="107">
          <cell r="Q107">
            <v>194.36323613638089</v>
          </cell>
          <cell r="R107">
            <v>2274.2650108038501</v>
          </cell>
          <cell r="S107">
            <v>14662.594128838962</v>
          </cell>
          <cell r="T107">
            <v>41081.807977416953</v>
          </cell>
          <cell r="U107">
            <v>147369.7098314492</v>
          </cell>
          <cell r="V107">
            <v>9910.3227906689135</v>
          </cell>
        </row>
        <row r="108">
          <cell r="Q108">
            <v>199.78786161602952</v>
          </cell>
          <cell r="R108">
            <v>2148.7236663144809</v>
          </cell>
          <cell r="S108">
            <v>14723.188629339547</v>
          </cell>
          <cell r="T108">
            <v>39913.115779723579</v>
          </cell>
          <cell r="U108">
            <v>142959.404854291</v>
          </cell>
          <cell r="V108">
            <v>9859.6468973514293</v>
          </cell>
        </row>
        <row r="109">
          <cell r="Q109">
            <v>176.33979912596794</v>
          </cell>
          <cell r="R109">
            <v>2210.5021515768726</v>
          </cell>
          <cell r="S109">
            <v>14774.78186229403</v>
          </cell>
          <cell r="T109">
            <v>40005.170808149822</v>
          </cell>
          <cell r="U109">
            <v>142291.38122267893</v>
          </cell>
          <cell r="V109">
            <v>10132.921262058859</v>
          </cell>
        </row>
        <row r="110">
          <cell r="Q110">
            <v>192.49629931956213</v>
          </cell>
          <cell r="R110">
            <v>2161.3393144276292</v>
          </cell>
          <cell r="S110">
            <v>15173.334618448394</v>
          </cell>
          <cell r="T110">
            <v>39650.106969269749</v>
          </cell>
          <cell r="U110">
            <v>146765.21405260128</v>
          </cell>
          <cell r="V110">
            <v>10416.137909076437</v>
          </cell>
        </row>
        <row r="112">
          <cell r="Q112">
            <v>316.88462470475139</v>
          </cell>
          <cell r="R112">
            <v>2342.8220793691353</v>
          </cell>
          <cell r="S112">
            <v>12976.42131608564</v>
          </cell>
          <cell r="T112">
            <v>34689.835051504495</v>
          </cell>
          <cell r="U112">
            <v>128211.85600653045</v>
          </cell>
          <cell r="V112">
            <v>9188.4860219171314</v>
          </cell>
        </row>
        <row r="113">
          <cell r="Q113">
            <v>319.90101071754941</v>
          </cell>
          <cell r="R113">
            <v>2327.2531549091809</v>
          </cell>
          <cell r="S113">
            <v>13033.140304823326</v>
          </cell>
          <cell r="T113">
            <v>34004.365445836673</v>
          </cell>
          <cell r="U113">
            <v>126784.42743309301</v>
          </cell>
          <cell r="V113">
            <v>9227.9642244388124</v>
          </cell>
        </row>
        <row r="114">
          <cell r="Q114">
            <v>316.58343436257195</v>
          </cell>
          <cell r="R114">
            <v>2279.3498343042725</v>
          </cell>
          <cell r="S114">
            <v>13052.185823507236</v>
          </cell>
          <cell r="T114">
            <v>33426.851634754465</v>
          </cell>
          <cell r="U114">
            <v>126044.47000485417</v>
          </cell>
          <cell r="V114">
            <v>9256.4563842996577</v>
          </cell>
        </row>
        <row r="115">
          <cell r="Q115">
            <v>288.96948685250095</v>
          </cell>
          <cell r="R115">
            <v>2317.3663331043927</v>
          </cell>
          <cell r="S115">
            <v>13978.640382010924</v>
          </cell>
          <cell r="T115">
            <v>36152.490407752484</v>
          </cell>
          <cell r="U115">
            <v>137011.93853501184</v>
          </cell>
          <cell r="V115">
            <v>10041.957564021232</v>
          </cell>
        </row>
        <row r="116">
          <cell r="Q116">
            <v>293.64478352460759</v>
          </cell>
          <cell r="R116">
            <v>2238.4569364607319</v>
          </cell>
          <cell r="S116">
            <v>13832.424540147404</v>
          </cell>
          <cell r="T116">
            <v>33787.778415415247</v>
          </cell>
          <cell r="U116">
            <v>133366.70355720186</v>
          </cell>
          <cell r="V116">
            <v>9839.6738752530291</v>
          </cell>
        </row>
        <row r="118">
          <cell r="Q118">
            <v>304.26996481556216</v>
          </cell>
          <cell r="R118">
            <v>2316.1670614243312</v>
          </cell>
          <cell r="S118">
            <v>15123.511312312636</v>
          </cell>
          <cell r="T118">
            <v>45158.951031498254</v>
          </cell>
          <cell r="U118">
            <v>149865.41510316273</v>
          </cell>
          <cell r="V118">
            <v>11569.906980244799</v>
          </cell>
        </row>
        <row r="119">
          <cell r="Q119">
            <v>290.46528259095032</v>
          </cell>
          <cell r="R119">
            <v>2288.49550248994</v>
          </cell>
          <cell r="S119">
            <v>14817.59533226719</v>
          </cell>
          <cell r="T119">
            <v>42725.546659538188</v>
          </cell>
          <cell r="U119">
            <v>141634.14465972557</v>
          </cell>
          <cell r="V119">
            <v>11211.870963271493</v>
          </cell>
        </row>
        <row r="120">
          <cell r="Q120">
            <v>300.10085998468179</v>
          </cell>
          <cell r="R120">
            <v>2304.3009998318007</v>
          </cell>
          <cell r="S120">
            <v>14919.139595762037</v>
          </cell>
          <cell r="T120">
            <v>42951.815695304816</v>
          </cell>
          <cell r="U120">
            <v>148860.68492783891</v>
          </cell>
          <cell r="V120">
            <v>11655.352947923942</v>
          </cell>
        </row>
        <row r="121">
          <cell r="Q121">
            <v>263.47242123891471</v>
          </cell>
          <cell r="R121">
            <v>2373.6293668538224</v>
          </cell>
          <cell r="S121">
            <v>15907.59444605247</v>
          </cell>
          <cell r="T121">
            <v>44158.434354451681</v>
          </cell>
          <cell r="U121">
            <v>153398.81545922547</v>
          </cell>
          <cell r="V121">
            <v>12223.431916906129</v>
          </cell>
        </row>
        <row r="122">
          <cell r="Q122">
            <v>290.76889526665929</v>
          </cell>
          <cell r="R122">
            <v>2758.1546295350427</v>
          </cell>
          <cell r="S122">
            <v>17946.851293915104</v>
          </cell>
          <cell r="T122">
            <v>47043.621661625737</v>
          </cell>
          <cell r="U122">
            <v>162488.35339315116</v>
          </cell>
          <cell r="V122">
            <v>13478.517603389344</v>
          </cell>
        </row>
        <row r="124">
          <cell r="Q124">
            <v>387.63057469574341</v>
          </cell>
          <cell r="R124">
            <v>3285.3362683861906</v>
          </cell>
          <cell r="S124">
            <v>22291.367590054972</v>
          </cell>
          <cell r="T124">
            <v>63735.896364396162</v>
          </cell>
          <cell r="U124">
            <v>185054.44180749188</v>
          </cell>
          <cell r="V124">
            <v>12945.51752646824</v>
          </cell>
        </row>
        <row r="125">
          <cell r="Q125">
            <v>382.45512498328878</v>
          </cell>
          <cell r="R125">
            <v>3334.0093317774122</v>
          </cell>
          <cell r="S125">
            <v>21571.110822700684</v>
          </cell>
          <cell r="T125">
            <v>60996.667472923218</v>
          </cell>
          <cell r="U125">
            <v>180942.36769025063</v>
          </cell>
          <cell r="V125">
            <v>12895.270601447644</v>
          </cell>
        </row>
        <row r="126">
          <cell r="Q126">
            <v>348.53738774784387</v>
          </cell>
          <cell r="R126">
            <v>3199.3183285695754</v>
          </cell>
          <cell r="S126">
            <v>21225.6439903258</v>
          </cell>
          <cell r="T126">
            <v>59552.3253830143</v>
          </cell>
          <cell r="U126">
            <v>174219.84572230015</v>
          </cell>
          <cell r="V126">
            <v>12804.108391716456</v>
          </cell>
        </row>
        <row r="127">
          <cell r="Q127">
            <v>352.93162655598729</v>
          </cell>
          <cell r="R127">
            <v>3300.708110125262</v>
          </cell>
          <cell r="S127">
            <v>23625.881912214616</v>
          </cell>
          <cell r="T127">
            <v>65474.707420209495</v>
          </cell>
          <cell r="U127">
            <v>187881.92209053203</v>
          </cell>
          <cell r="V127">
            <v>14027.229575712659</v>
          </cell>
        </row>
        <row r="128">
          <cell r="Q128">
            <v>357.71680574909635</v>
          </cell>
          <cell r="R128">
            <v>3698.7830647469032</v>
          </cell>
          <cell r="S128">
            <v>26879.365777751766</v>
          </cell>
          <cell r="T128">
            <v>71453.485654286094</v>
          </cell>
          <cell r="U128">
            <v>203491.37485796923</v>
          </cell>
          <cell r="V128">
            <v>15602.971842815539</v>
          </cell>
        </row>
        <row r="130">
          <cell r="Q130">
            <v>373.34289541125725</v>
          </cell>
          <cell r="R130">
            <v>4533.2774687328601</v>
          </cell>
          <cell r="S130">
            <v>27744.944980827011</v>
          </cell>
          <cell r="T130">
            <v>65363.314850177507</v>
          </cell>
          <cell r="U130">
            <v>176344.10835964768</v>
          </cell>
          <cell r="V130">
            <v>13474.254674989019</v>
          </cell>
        </row>
        <row r="131">
          <cell r="Q131">
            <v>310.26076678732363</v>
          </cell>
          <cell r="R131">
            <v>4482.2905789832294</v>
          </cell>
          <cell r="S131">
            <v>27540.800757420657</v>
          </cell>
          <cell r="T131">
            <v>63746.416056068811</v>
          </cell>
          <cell r="U131">
            <v>173249.75262422345</v>
          </cell>
          <cell r="V131">
            <v>13422.049198597904</v>
          </cell>
        </row>
        <row r="132">
          <cell r="Q132">
            <v>367.2856814169628</v>
          </cell>
          <cell r="R132">
            <v>4254.1977202214321</v>
          </cell>
          <cell r="S132">
            <v>26989.054694106937</v>
          </cell>
          <cell r="T132">
            <v>62358.904879897535</v>
          </cell>
          <cell r="U132">
            <v>171498.60578423381</v>
          </cell>
          <cell r="V132">
            <v>13290.402824586743</v>
          </cell>
        </row>
        <row r="133">
          <cell r="Q133">
            <v>319.25059974008911</v>
          </cell>
          <cell r="R133">
            <v>4395.1381679068081</v>
          </cell>
          <cell r="S133">
            <v>29484.147332656597</v>
          </cell>
          <cell r="T133">
            <v>67713.338010892345</v>
          </cell>
          <cell r="U133">
            <v>181295.44479797324</v>
          </cell>
          <cell r="V133">
            <v>14396.56584162137</v>
          </cell>
        </row>
        <row r="134">
          <cell r="Q134">
            <v>314.87552842709039</v>
          </cell>
          <cell r="R134">
            <v>5163.2379865639414</v>
          </cell>
          <cell r="S134">
            <v>33963.092170533506</v>
          </cell>
          <cell r="T134">
            <v>73150.256854854364</v>
          </cell>
          <cell r="U134">
            <v>185388.61298066081</v>
          </cell>
          <cell r="V134">
            <v>15970.650650337111</v>
          </cell>
        </row>
        <row r="136">
          <cell r="Q136">
            <v>818.54213337928661</v>
          </cell>
          <cell r="R136">
            <v>1520.9292132369055</v>
          </cell>
          <cell r="S136">
            <v>12273.020885667122</v>
          </cell>
          <cell r="T136">
            <v>45228.980575641566</v>
          </cell>
          <cell r="U136">
            <v>141915.78270652523</v>
          </cell>
          <cell r="V136">
            <v>7441.0126987942158</v>
          </cell>
        </row>
        <row r="137">
          <cell r="Q137">
            <v>769.70443349753691</v>
          </cell>
          <cell r="R137">
            <v>1568.3974293583597</v>
          </cell>
          <cell r="S137">
            <v>11564.484948909141</v>
          </cell>
          <cell r="T137">
            <v>42142.169668637427</v>
          </cell>
          <cell r="U137">
            <v>145408.56646119803</v>
          </cell>
          <cell r="V137">
            <v>7537.6125861693026</v>
          </cell>
        </row>
        <row r="138">
          <cell r="Q138">
            <v>769.03358113304284</v>
          </cell>
          <cell r="R138">
            <v>1609.0239426114792</v>
          </cell>
          <cell r="S138">
            <v>11753.14997967755</v>
          </cell>
          <cell r="T138">
            <v>38755.060057070805</v>
          </cell>
          <cell r="U138">
            <v>146030.75967065402</v>
          </cell>
          <cell r="V138">
            <v>7600.3576638900659</v>
          </cell>
        </row>
        <row r="139">
          <cell r="Q139">
            <v>918.05179744878239</v>
          </cell>
          <cell r="R139">
            <v>1625.3572799795229</v>
          </cell>
          <cell r="S139">
            <v>11559.580001926597</v>
          </cell>
          <cell r="T139">
            <v>39192.021850981386</v>
          </cell>
          <cell r="U139">
            <v>141165.61586959864</v>
          </cell>
          <cell r="V139">
            <v>7439.3426149532406</v>
          </cell>
        </row>
        <row r="140">
          <cell r="Q140">
            <v>908.06884026636681</v>
          </cell>
          <cell r="R140">
            <v>1558.9669858439111</v>
          </cell>
          <cell r="S140">
            <v>11673.030952159201</v>
          </cell>
          <cell r="T140">
            <v>36232.323845360203</v>
          </cell>
          <cell r="U140">
            <v>145858.70889159563</v>
          </cell>
          <cell r="V140">
            <v>7319.5379718740851</v>
          </cell>
        </row>
        <row r="142">
          <cell r="Q142">
            <v>329.08845743539047</v>
          </cell>
          <cell r="R142">
            <v>1392.1926748953952</v>
          </cell>
          <cell r="S142">
            <v>12665.172425167842</v>
          </cell>
          <cell r="T142">
            <v>39644.444444444445</v>
          </cell>
          <cell r="U142">
            <v>139346.64129768778</v>
          </cell>
          <cell r="V142">
            <v>5109.3490678499384</v>
          </cell>
        </row>
        <row r="143">
          <cell r="Q143">
            <v>308.15596758183273</v>
          </cell>
          <cell r="R143">
            <v>1369.4472184801366</v>
          </cell>
          <cell r="S143">
            <v>12624.867859279351</v>
          </cell>
          <cell r="T143">
            <v>38818.4895000533</v>
          </cell>
          <cell r="U143">
            <v>134375.51708650807</v>
          </cell>
          <cell r="V143">
            <v>5008.7189896103864</v>
          </cell>
        </row>
        <row r="144">
          <cell r="Q144">
            <v>307.56701155494738</v>
          </cell>
          <cell r="R144">
            <v>1352.9903948756919</v>
          </cell>
          <cell r="S144">
            <v>12703.330751355539</v>
          </cell>
          <cell r="T144">
            <v>39365.43121624591</v>
          </cell>
          <cell r="U144">
            <v>136487.9058416484</v>
          </cell>
          <cell r="V144">
            <v>5078.4505007046891</v>
          </cell>
        </row>
        <row r="145">
          <cell r="Q145">
            <v>240.2930109061399</v>
          </cell>
          <cell r="R145">
            <v>1361.4438305064414</v>
          </cell>
          <cell r="S145">
            <v>13360.010033985593</v>
          </cell>
          <cell r="T145">
            <v>40557.037717025094</v>
          </cell>
          <cell r="U145">
            <v>141620.64690634509</v>
          </cell>
          <cell r="V145">
            <v>5279.9741536529627</v>
          </cell>
        </row>
        <row r="146">
          <cell r="Q146">
            <v>282.08798187660551</v>
          </cell>
          <cell r="R146">
            <v>1408.9043257467454</v>
          </cell>
          <cell r="S146">
            <v>13621.965660153937</v>
          </cell>
          <cell r="T146">
            <v>39865.871833084952</v>
          </cell>
          <cell r="U146">
            <v>141793.21157922244</v>
          </cell>
          <cell r="V146">
            <v>5405.9485143067823</v>
          </cell>
        </row>
        <row r="148">
          <cell r="Q148">
            <v>262.45930949995983</v>
          </cell>
          <cell r="R148">
            <v>1810.0414476843223</v>
          </cell>
          <cell r="S148">
            <v>13228.971998728972</v>
          </cell>
          <cell r="T148">
            <v>40116.798451467708</v>
          </cell>
          <cell r="U148">
            <v>148117.89978904996</v>
          </cell>
          <cell r="V148">
            <v>11000.875421166118</v>
          </cell>
        </row>
        <row r="149">
          <cell r="Q149">
            <v>264.40793344730128</v>
          </cell>
          <cell r="R149">
            <v>1804.1377783081975</v>
          </cell>
          <cell r="S149">
            <v>12808.860696540587</v>
          </cell>
          <cell r="T149">
            <v>38356.731837961765</v>
          </cell>
          <cell r="U149">
            <v>141407.95794074141</v>
          </cell>
          <cell r="V149">
            <v>10721.338202800116</v>
          </cell>
        </row>
        <row r="150">
          <cell r="Q150">
            <v>222.73948561396239</v>
          </cell>
          <cell r="R150">
            <v>1771.8324784229826</v>
          </cell>
          <cell r="S150">
            <v>12593.879441072033</v>
          </cell>
          <cell r="T150">
            <v>38108.930710289271</v>
          </cell>
          <cell r="U150">
            <v>141731.71095420825</v>
          </cell>
          <cell r="V150">
            <v>10817.83993139485</v>
          </cell>
        </row>
        <row r="151">
          <cell r="Q151">
            <v>213.52094342124909</v>
          </cell>
          <cell r="R151">
            <v>1934.7939405934678</v>
          </cell>
          <cell r="S151">
            <v>14639.851036367601</v>
          </cell>
          <cell r="T151">
            <v>44350.361938033842</v>
          </cell>
          <cell r="U151">
            <v>159576.14190935981</v>
          </cell>
          <cell r="V151">
            <v>12502.069586982854</v>
          </cell>
        </row>
        <row r="152">
          <cell r="Q152">
            <v>212.56302980929269</v>
          </cell>
          <cell r="R152">
            <v>1966.4314475680824</v>
          </cell>
          <cell r="S152">
            <v>14174.768970104646</v>
          </cell>
          <cell r="T152">
            <v>41123.326457581075</v>
          </cell>
          <cell r="U152">
            <v>145566.07271822312</v>
          </cell>
          <cell r="V152">
            <v>11885.085263312027</v>
          </cell>
        </row>
        <row r="154">
          <cell r="Q154">
            <v>242.37987212049643</v>
          </cell>
          <cell r="R154">
            <v>1771.8160153878284</v>
          </cell>
          <cell r="S154">
            <v>11614.025009514302</v>
          </cell>
          <cell r="T154">
            <v>38513.355093265352</v>
          </cell>
          <cell r="U154">
            <v>128126.10409924576</v>
          </cell>
          <cell r="V154">
            <v>5574.2842833657187</v>
          </cell>
        </row>
        <row r="155">
          <cell r="Q155">
            <v>231.40878115010614</v>
          </cell>
          <cell r="R155">
            <v>1813.1190890548348</v>
          </cell>
          <cell r="S155">
            <v>11154.030127707443</v>
          </cell>
          <cell r="T155">
            <v>38534.221773196223</v>
          </cell>
          <cell r="U155">
            <v>129073.25597736757</v>
          </cell>
          <cell r="V155">
            <v>5830.7090663215895</v>
          </cell>
        </row>
        <row r="156">
          <cell r="Q156">
            <v>214.64522384713001</v>
          </cell>
          <cell r="R156">
            <v>1795.6150731439243</v>
          </cell>
          <cell r="S156">
            <v>10655.986968521456</v>
          </cell>
          <cell r="T156">
            <v>35899.001427392694</v>
          </cell>
          <cell r="U156">
            <v>120196.75787740837</v>
          </cell>
          <cell r="V156">
            <v>5747.7524867660404</v>
          </cell>
        </row>
        <row r="157">
          <cell r="Q157">
            <v>185.47351125542306</v>
          </cell>
          <cell r="R157">
            <v>1788.2405624356334</v>
          </cell>
          <cell r="S157">
            <v>10272.752130815275</v>
          </cell>
          <cell r="T157">
            <v>35824.030682026896</v>
          </cell>
          <cell r="U157">
            <v>119001.70324178995</v>
          </cell>
          <cell r="V157">
            <v>5921.6490425630336</v>
          </cell>
        </row>
        <row r="158">
          <cell r="Q158">
            <v>155.14171611061747</v>
          </cell>
          <cell r="R158">
            <v>1783.9692200541999</v>
          </cell>
          <cell r="S158">
            <v>10392.977514691484</v>
          </cell>
          <cell r="T158">
            <v>35556.656114392179</v>
          </cell>
          <cell r="U158">
            <v>118149.71867163372</v>
          </cell>
          <cell r="V158">
            <v>6143.3267304107658</v>
          </cell>
        </row>
        <row r="160">
          <cell r="Q160">
            <v>382.53332695777789</v>
          </cell>
          <cell r="R160">
            <v>4843.6629237463985</v>
          </cell>
          <cell r="S160">
            <v>25341.676331892337</v>
          </cell>
          <cell r="T160">
            <v>58509.010912163641</v>
          </cell>
          <cell r="U160">
            <v>171094.85303555385</v>
          </cell>
          <cell r="V160">
            <v>14321.063740396214</v>
          </cell>
        </row>
        <row r="161">
          <cell r="Q161">
            <v>392.43505954447346</v>
          </cell>
          <cell r="R161">
            <v>4825.5154876068509</v>
          </cell>
          <cell r="S161">
            <v>24961.622687357678</v>
          </cell>
          <cell r="T161">
            <v>56939.987045812049</v>
          </cell>
          <cell r="U161">
            <v>167898.93543096978</v>
          </cell>
          <cell r="V161">
            <v>14261.401542467913</v>
          </cell>
        </row>
        <row r="162">
          <cell r="Q162">
            <v>386.10254659810079</v>
          </cell>
          <cell r="R162">
            <v>4762.3133688004118</v>
          </cell>
          <cell r="S162">
            <v>24620.462995591544</v>
          </cell>
          <cell r="T162">
            <v>54258.896256832355</v>
          </cell>
          <cell r="U162">
            <v>158881.4226566212</v>
          </cell>
          <cell r="V162">
            <v>14043.838639459171</v>
          </cell>
        </row>
        <row r="163">
          <cell r="Q163">
            <v>338.39244014508927</v>
          </cell>
          <cell r="R163">
            <v>5367.9199888127041</v>
          </cell>
          <cell r="S163">
            <v>28035.334914614359</v>
          </cell>
          <cell r="T163">
            <v>61882.046616367501</v>
          </cell>
          <cell r="U163">
            <v>174379.31541060674</v>
          </cell>
          <cell r="V163">
            <v>15809.526878759203</v>
          </cell>
        </row>
        <row r="164">
          <cell r="Q164">
            <v>305.64950519854693</v>
          </cell>
          <cell r="R164">
            <v>5611.3256113256111</v>
          </cell>
          <cell r="S164">
            <v>29998.57563219349</v>
          </cell>
          <cell r="T164">
            <v>68277.078629726966</v>
          </cell>
          <cell r="U164">
            <v>191680.92668158485</v>
          </cell>
          <cell r="V164">
            <v>16907.778221991473</v>
          </cell>
        </row>
        <row r="166">
          <cell r="Q166">
            <v>679.2523539607439</v>
          </cell>
          <cell r="R166">
            <v>1688.3051104995695</v>
          </cell>
          <cell r="S166">
            <v>17469.444869580428</v>
          </cell>
          <cell r="T166">
            <v>40714.567564659039</v>
          </cell>
          <cell r="U166">
            <v>137775.46416796808</v>
          </cell>
          <cell r="V166">
            <v>7836.6525271406999</v>
          </cell>
        </row>
        <row r="167">
          <cell r="Q167">
            <v>723.03504593399111</v>
          </cell>
          <cell r="R167">
            <v>1731.56077021337</v>
          </cell>
          <cell r="S167">
            <v>14630.733020928308</v>
          </cell>
          <cell r="T167">
            <v>42276.940493879571</v>
          </cell>
          <cell r="U167">
            <v>138781.34994108736</v>
          </cell>
          <cell r="V167">
            <v>7718.9165513316921</v>
          </cell>
        </row>
        <row r="168">
          <cell r="Q168">
            <v>823.23005538093105</v>
          </cell>
          <cell r="R168">
            <v>1749.2210862338156</v>
          </cell>
          <cell r="S168">
            <v>13405.156462025576</v>
          </cell>
          <cell r="T168">
            <v>39389.207010237726</v>
          </cell>
          <cell r="U168">
            <v>141221.0595699102</v>
          </cell>
          <cell r="V168">
            <v>7647.2424093807122</v>
          </cell>
        </row>
        <row r="169">
          <cell r="Q169">
            <v>655.75073523567278</v>
          </cell>
          <cell r="R169">
            <v>1660.0674987555203</v>
          </cell>
          <cell r="S169">
            <v>14627.659574468085</v>
          </cell>
          <cell r="T169">
            <v>41961.890348765221</v>
          </cell>
          <cell r="U169">
            <v>150008.09978940547</v>
          </cell>
          <cell r="V169">
            <v>7876.7442101016795</v>
          </cell>
        </row>
        <row r="170">
          <cell r="Q170">
            <v>986.17997109006649</v>
          </cell>
          <cell r="R170">
            <v>1644.2363158205512</v>
          </cell>
          <cell r="S170">
            <v>14331.332717759309</v>
          </cell>
          <cell r="T170">
            <v>39628.064243448855</v>
          </cell>
          <cell r="U170">
            <v>142328.72306207786</v>
          </cell>
          <cell r="V170">
            <v>7370.8296621648278</v>
          </cell>
        </row>
        <row r="172">
          <cell r="Q172">
            <v>469.70074369284418</v>
          </cell>
          <cell r="R172">
            <v>5278.4787736320968</v>
          </cell>
          <cell r="S172">
            <v>27354.757326985484</v>
          </cell>
          <cell r="T172">
            <v>60021.201655096942</v>
          </cell>
          <cell r="U172">
            <v>170765.38663861126</v>
          </cell>
          <cell r="V172">
            <v>14942.01838151759</v>
          </cell>
        </row>
        <row r="173">
          <cell r="Q173">
            <v>372.47250798155375</v>
          </cell>
          <cell r="R173">
            <v>5350.2955354999449</v>
          </cell>
          <cell r="S173">
            <v>27345.817219621411</v>
          </cell>
          <cell r="T173">
            <v>59988.766661643625</v>
          </cell>
          <cell r="U173">
            <v>170328.96151365296</v>
          </cell>
          <cell r="V173">
            <v>15103.417124489217</v>
          </cell>
        </row>
        <row r="174">
          <cell r="Q174">
            <v>366.91263402503165</v>
          </cell>
          <cell r="R174">
            <v>5035.5715201336689</v>
          </cell>
          <cell r="S174">
            <v>25959.367945823928</v>
          </cell>
          <cell r="T174">
            <v>58147.718804338831</v>
          </cell>
          <cell r="U174">
            <v>166748.36427186121</v>
          </cell>
          <cell r="V174">
            <v>14711.557552488237</v>
          </cell>
        </row>
        <row r="175">
          <cell r="Q175">
            <v>398.79972897105802</v>
          </cell>
          <cell r="R175">
            <v>5061.9848422505675</v>
          </cell>
          <cell r="S175">
            <v>26725.014060603666</v>
          </cell>
          <cell r="T175">
            <v>61030.659021771135</v>
          </cell>
          <cell r="U175">
            <v>173836.14427389301</v>
          </cell>
          <cell r="V175">
            <v>15396.556256005653</v>
          </cell>
        </row>
        <row r="176">
          <cell r="Q176">
            <v>319.27642340427394</v>
          </cell>
          <cell r="R176">
            <v>6028.0342933381107</v>
          </cell>
          <cell r="S176">
            <v>32368.547998070426</v>
          </cell>
          <cell r="T176">
            <v>71375.342151650213</v>
          </cell>
          <cell r="U176">
            <v>208442.51555846707</v>
          </cell>
          <cell r="V176">
            <v>18760.93604581169</v>
          </cell>
        </row>
        <row r="178">
          <cell r="Q178">
            <v>401.89596723474102</v>
          </cell>
          <cell r="R178">
            <v>2252.222225925469</v>
          </cell>
          <cell r="S178">
            <v>16461.517410419481</v>
          </cell>
          <cell r="T178">
            <v>46934.434946214569</v>
          </cell>
          <cell r="U178">
            <v>155313.42480495022</v>
          </cell>
          <cell r="V178">
            <v>8727.5128775097619</v>
          </cell>
        </row>
        <row r="179">
          <cell r="Q179">
            <v>386.9296976159647</v>
          </cell>
          <cell r="R179">
            <v>2260.8876416172952</v>
          </cell>
          <cell r="S179">
            <v>15858.05509083626</v>
          </cell>
          <cell r="T179">
            <v>44600.05546531437</v>
          </cell>
          <cell r="U179">
            <v>151322.38821728341</v>
          </cell>
          <cell r="V179">
            <v>8575.3614111998322</v>
          </cell>
        </row>
        <row r="180">
          <cell r="Q180">
            <v>372.2070785028518</v>
          </cell>
          <cell r="R180">
            <v>2256.1970710942805</v>
          </cell>
          <cell r="S180">
            <v>15108.686764860478</v>
          </cell>
          <cell r="T180">
            <v>43313.906194673327</v>
          </cell>
          <cell r="U180">
            <v>145936.29518461975</v>
          </cell>
          <cell r="V180">
            <v>8282.0536224100997</v>
          </cell>
        </row>
        <row r="181">
          <cell r="Q181">
            <v>301.88416356316202</v>
          </cell>
          <cell r="R181">
            <v>2448.1245558005708</v>
          </cell>
          <cell r="S181">
            <v>17020.981365956879</v>
          </cell>
          <cell r="T181">
            <v>47839.749353454266</v>
          </cell>
          <cell r="U181">
            <v>158652.26519616524</v>
          </cell>
          <cell r="V181">
            <v>9318.9665264518499</v>
          </cell>
        </row>
        <row r="182">
          <cell r="Q182">
            <v>365.07029693313081</v>
          </cell>
          <cell r="R182">
            <v>2539.4757991684769</v>
          </cell>
          <cell r="S182">
            <v>16947.023422065387</v>
          </cell>
          <cell r="T182">
            <v>47037.246810691264</v>
          </cell>
          <cell r="U182">
            <v>151000.17265619218</v>
          </cell>
          <cell r="V182">
            <v>9255.634191637806</v>
          </cell>
        </row>
        <row r="184">
          <cell r="Q184">
            <v>312.78105650730703</v>
          </cell>
          <cell r="R184">
            <v>1868.554131293509</v>
          </cell>
          <cell r="S184">
            <v>14321.874391536681</v>
          </cell>
          <cell r="T184">
            <v>42325.528992987362</v>
          </cell>
          <cell r="U184">
            <v>165071.84855403763</v>
          </cell>
          <cell r="V184">
            <v>8784.1878664249598</v>
          </cell>
        </row>
        <row r="185">
          <cell r="Q185">
            <v>291.97473091419727</v>
          </cell>
          <cell r="R185">
            <v>1855.9192182840759</v>
          </cell>
          <cell r="S185">
            <v>14522.291916302971</v>
          </cell>
          <cell r="T185">
            <v>42004.974520148382</v>
          </cell>
          <cell r="U185">
            <v>165806.01556384889</v>
          </cell>
          <cell r="V185">
            <v>8918.1722470722998</v>
          </cell>
        </row>
        <row r="186">
          <cell r="Q186">
            <v>304.10965220614901</v>
          </cell>
          <cell r="R186">
            <v>1787.7933845249011</v>
          </cell>
          <cell r="S186">
            <v>14104.971608563766</v>
          </cell>
          <cell r="T186">
            <v>41092.668023470098</v>
          </cell>
          <cell r="U186">
            <v>159616.86926710547</v>
          </cell>
          <cell r="V186">
            <v>8775.9701001280428</v>
          </cell>
        </row>
        <row r="187">
          <cell r="Q187">
            <v>312.28281688686843</v>
          </cell>
          <cell r="R187">
            <v>1839.4007647768551</v>
          </cell>
          <cell r="S187">
            <v>15069.974856977022</v>
          </cell>
          <cell r="T187">
            <v>45214.588731451149</v>
          </cell>
          <cell r="U187">
            <v>173655.88233035849</v>
          </cell>
          <cell r="V187">
            <v>9644.052853215826</v>
          </cell>
        </row>
        <row r="188">
          <cell r="Q188">
            <v>297.21710927682386</v>
          </cell>
          <cell r="R188">
            <v>1936.3667489310792</v>
          </cell>
          <cell r="S188">
            <v>15237.135692438656</v>
          </cell>
          <cell r="T188">
            <v>44370.916665789948</v>
          </cell>
          <cell r="U188">
            <v>166886.29330138766</v>
          </cell>
          <cell r="V188">
            <v>9759.2590605191599</v>
          </cell>
        </row>
        <row r="190">
          <cell r="Q190">
            <v>224.86710460689818</v>
          </cell>
          <cell r="R190">
            <v>1562.9307688565266</v>
          </cell>
          <cell r="S190">
            <v>13583.69488210875</v>
          </cell>
          <cell r="T190">
            <v>40252.59584275831</v>
          </cell>
          <cell r="U190">
            <v>151988.51498008921</v>
          </cell>
          <cell r="V190">
            <v>7710.3458050208865</v>
          </cell>
        </row>
        <row r="191">
          <cell r="Q191">
            <v>195.25040063675104</v>
          </cell>
          <cell r="R191">
            <v>1578.2034269889805</v>
          </cell>
          <cell r="S191">
            <v>13142.474946978487</v>
          </cell>
          <cell r="T191">
            <v>39930.549045049374</v>
          </cell>
          <cell r="U191">
            <v>149915.92621992336</v>
          </cell>
          <cell r="V191">
            <v>7673.0829575035477</v>
          </cell>
        </row>
        <row r="192">
          <cell r="Q192">
            <v>223.02971633704533</v>
          </cell>
          <cell r="R192">
            <v>1536.8229198946835</v>
          </cell>
          <cell r="S192">
            <v>13036.554619478877</v>
          </cell>
          <cell r="T192">
            <v>38130.529600538997</v>
          </cell>
          <cell r="U192">
            <v>147559.73672303846</v>
          </cell>
          <cell r="V192">
            <v>7704.0061364321755</v>
          </cell>
        </row>
        <row r="193">
          <cell r="Q193">
            <v>171.80522133688692</v>
          </cell>
          <cell r="R193">
            <v>1506.3937442370868</v>
          </cell>
          <cell r="S193">
            <v>12935.243796049486</v>
          </cell>
          <cell r="T193">
            <v>36574.207035659187</v>
          </cell>
          <cell r="U193">
            <v>145212.86547718267</v>
          </cell>
          <cell r="V193">
            <v>7535.636648380656</v>
          </cell>
        </row>
        <row r="194">
          <cell r="Q194">
            <v>184.88083126051296</v>
          </cell>
          <cell r="R194">
            <v>1487.3459993218319</v>
          </cell>
          <cell r="S194">
            <v>12804.362584328068</v>
          </cell>
          <cell r="T194">
            <v>37272.525208887047</v>
          </cell>
          <cell r="U194">
            <v>150032.61578604046</v>
          </cell>
          <cell r="V194">
            <v>7814.629645996084</v>
          </cell>
        </row>
        <row r="196">
          <cell r="Q196">
            <v>335.01302176411031</v>
          </cell>
          <cell r="R196">
            <v>2005.4862579417386</v>
          </cell>
          <cell r="S196">
            <v>13481.217180557425</v>
          </cell>
          <cell r="T196">
            <v>41072.224192331123</v>
          </cell>
          <cell r="U196">
            <v>144935.88989530643</v>
          </cell>
          <cell r="V196">
            <v>7034.3383297950277</v>
          </cell>
        </row>
        <row r="197">
          <cell r="Q197">
            <v>330.95341988713858</v>
          </cell>
          <cell r="R197">
            <v>1971.285982241594</v>
          </cell>
          <cell r="S197">
            <v>12887.05300721136</v>
          </cell>
          <cell r="T197">
            <v>38799.852224548318</v>
          </cell>
          <cell r="U197">
            <v>140229.5671414742</v>
          </cell>
          <cell r="V197">
            <v>6827.2651121754889</v>
          </cell>
        </row>
        <row r="198">
          <cell r="Q198">
            <v>399.3914234080915</v>
          </cell>
          <cell r="R198">
            <v>1973.0195519106198</v>
          </cell>
          <cell r="S198">
            <v>13071.543720165828</v>
          </cell>
          <cell r="T198">
            <v>37939.358007961382</v>
          </cell>
          <cell r="U198">
            <v>142470.14470505904</v>
          </cell>
          <cell r="V198">
            <v>6921.6920413328653</v>
          </cell>
        </row>
        <row r="199">
          <cell r="Q199">
            <v>322.22823945923864</v>
          </cell>
          <cell r="R199">
            <v>1869.8693695802544</v>
          </cell>
          <cell r="S199">
            <v>12160.82082825637</v>
          </cell>
          <cell r="T199">
            <v>35921.604923236802</v>
          </cell>
          <cell r="U199">
            <v>130144.65443662362</v>
          </cell>
          <cell r="V199">
            <v>6526.388437478684</v>
          </cell>
        </row>
        <row r="200">
          <cell r="Q200">
            <v>322.71540469973888</v>
          </cell>
          <cell r="R200">
            <v>1929.3172267768662</v>
          </cell>
          <cell r="S200">
            <v>12368.738511638359</v>
          </cell>
          <cell r="T200">
            <v>37185.777853510808</v>
          </cell>
          <cell r="U200">
            <v>137770.19092767366</v>
          </cell>
          <cell r="V200">
            <v>6918.4955926642861</v>
          </cell>
        </row>
        <row r="202">
          <cell r="Q202">
            <v>384.08994914041978</v>
          </cell>
          <cell r="R202">
            <v>3751.452479581018</v>
          </cell>
          <cell r="S202">
            <v>22450.119368159205</v>
          </cell>
          <cell r="T202">
            <v>53725.53293407103</v>
          </cell>
          <cell r="U202">
            <v>152525.97478981601</v>
          </cell>
          <cell r="V202">
            <v>10528.791505784475</v>
          </cell>
        </row>
        <row r="203">
          <cell r="Q203">
            <v>370.55431058507378</v>
          </cell>
          <cell r="R203">
            <v>3780.7134563591362</v>
          </cell>
          <cell r="S203">
            <v>22815.546796721428</v>
          </cell>
          <cell r="T203">
            <v>54061.011779359505</v>
          </cell>
          <cell r="U203">
            <v>152517.65556180631</v>
          </cell>
          <cell r="V203">
            <v>10761.531000870216</v>
          </cell>
        </row>
        <row r="204">
          <cell r="Q204">
            <v>344.17068142390661</v>
          </cell>
          <cell r="R204">
            <v>3693.7470981080392</v>
          </cell>
          <cell r="S204">
            <v>22698.652715718643</v>
          </cell>
          <cell r="T204">
            <v>52464.342001166973</v>
          </cell>
          <cell r="U204">
            <v>147826.36901449919</v>
          </cell>
          <cell r="V204">
            <v>10672.331243361825</v>
          </cell>
        </row>
        <row r="205">
          <cell r="Q205">
            <v>306.71906450685327</v>
          </cell>
          <cell r="R205">
            <v>3880.6295877533962</v>
          </cell>
          <cell r="S205">
            <v>26504.342345772337</v>
          </cell>
          <cell r="T205">
            <v>60782.093397003024</v>
          </cell>
          <cell r="U205">
            <v>176675.32966625359</v>
          </cell>
          <cell r="V205">
            <v>12417.639026074641</v>
          </cell>
        </row>
        <row r="206">
          <cell r="Q206">
            <v>329.12693741283516</v>
          </cell>
          <cell r="R206">
            <v>4330.2113847743858</v>
          </cell>
          <cell r="S206">
            <v>29176.551797046744</v>
          </cell>
          <cell r="T206">
            <v>65862.852742448333</v>
          </cell>
          <cell r="U206">
            <v>176834.80332768909</v>
          </cell>
          <cell r="V206">
            <v>13526.952935878955</v>
          </cell>
        </row>
        <row r="208">
          <cell r="Q208">
            <v>258.8627343719474</v>
          </cell>
          <cell r="R208">
            <v>2414.4090927150182</v>
          </cell>
          <cell r="S208">
            <v>14024.48624351447</v>
          </cell>
          <cell r="T208">
            <v>42341.594161278888</v>
          </cell>
          <cell r="U208">
            <v>149221.10686921005</v>
          </cell>
          <cell r="V208">
            <v>10651.395442637193</v>
          </cell>
        </row>
        <row r="209">
          <cell r="Q209">
            <v>307.52329223832419</v>
          </cell>
          <cell r="R209">
            <v>2405.519301102257</v>
          </cell>
          <cell r="S209">
            <v>14214.273782677692</v>
          </cell>
          <cell r="T209">
            <v>42933.107195512988</v>
          </cell>
          <cell r="U209">
            <v>151797.47031043263</v>
          </cell>
          <cell r="V209">
            <v>11003.53746923887</v>
          </cell>
        </row>
        <row r="210">
          <cell r="Q210">
            <v>278.89008877406764</v>
          </cell>
          <cell r="R210">
            <v>2375.9579104804566</v>
          </cell>
          <cell r="S210">
            <v>14014.014014014016</v>
          </cell>
          <cell r="T210">
            <v>41302.569263329329</v>
          </cell>
          <cell r="U210">
            <v>147359.39643347051</v>
          </cell>
          <cell r="V210">
            <v>10883.826124312302</v>
          </cell>
        </row>
        <row r="211">
          <cell r="Q211">
            <v>241.65047272873727</v>
          </cell>
          <cell r="R211">
            <v>2523.1617655959117</v>
          </cell>
          <cell r="S211">
            <v>15007.129911822944</v>
          </cell>
          <cell r="T211">
            <v>44937.58035435796</v>
          </cell>
          <cell r="U211">
            <v>160351.42531909226</v>
          </cell>
          <cell r="V211">
            <v>11955.896827714081</v>
          </cell>
        </row>
        <row r="212">
          <cell r="Q212">
            <v>244.4263495982652</v>
          </cell>
          <cell r="R212">
            <v>2549.9079782136882</v>
          </cell>
          <cell r="S212">
            <v>15454.763860818082</v>
          </cell>
          <cell r="T212">
            <v>44409.784514906569</v>
          </cell>
          <cell r="U212">
            <v>158780.52960329983</v>
          </cell>
          <cell r="V212">
            <v>12115.363788345396</v>
          </cell>
        </row>
        <row r="214">
          <cell r="Q214">
            <v>297.47849357816852</v>
          </cell>
          <cell r="R214">
            <v>2877.6187401854509</v>
          </cell>
          <cell r="S214">
            <v>18659.162836192751</v>
          </cell>
          <cell r="T214">
            <v>53301.224284966782</v>
          </cell>
          <cell r="U214">
            <v>160627.50377618705</v>
          </cell>
          <cell r="V214">
            <v>10689.703426180849</v>
          </cell>
        </row>
        <row r="215">
          <cell r="Q215">
            <v>283.01091266976323</v>
          </cell>
          <cell r="R215">
            <v>2970.9805954923831</v>
          </cell>
          <cell r="S215">
            <v>18727.175052365044</v>
          </cell>
          <cell r="T215">
            <v>52640.298323137213</v>
          </cell>
          <cell r="U215">
            <v>155902.41702305878</v>
          </cell>
          <cell r="V215">
            <v>10717.258639794045</v>
          </cell>
        </row>
        <row r="216">
          <cell r="Q216">
            <v>277.64634565350428</v>
          </cell>
          <cell r="R216">
            <v>2991.6336482822676</v>
          </cell>
          <cell r="S216">
            <v>18228.364844060819</v>
          </cell>
          <cell r="T216">
            <v>50638.79829495804</v>
          </cell>
          <cell r="U216">
            <v>153019.22041733956</v>
          </cell>
          <cell r="V216">
            <v>10609.55030243377</v>
          </cell>
        </row>
        <row r="217">
          <cell r="Q217">
            <v>268.0945721717834</v>
          </cell>
          <cell r="R217">
            <v>3238.9259127978862</v>
          </cell>
          <cell r="S217">
            <v>19817.458636031246</v>
          </cell>
          <cell r="T217">
            <v>55431.446584959165</v>
          </cell>
          <cell r="U217">
            <v>167621.78764433731</v>
          </cell>
          <cell r="V217">
            <v>11792.120083511723</v>
          </cell>
        </row>
        <row r="218">
          <cell r="Q218">
            <v>301.12009673191324</v>
          </cell>
          <cell r="R218">
            <v>3390.5084022418146</v>
          </cell>
          <cell r="S218">
            <v>20191.989968397062</v>
          </cell>
          <cell r="T218">
            <v>53518.414049723346</v>
          </cell>
          <cell r="U218">
            <v>158417.27827461643</v>
          </cell>
          <cell r="V218">
            <v>11701.011605873951</v>
          </cell>
        </row>
        <row r="220">
          <cell r="Q220">
            <v>459.28302132470009</v>
          </cell>
          <cell r="R220">
            <v>3531.0640645018329</v>
          </cell>
          <cell r="S220">
            <v>23094.177923417923</v>
          </cell>
          <cell r="T220">
            <v>61236.852697356924</v>
          </cell>
          <cell r="U220">
            <v>173047.45364458291</v>
          </cell>
          <cell r="V220">
            <v>9926.4939054375391</v>
          </cell>
        </row>
        <row r="221">
          <cell r="Q221">
            <v>496.70173646458483</v>
          </cell>
          <cell r="R221">
            <v>3539.4744773910074</v>
          </cell>
          <cell r="S221">
            <v>23068.544969599956</v>
          </cell>
          <cell r="T221">
            <v>60250.675371005134</v>
          </cell>
          <cell r="U221">
            <v>167505.12390534751</v>
          </cell>
          <cell r="V221">
            <v>9994.5235738756655</v>
          </cell>
        </row>
        <row r="222">
          <cell r="Q222">
            <v>498.70731344394017</v>
          </cell>
          <cell r="R222">
            <v>3436.996807924319</v>
          </cell>
          <cell r="S222">
            <v>22788.51754868283</v>
          </cell>
          <cell r="T222">
            <v>56508.1020500288</v>
          </cell>
          <cell r="U222">
            <v>159755.71335094393</v>
          </cell>
          <cell r="V222">
            <v>9794.6066224155311</v>
          </cell>
        </row>
        <row r="223">
          <cell r="Q223">
            <v>481.99901288451559</v>
          </cell>
          <cell r="R223">
            <v>3500.4662389135574</v>
          </cell>
          <cell r="S223">
            <v>24593.629451556997</v>
          </cell>
          <cell r="T223">
            <v>63500.19349404722</v>
          </cell>
          <cell r="U223">
            <v>171493.92050437297</v>
          </cell>
          <cell r="V223">
            <v>10726.670914865257</v>
          </cell>
        </row>
        <row r="224">
          <cell r="Q224">
            <v>447.98946015542589</v>
          </cell>
          <cell r="R224">
            <v>4428.5015704743146</v>
          </cell>
          <cell r="S224">
            <v>31495.215331125328</v>
          </cell>
          <cell r="T224">
            <v>76459.527088052826</v>
          </cell>
          <cell r="U224">
            <v>190224.35524077999</v>
          </cell>
          <cell r="V224">
            <v>13223.073024085334</v>
          </cell>
        </row>
        <row r="226">
          <cell r="Q226">
            <v>233.94167541604784</v>
          </cell>
          <cell r="R226">
            <v>1498.7603072561972</v>
          </cell>
          <cell r="S226">
            <v>13162.010031697439</v>
          </cell>
          <cell r="T226">
            <v>40099.961678109103</v>
          </cell>
          <cell r="U226">
            <v>155737.39003495834</v>
          </cell>
          <cell r="V226">
            <v>8922.8779648701129</v>
          </cell>
        </row>
        <row r="227">
          <cell r="Q227">
            <v>217.97762133303826</v>
          </cell>
          <cell r="R227">
            <v>1459.7555815249705</v>
          </cell>
          <cell r="S227">
            <v>13362.070896943573</v>
          </cell>
          <cell r="T227">
            <v>39128.757778118561</v>
          </cell>
          <cell r="U227">
            <v>153405.49132837009</v>
          </cell>
          <cell r="V227">
            <v>8822.2323714534796</v>
          </cell>
        </row>
        <row r="228">
          <cell r="Q228">
            <v>198.09543822322621</v>
          </cell>
          <cell r="R228">
            <v>1367.1522306513282</v>
          </cell>
          <cell r="S228">
            <v>12605.701947587722</v>
          </cell>
          <cell r="T228">
            <v>36694.396599113134</v>
          </cell>
          <cell r="U228">
            <v>145644.25369575585</v>
          </cell>
          <cell r="V228">
            <v>8392.8256358571143</v>
          </cell>
        </row>
        <row r="229">
          <cell r="Q229">
            <v>221.0580075813096</v>
          </cell>
          <cell r="R229">
            <v>1402.6610812787287</v>
          </cell>
          <cell r="S229">
            <v>13265.738841790871</v>
          </cell>
          <cell r="T229">
            <v>39933.555093901305</v>
          </cell>
          <cell r="U229">
            <v>160377.43013365736</v>
          </cell>
          <cell r="V229">
            <v>9170.8974844539534</v>
          </cell>
        </row>
        <row r="230">
          <cell r="Q230">
            <v>190.10019206111096</v>
          </cell>
          <cell r="R230">
            <v>1374.4472146561418</v>
          </cell>
          <cell r="S230">
            <v>12738.588521125588</v>
          </cell>
          <cell r="T230">
            <v>36431.237594855083</v>
          </cell>
          <cell r="U230">
            <v>143919.39424655255</v>
          </cell>
          <cell r="V230">
            <v>8523.907663489912</v>
          </cell>
        </row>
        <row r="232">
          <cell r="Q232">
            <v>372.79937682830507</v>
          </cell>
          <cell r="R232">
            <v>2735.290070356235</v>
          </cell>
          <cell r="S232">
            <v>15635.049255064892</v>
          </cell>
          <cell r="T232">
            <v>45819.845395039163</v>
          </cell>
          <cell r="U232">
            <v>138248.82238847326</v>
          </cell>
          <cell r="V232">
            <v>7300.938502867567</v>
          </cell>
        </row>
        <row r="233">
          <cell r="Q233">
            <v>379.78860171673568</v>
          </cell>
          <cell r="R233">
            <v>2732.1753140095975</v>
          </cell>
          <cell r="S233">
            <v>14963.852051829286</v>
          </cell>
          <cell r="T233">
            <v>44632.871977146824</v>
          </cell>
          <cell r="U233">
            <v>134869.34607422247</v>
          </cell>
          <cell r="V233">
            <v>7324.8287304584401</v>
          </cell>
        </row>
        <row r="234">
          <cell r="Q234">
            <v>343.30683708770169</v>
          </cell>
          <cell r="R234">
            <v>2747.6804658626265</v>
          </cell>
          <cell r="S234">
            <v>14614.297384807445</v>
          </cell>
          <cell r="T234">
            <v>43068.472751335903</v>
          </cell>
          <cell r="U234">
            <v>135451.57441510609</v>
          </cell>
          <cell r="V234">
            <v>7421.1669466760541</v>
          </cell>
        </row>
        <row r="235">
          <cell r="Q235">
            <v>302.80378314851976</v>
          </cell>
          <cell r="R235">
            <v>2658.8799973692726</v>
          </cell>
          <cell r="S235">
            <v>13780.435029073549</v>
          </cell>
          <cell r="T235">
            <v>41596.359038800154</v>
          </cell>
          <cell r="U235">
            <v>129775.38392742748</v>
          </cell>
          <cell r="V235">
            <v>7277.7089746565443</v>
          </cell>
        </row>
        <row r="238">
          <cell r="Q238">
            <v>524.11641233764851</v>
          </cell>
          <cell r="R238">
            <v>3372.6410630921459</v>
          </cell>
          <cell r="S238">
            <v>18084.393271647594</v>
          </cell>
          <cell r="T238">
            <v>44931.539304140009</v>
          </cell>
          <cell r="U238">
            <v>136172.5802094613</v>
          </cell>
          <cell r="V238">
            <v>8702.106897711863</v>
          </cell>
        </row>
        <row r="239">
          <cell r="Q239">
            <v>509.18767014375402</v>
          </cell>
          <cell r="R239">
            <v>3349.0292163176118</v>
          </cell>
          <cell r="S239">
            <v>17976.399972501658</v>
          </cell>
          <cell r="T239">
            <v>44192.952047377803</v>
          </cell>
          <cell r="U239">
            <v>134779.502639137</v>
          </cell>
          <cell r="V239">
            <v>8746.1613684821841</v>
          </cell>
        </row>
        <row r="240">
          <cell r="Q240">
            <v>501.18473209613944</v>
          </cell>
          <cell r="R240">
            <v>3341.9190075850947</v>
          </cell>
          <cell r="S240">
            <v>17756.270071270297</v>
          </cell>
          <cell r="T240">
            <v>43349.908840147662</v>
          </cell>
          <cell r="U240">
            <v>131745.36075766091</v>
          </cell>
          <cell r="V240">
            <v>8758.4663493851422</v>
          </cell>
        </row>
        <row r="241">
          <cell r="Q241">
            <v>479.30753122842697</v>
          </cell>
          <cell r="R241">
            <v>3972.2242533746844</v>
          </cell>
          <cell r="S241">
            <v>20629.781494176848</v>
          </cell>
          <cell r="T241">
            <v>49654.919188308384</v>
          </cell>
          <cell r="U241">
            <v>148830.70834870017</v>
          </cell>
          <cell r="V241">
            <v>10266.459705370708</v>
          </cell>
        </row>
        <row r="242">
          <cell r="Q242">
            <v>490.52665974732747</v>
          </cell>
          <cell r="R242">
            <v>4400.6700490812646</v>
          </cell>
          <cell r="S242">
            <v>21432.962324307598</v>
          </cell>
          <cell r="T242">
            <v>47928.430574843434</v>
          </cell>
          <cell r="U242">
            <v>135370.92362809888</v>
          </cell>
          <cell r="V242">
            <v>10438.024744011793</v>
          </cell>
        </row>
      </sheetData>
      <sheetData sheetId="10">
        <row r="1">
          <cell r="A1" t="str">
            <v>AUS</v>
          </cell>
          <cell r="B1" t="str">
            <v>Year</v>
          </cell>
          <cell r="C1" t="str">
            <v>Week/yr</v>
          </cell>
          <cell r="D1" t="str">
            <v>D_0_14</v>
          </cell>
          <cell r="E1" t="str">
            <v>D_15_64</v>
          </cell>
          <cell r="F1" t="str">
            <v>D_65_74</v>
          </cell>
          <cell r="G1" t="str">
            <v>D_75_84</v>
          </cell>
          <cell r="H1" t="str">
            <v>D_85p</v>
          </cell>
          <cell r="I1" t="str">
            <v>D_Total</v>
          </cell>
          <cell r="J1" t="str">
            <v>P_0_14</v>
          </cell>
          <cell r="K1" t="str">
            <v>P_15_64</v>
          </cell>
          <cell r="L1" t="str">
            <v>P_65_74</v>
          </cell>
          <cell r="M1" t="str">
            <v>P_75_84</v>
          </cell>
          <cell r="N1" t="str">
            <v>P_85p</v>
          </cell>
          <cell r="O1" t="str">
            <v>P_Total</v>
          </cell>
          <cell r="P1" t="str">
            <v>M_0_14</v>
          </cell>
          <cell r="Q1" t="str">
            <v>M_15_64</v>
          </cell>
          <cell r="R1" t="str">
            <v>M_65_74</v>
          </cell>
          <cell r="S1" t="str">
            <v>M_75_84</v>
          </cell>
          <cell r="T1" t="str">
            <v>M_85p</v>
          </cell>
          <cell r="U1" t="str">
            <v>M_Total</v>
          </cell>
          <cell r="V1" t="str">
            <v>F_0_14</v>
          </cell>
          <cell r="W1" t="str">
            <v>F_15_64</v>
          </cell>
          <cell r="X1" t="str">
            <v>F_65_74</v>
          </cell>
          <cell r="Y1" t="str">
            <v>F_75_84</v>
          </cell>
          <cell r="Z1" t="str">
            <v>F_85p</v>
          </cell>
        </row>
        <row r="2">
          <cell r="A2" t="str">
            <v>AUS</v>
          </cell>
          <cell r="B2">
            <v>2009</v>
          </cell>
          <cell r="C2">
            <v>52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</row>
        <row r="3">
          <cell r="A3" t="str">
            <v>AUS</v>
          </cell>
          <cell r="B3">
            <v>2010</v>
          </cell>
          <cell r="C3">
            <v>52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</row>
        <row r="4">
          <cell r="A4" t="str">
            <v>AUS</v>
          </cell>
          <cell r="B4">
            <v>2011</v>
          </cell>
          <cell r="C4">
            <v>52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</row>
        <row r="5">
          <cell r="A5" t="str">
            <v>AUS</v>
          </cell>
          <cell r="B5">
            <v>2012</v>
          </cell>
          <cell r="C5">
            <v>52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</row>
        <row r="6">
          <cell r="A6" t="str">
            <v>AUS</v>
          </cell>
          <cell r="B6">
            <v>2013</v>
          </cell>
          <cell r="C6">
            <v>52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</row>
        <row r="7">
          <cell r="A7" t="str">
            <v>AUS</v>
          </cell>
          <cell r="B7">
            <v>2014</v>
          </cell>
          <cell r="C7">
            <v>52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</row>
        <row r="8">
          <cell r="A8" t="str">
            <v>AUS</v>
          </cell>
          <cell r="B8">
            <v>2015</v>
          </cell>
          <cell r="C8">
            <v>52</v>
          </cell>
          <cell r="D8">
            <v>560</v>
          </cell>
          <cell r="E8">
            <v>17631</v>
          </cell>
          <cell r="F8">
            <v>20941</v>
          </cell>
          <cell r="G8">
            <v>37406</v>
          </cell>
          <cell r="H8">
            <v>60362</v>
          </cell>
          <cell r="I8">
            <v>136900</v>
          </cell>
          <cell r="J8">
            <v>4502810</v>
          </cell>
          <cell r="K8">
            <v>15768257</v>
          </cell>
          <cell r="L8">
            <v>2007604</v>
          </cell>
          <cell r="M8">
            <v>1080010</v>
          </cell>
          <cell r="N8">
            <v>468228</v>
          </cell>
          <cell r="O8">
            <v>23826909</v>
          </cell>
          <cell r="P8">
            <v>124.4</v>
          </cell>
          <cell r="Q8">
            <v>1118.0999999999999</v>
          </cell>
          <cell r="R8">
            <v>10430.799999999999</v>
          </cell>
          <cell r="S8">
            <v>34634.9</v>
          </cell>
          <cell r="T8">
            <v>128915.8</v>
          </cell>
          <cell r="U8">
            <v>5745.6</v>
          </cell>
          <cell r="V8">
            <v>18.898</v>
          </cell>
          <cell r="W8">
            <v>66.177999999999997</v>
          </cell>
          <cell r="X8">
            <v>8.4260000000000002</v>
          </cell>
          <cell r="Y8">
            <v>4.5330000000000004</v>
          </cell>
          <cell r="Z8">
            <v>1.9650000000000001</v>
          </cell>
        </row>
        <row r="9">
          <cell r="A9" t="str">
            <v>AUS</v>
          </cell>
          <cell r="B9">
            <v>2016</v>
          </cell>
          <cell r="C9">
            <v>52</v>
          </cell>
          <cell r="D9">
            <v>519</v>
          </cell>
          <cell r="E9">
            <v>17511</v>
          </cell>
          <cell r="F9">
            <v>21775</v>
          </cell>
          <cell r="G9">
            <v>37834</v>
          </cell>
          <cell r="H9">
            <v>61471</v>
          </cell>
          <cell r="I9">
            <v>139110</v>
          </cell>
          <cell r="J9">
            <v>4572548</v>
          </cell>
          <cell r="K9">
            <v>15958594</v>
          </cell>
          <cell r="L9">
            <v>2081529</v>
          </cell>
          <cell r="M9">
            <v>1109642</v>
          </cell>
          <cell r="N9">
            <v>481538</v>
          </cell>
          <cell r="O9">
            <v>24203851</v>
          </cell>
          <cell r="P9">
            <v>113.5</v>
          </cell>
          <cell r="Q9">
            <v>1097.3</v>
          </cell>
          <cell r="R9">
            <v>10461.1</v>
          </cell>
          <cell r="S9">
            <v>34095.699999999997</v>
          </cell>
          <cell r="T9">
            <v>127655.6</v>
          </cell>
          <cell r="U9">
            <v>5747.4</v>
          </cell>
          <cell r="V9">
            <v>18.891999999999999</v>
          </cell>
          <cell r="W9">
            <v>65.933999999999997</v>
          </cell>
          <cell r="X9">
            <v>8.6</v>
          </cell>
          <cell r="Y9">
            <v>4.585</v>
          </cell>
          <cell r="Z9">
            <v>1.99</v>
          </cell>
        </row>
        <row r="10">
          <cell r="A10" t="str">
            <v>AUS</v>
          </cell>
          <cell r="B10">
            <v>2017</v>
          </cell>
          <cell r="C10">
            <v>52</v>
          </cell>
          <cell r="D10">
            <v>578</v>
          </cell>
          <cell r="E10">
            <v>17581</v>
          </cell>
          <cell r="F10">
            <v>22836</v>
          </cell>
          <cell r="G10">
            <v>39029</v>
          </cell>
          <cell r="H10">
            <v>64141</v>
          </cell>
          <cell r="I10">
            <v>144165</v>
          </cell>
          <cell r="J10">
            <v>4637168</v>
          </cell>
          <cell r="K10">
            <v>16169143</v>
          </cell>
          <cell r="L10">
            <v>2153096</v>
          </cell>
          <cell r="M10">
            <v>1146590</v>
          </cell>
          <cell r="N10">
            <v>492656</v>
          </cell>
          <cell r="O10">
            <v>24598653</v>
          </cell>
          <cell r="P10">
            <v>124.6</v>
          </cell>
          <cell r="Q10">
            <v>1087.3</v>
          </cell>
          <cell r="R10">
            <v>10606.1</v>
          </cell>
          <cell r="S10">
            <v>34039.199999999997</v>
          </cell>
          <cell r="T10">
            <v>130194.3</v>
          </cell>
          <cell r="U10">
            <v>5860.7</v>
          </cell>
          <cell r="V10">
            <v>18.850999999999999</v>
          </cell>
          <cell r="W10">
            <v>65.731999999999999</v>
          </cell>
          <cell r="X10">
            <v>8.7530000000000001</v>
          </cell>
          <cell r="Y10">
            <v>4.6609999999999996</v>
          </cell>
          <cell r="Z10">
            <v>2.0030000000000001</v>
          </cell>
        </row>
        <row r="11">
          <cell r="A11" t="str">
            <v>AUS</v>
          </cell>
          <cell r="B11">
            <v>2018</v>
          </cell>
          <cell r="C11">
            <v>52</v>
          </cell>
          <cell r="D11">
            <v>525</v>
          </cell>
          <cell r="E11">
            <v>17435</v>
          </cell>
          <cell r="F11">
            <v>22476</v>
          </cell>
          <cell r="G11">
            <v>37828</v>
          </cell>
          <cell r="H11">
            <v>61587</v>
          </cell>
          <cell r="I11">
            <v>139851</v>
          </cell>
          <cell r="J11">
            <v>4705212</v>
          </cell>
          <cell r="K11">
            <v>16378896</v>
          </cell>
          <cell r="L11">
            <v>2221072</v>
          </cell>
          <cell r="M11">
            <v>1189902</v>
          </cell>
          <cell r="N11">
            <v>503857</v>
          </cell>
          <cell r="O11">
            <v>24998939</v>
          </cell>
          <cell r="P11">
            <v>111.6</v>
          </cell>
          <cell r="Q11">
            <v>1064.5</v>
          </cell>
          <cell r="R11">
            <v>10119.4</v>
          </cell>
          <cell r="S11">
            <v>31790.9</v>
          </cell>
          <cell r="T11">
            <v>122231.1</v>
          </cell>
          <cell r="U11">
            <v>5594.3</v>
          </cell>
          <cell r="V11">
            <v>18.821999999999999</v>
          </cell>
          <cell r="W11">
            <v>65.518000000000001</v>
          </cell>
          <cell r="X11">
            <v>8.8849999999999998</v>
          </cell>
          <cell r="Y11">
            <v>4.76</v>
          </cell>
          <cell r="Z11">
            <v>2.016</v>
          </cell>
        </row>
        <row r="12">
          <cell r="A12" t="str">
            <v>AUS</v>
          </cell>
          <cell r="B12">
            <v>2019</v>
          </cell>
          <cell r="C12">
            <v>52</v>
          </cell>
          <cell r="D12">
            <v>503</v>
          </cell>
          <cell r="E12">
            <v>17639</v>
          </cell>
          <cell r="F12">
            <v>22991</v>
          </cell>
          <cell r="G12">
            <v>39233</v>
          </cell>
          <cell r="H12">
            <v>63830</v>
          </cell>
          <cell r="I12">
            <v>144196</v>
          </cell>
          <cell r="J12">
            <v>4729654</v>
          </cell>
          <cell r="K12">
            <v>16484460</v>
          </cell>
          <cell r="L12">
            <v>2281916</v>
          </cell>
          <cell r="M12">
            <v>1240998</v>
          </cell>
          <cell r="N12">
            <v>515227</v>
          </cell>
          <cell r="O12">
            <v>25252255</v>
          </cell>
          <cell r="P12">
            <v>106.4</v>
          </cell>
          <cell r="Q12">
            <v>1070</v>
          </cell>
          <cell r="R12">
            <v>10075.299999999999</v>
          </cell>
          <cell r="S12">
            <v>31614.1</v>
          </cell>
          <cell r="T12">
            <v>123887.1</v>
          </cell>
          <cell r="U12">
            <v>5710.2</v>
          </cell>
          <cell r="V12">
            <v>18.73</v>
          </cell>
          <cell r="W12">
            <v>65.278999999999996</v>
          </cell>
          <cell r="X12">
            <v>9.0359999999999996</v>
          </cell>
          <cell r="Y12">
            <v>4.9139999999999997</v>
          </cell>
          <cell r="Z12">
            <v>2.04</v>
          </cell>
        </row>
        <row r="13">
          <cell r="A13" t="str">
            <v>AUS</v>
          </cell>
          <cell r="B13">
            <v>2020</v>
          </cell>
          <cell r="C13">
            <v>52</v>
          </cell>
          <cell r="D13">
            <v>459</v>
          </cell>
          <cell r="E13">
            <v>17309</v>
          </cell>
          <cell r="F13">
            <v>23040</v>
          </cell>
          <cell r="G13">
            <v>39109</v>
          </cell>
          <cell r="H13">
            <v>61925</v>
          </cell>
          <cell r="I13">
            <v>141842</v>
          </cell>
          <cell r="J13">
            <v>4751724</v>
          </cell>
          <cell r="K13">
            <v>16490628</v>
          </cell>
          <cell r="L13">
            <v>2338091</v>
          </cell>
          <cell r="M13">
            <v>1298317</v>
          </cell>
          <cell r="N13">
            <v>528050</v>
          </cell>
          <cell r="O13">
            <v>25406810</v>
          </cell>
          <cell r="P13">
            <v>96.6</v>
          </cell>
          <cell r="Q13">
            <v>1049.5999999999999</v>
          </cell>
          <cell r="R13">
            <v>9854.2000000000007</v>
          </cell>
          <cell r="S13">
            <v>30122.799999999999</v>
          </cell>
          <cell r="T13">
            <v>117271.1</v>
          </cell>
          <cell r="U13">
            <v>5582.8</v>
          </cell>
          <cell r="V13">
            <v>18.702999999999999</v>
          </cell>
          <cell r="W13">
            <v>64.906000000000006</v>
          </cell>
          <cell r="X13">
            <v>9.2029999999999994</v>
          </cell>
          <cell r="Y13">
            <v>5.1100000000000003</v>
          </cell>
          <cell r="Z13">
            <v>2.0779999999999998</v>
          </cell>
        </row>
        <row r="14">
          <cell r="A14" t="str">
            <v>AUS</v>
          </cell>
          <cell r="B14">
            <v>2021</v>
          </cell>
          <cell r="C14">
            <v>52</v>
          </cell>
          <cell r="D14">
            <v>419</v>
          </cell>
          <cell r="E14">
            <v>15437</v>
          </cell>
          <cell r="F14">
            <v>21501</v>
          </cell>
          <cell r="G14">
            <v>37603</v>
          </cell>
          <cell r="H14">
            <v>59911</v>
          </cell>
          <cell r="I14">
            <v>134871</v>
          </cell>
          <cell r="J14">
            <v>4308693</v>
          </cell>
          <cell r="K14">
            <v>14913190</v>
          </cell>
          <cell r="L14">
            <v>2156908</v>
          </cell>
          <cell r="M14">
            <v>1233624</v>
          </cell>
          <cell r="N14">
            <v>491412</v>
          </cell>
          <cell r="O14">
            <v>23103828</v>
          </cell>
          <cell r="P14">
            <v>97.2</v>
          </cell>
          <cell r="Q14">
            <v>1035.0999999999999</v>
          </cell>
          <cell r="R14">
            <v>9968.4</v>
          </cell>
          <cell r="S14">
            <v>30481.7</v>
          </cell>
          <cell r="T14">
            <v>121916</v>
          </cell>
          <cell r="U14">
            <v>5837.6</v>
          </cell>
          <cell r="V14">
            <v>18.649000000000001</v>
          </cell>
          <cell r="W14">
            <v>64.549000000000007</v>
          </cell>
          <cell r="X14">
            <v>9.3360000000000003</v>
          </cell>
          <cell r="Y14">
            <v>5.3390000000000004</v>
          </cell>
          <cell r="Z14">
            <v>2.1269999999999998</v>
          </cell>
        </row>
        <row r="16">
          <cell r="A16" t="str">
            <v>AUT</v>
          </cell>
          <cell r="B16" t="str">
            <v>Year</v>
          </cell>
          <cell r="C16" t="str">
            <v>Week/yr</v>
          </cell>
          <cell r="D16" t="str">
            <v>D_0_14</v>
          </cell>
          <cell r="E16" t="str">
            <v>D_15_64</v>
          </cell>
          <cell r="F16" t="str">
            <v>D_65_74</v>
          </cell>
          <cell r="G16" t="str">
            <v>D_75_84</v>
          </cell>
          <cell r="H16" t="str">
            <v>D_85p</v>
          </cell>
          <cell r="I16" t="str">
            <v>D_Total</v>
          </cell>
          <cell r="J16" t="str">
            <v>P_0_14</v>
          </cell>
          <cell r="K16" t="str">
            <v>P_15_64</v>
          </cell>
          <cell r="L16" t="str">
            <v>P_65_74</v>
          </cell>
          <cell r="M16" t="str">
            <v>P_75_84</v>
          </cell>
          <cell r="N16" t="str">
            <v>P_85p</v>
          </cell>
          <cell r="O16" t="str">
            <v>P_Total</v>
          </cell>
          <cell r="P16" t="str">
            <v>M_0_14</v>
          </cell>
          <cell r="Q16" t="str">
            <v>M_15_64</v>
          </cell>
          <cell r="R16" t="str">
            <v>M_65_74</v>
          </cell>
          <cell r="S16" t="str">
            <v>M_75_84</v>
          </cell>
          <cell r="T16" t="str">
            <v>M_85p</v>
          </cell>
          <cell r="U16" t="str">
            <v>M_Total</v>
          </cell>
          <cell r="V16" t="str">
            <v>F_0_14</v>
          </cell>
          <cell r="W16" t="str">
            <v>F_15_64</v>
          </cell>
          <cell r="X16" t="str">
            <v>F_65_74</v>
          </cell>
          <cell r="Y16" t="str">
            <v>F_75_84</v>
          </cell>
          <cell r="Z16" t="str">
            <v>F_85p</v>
          </cell>
        </row>
        <row r="17">
          <cell r="A17" t="str">
            <v>AUT</v>
          </cell>
          <cell r="B17">
            <v>2009</v>
          </cell>
          <cell r="C17">
            <v>52</v>
          </cell>
          <cell r="D17">
            <v>446</v>
          </cell>
          <cell r="E17">
            <v>13187</v>
          </cell>
          <cell r="F17">
            <v>12727</v>
          </cell>
          <cell r="G17">
            <v>23859</v>
          </cell>
          <cell r="H17">
            <v>26925</v>
          </cell>
          <cell r="I17">
            <v>77144</v>
          </cell>
          <cell r="J17">
            <v>1252459</v>
          </cell>
          <cell r="K17">
            <v>5628183</v>
          </cell>
          <cell r="L17">
            <v>794830</v>
          </cell>
          <cell r="M17">
            <v>488722</v>
          </cell>
          <cell r="N17">
            <v>178143</v>
          </cell>
          <cell r="O17">
            <v>8342337</v>
          </cell>
          <cell r="P17">
            <v>356.1</v>
          </cell>
          <cell r="Q17">
            <v>2343</v>
          </cell>
          <cell r="R17">
            <v>16012.2</v>
          </cell>
          <cell r="S17">
            <v>48819.199999999997</v>
          </cell>
          <cell r="T17">
            <v>151142.6</v>
          </cell>
          <cell r="U17">
            <v>9247.2999999999993</v>
          </cell>
          <cell r="V17">
            <v>15.013</v>
          </cell>
          <cell r="W17">
            <v>67.465000000000003</v>
          </cell>
          <cell r="X17">
            <v>9.5280000000000005</v>
          </cell>
          <cell r="Y17">
            <v>5.8579999999999997</v>
          </cell>
          <cell r="Z17">
            <v>2.1349999999999998</v>
          </cell>
        </row>
        <row r="18">
          <cell r="A18" t="str">
            <v>AUT</v>
          </cell>
          <cell r="B18">
            <v>2010</v>
          </cell>
          <cell r="C18">
            <v>52</v>
          </cell>
          <cell r="D18">
            <v>435</v>
          </cell>
          <cell r="E18">
            <v>13148</v>
          </cell>
          <cell r="F18">
            <v>12787</v>
          </cell>
          <cell r="G18">
            <v>22761</v>
          </cell>
          <cell r="H18">
            <v>27867</v>
          </cell>
          <cell r="I18">
            <v>76998</v>
          </cell>
          <cell r="J18">
            <v>1239138</v>
          </cell>
          <cell r="K18">
            <v>5645252</v>
          </cell>
          <cell r="L18">
            <v>806784</v>
          </cell>
          <cell r="M18">
            <v>483813</v>
          </cell>
          <cell r="N18">
            <v>187436</v>
          </cell>
          <cell r="O18">
            <v>8362423</v>
          </cell>
          <cell r="P18">
            <v>351.1</v>
          </cell>
          <cell r="Q18">
            <v>2329</v>
          </cell>
          <cell r="R18">
            <v>15849.3</v>
          </cell>
          <cell r="S18">
            <v>47045</v>
          </cell>
          <cell r="T18">
            <v>148674.70000000001</v>
          </cell>
          <cell r="U18">
            <v>9207.6</v>
          </cell>
          <cell r="V18">
            <v>14.818</v>
          </cell>
          <cell r="W18">
            <v>67.507000000000005</v>
          </cell>
          <cell r="X18">
            <v>9.6479999999999997</v>
          </cell>
          <cell r="Y18">
            <v>5.7859999999999996</v>
          </cell>
          <cell r="Z18">
            <v>2.2410000000000001</v>
          </cell>
        </row>
        <row r="19">
          <cell r="A19" t="str">
            <v>AUT</v>
          </cell>
          <cell r="B19">
            <v>2011</v>
          </cell>
          <cell r="C19">
            <v>52</v>
          </cell>
          <cell r="D19">
            <v>411</v>
          </cell>
          <cell r="E19">
            <v>12980</v>
          </cell>
          <cell r="F19">
            <v>12723</v>
          </cell>
          <cell r="G19">
            <v>22015</v>
          </cell>
          <cell r="H19">
            <v>28127</v>
          </cell>
          <cell r="I19">
            <v>76256</v>
          </cell>
          <cell r="J19">
            <v>1229374</v>
          </cell>
          <cell r="K19">
            <v>5678143</v>
          </cell>
          <cell r="L19">
            <v>807415</v>
          </cell>
          <cell r="M19">
            <v>480392</v>
          </cell>
          <cell r="N19">
            <v>195890</v>
          </cell>
          <cell r="O19">
            <v>8391214</v>
          </cell>
          <cell r="P19">
            <v>334.3</v>
          </cell>
          <cell r="Q19">
            <v>2286</v>
          </cell>
          <cell r="R19">
            <v>15757.7</v>
          </cell>
          <cell r="S19">
            <v>45827.199999999997</v>
          </cell>
          <cell r="T19">
            <v>143585.70000000001</v>
          </cell>
          <cell r="U19">
            <v>9087.6</v>
          </cell>
          <cell r="V19">
            <v>14.651</v>
          </cell>
          <cell r="W19">
            <v>67.668000000000006</v>
          </cell>
          <cell r="X19">
            <v>9.6219999999999999</v>
          </cell>
          <cell r="Y19">
            <v>5.7249999999999996</v>
          </cell>
          <cell r="Z19">
            <v>2.3340000000000001</v>
          </cell>
        </row>
        <row r="20">
          <cell r="A20" t="str">
            <v>AUT</v>
          </cell>
          <cell r="B20">
            <v>2012</v>
          </cell>
          <cell r="C20">
            <v>52</v>
          </cell>
          <cell r="D20">
            <v>380</v>
          </cell>
          <cell r="E20">
            <v>12675</v>
          </cell>
          <cell r="F20">
            <v>13685</v>
          </cell>
          <cell r="G20">
            <v>21784</v>
          </cell>
          <cell r="H20">
            <v>30472</v>
          </cell>
          <cell r="I20">
            <v>78996</v>
          </cell>
          <cell r="J20">
            <v>1220694</v>
          </cell>
          <cell r="K20">
            <v>5695667</v>
          </cell>
          <cell r="L20">
            <v>832145</v>
          </cell>
          <cell r="M20">
            <v>478700</v>
          </cell>
          <cell r="N20">
            <v>202072</v>
          </cell>
          <cell r="O20">
            <v>8429278</v>
          </cell>
          <cell r="P20">
            <v>311.3</v>
          </cell>
          <cell r="Q20">
            <v>2225.4</v>
          </cell>
          <cell r="R20">
            <v>16445.5</v>
          </cell>
          <cell r="S20">
            <v>45506.6</v>
          </cell>
          <cell r="T20">
            <v>150797.70000000001</v>
          </cell>
          <cell r="U20">
            <v>9371.6</v>
          </cell>
          <cell r="V20">
            <v>14.481999999999999</v>
          </cell>
          <cell r="W20">
            <v>67.569999999999993</v>
          </cell>
          <cell r="X20">
            <v>9.8719999999999999</v>
          </cell>
          <cell r="Y20">
            <v>5.6790000000000003</v>
          </cell>
          <cell r="Z20">
            <v>2.3969999999999998</v>
          </cell>
        </row>
        <row r="21">
          <cell r="A21" t="str">
            <v>AUT</v>
          </cell>
          <cell r="B21">
            <v>2013</v>
          </cell>
          <cell r="C21">
            <v>52</v>
          </cell>
          <cell r="D21">
            <v>381</v>
          </cell>
          <cell r="E21">
            <v>12510</v>
          </cell>
          <cell r="F21">
            <v>13788</v>
          </cell>
          <cell r="G21">
            <v>21564</v>
          </cell>
          <cell r="H21">
            <v>31033</v>
          </cell>
          <cell r="I21">
            <v>79276</v>
          </cell>
          <cell r="J21">
            <v>1218417</v>
          </cell>
          <cell r="K21">
            <v>5718167</v>
          </cell>
          <cell r="L21">
            <v>855616</v>
          </cell>
          <cell r="M21">
            <v>479964</v>
          </cell>
          <cell r="N21">
            <v>206823</v>
          </cell>
          <cell r="O21">
            <v>8478987</v>
          </cell>
          <cell r="P21">
            <v>312.7</v>
          </cell>
          <cell r="Q21">
            <v>2187.8000000000002</v>
          </cell>
          <cell r="R21">
            <v>16114.7</v>
          </cell>
          <cell r="S21">
            <v>44928.4</v>
          </cell>
          <cell r="T21">
            <v>150046.20000000001</v>
          </cell>
          <cell r="U21">
            <v>9349.7000000000007</v>
          </cell>
          <cell r="V21">
            <v>14.37</v>
          </cell>
          <cell r="W21">
            <v>67.438999999999993</v>
          </cell>
          <cell r="X21">
            <v>10.090999999999999</v>
          </cell>
          <cell r="Y21">
            <v>5.6609999999999996</v>
          </cell>
          <cell r="Z21">
            <v>2.4390000000000001</v>
          </cell>
        </row>
        <row r="22">
          <cell r="A22" t="str">
            <v>AUT</v>
          </cell>
          <cell r="B22">
            <v>2014</v>
          </cell>
          <cell r="C22">
            <v>52</v>
          </cell>
          <cell r="D22">
            <v>376</v>
          </cell>
          <cell r="E22">
            <v>12328</v>
          </cell>
          <cell r="F22">
            <v>13863</v>
          </cell>
          <cell r="G22">
            <v>20724</v>
          </cell>
          <cell r="H22">
            <v>30695</v>
          </cell>
          <cell r="I22">
            <v>77986</v>
          </cell>
          <cell r="J22">
            <v>1221905</v>
          </cell>
          <cell r="K22">
            <v>5751816</v>
          </cell>
          <cell r="L22">
            <v>860319</v>
          </cell>
          <cell r="M22">
            <v>499553</v>
          </cell>
          <cell r="N22">
            <v>212382</v>
          </cell>
          <cell r="O22">
            <v>8545975</v>
          </cell>
          <cell r="P22">
            <v>307.7</v>
          </cell>
          <cell r="Q22">
            <v>2143.3000000000002</v>
          </cell>
          <cell r="R22">
            <v>16113.8</v>
          </cell>
          <cell r="S22">
            <v>41485.1</v>
          </cell>
          <cell r="T22">
            <v>144527.29999999999</v>
          </cell>
          <cell r="U22">
            <v>9125.5</v>
          </cell>
          <cell r="V22">
            <v>14.298</v>
          </cell>
          <cell r="W22">
            <v>67.304000000000002</v>
          </cell>
          <cell r="X22">
            <v>10.067</v>
          </cell>
          <cell r="Y22">
            <v>5.8449999999999998</v>
          </cell>
          <cell r="Z22">
            <v>2.4849999999999999</v>
          </cell>
        </row>
        <row r="23">
          <cell r="A23" t="str">
            <v>AUT</v>
          </cell>
          <cell r="B23">
            <v>2015</v>
          </cell>
          <cell r="C23">
            <v>52</v>
          </cell>
          <cell r="D23">
            <v>359</v>
          </cell>
          <cell r="E23">
            <v>11897</v>
          </cell>
          <cell r="F23">
            <v>13425</v>
          </cell>
          <cell r="G23">
            <v>22153</v>
          </cell>
          <cell r="H23">
            <v>33598</v>
          </cell>
          <cell r="I23">
            <v>81432</v>
          </cell>
          <cell r="J23">
            <v>1235884</v>
          </cell>
          <cell r="K23">
            <v>5811152</v>
          </cell>
          <cell r="L23">
            <v>842448</v>
          </cell>
          <cell r="M23">
            <v>535812</v>
          </cell>
          <cell r="N23">
            <v>216859</v>
          </cell>
          <cell r="O23">
            <v>8642155</v>
          </cell>
          <cell r="P23">
            <v>290.5</v>
          </cell>
          <cell r="Q23">
            <v>2047.3</v>
          </cell>
          <cell r="R23">
            <v>15935.7</v>
          </cell>
          <cell r="S23">
            <v>41344.699999999997</v>
          </cell>
          <cell r="T23">
            <v>154930.20000000001</v>
          </cell>
          <cell r="U23">
            <v>9422.6</v>
          </cell>
          <cell r="V23">
            <v>14.301</v>
          </cell>
          <cell r="W23">
            <v>67.242000000000004</v>
          </cell>
          <cell r="X23">
            <v>9.7479999999999993</v>
          </cell>
          <cell r="Y23">
            <v>6.2</v>
          </cell>
          <cell r="Z23">
            <v>2.5089999999999999</v>
          </cell>
        </row>
        <row r="24">
          <cell r="A24" t="str">
            <v>AUT</v>
          </cell>
          <cell r="B24">
            <v>2016</v>
          </cell>
          <cell r="C24">
            <v>52</v>
          </cell>
          <cell r="D24">
            <v>374</v>
          </cell>
          <cell r="E24">
            <v>11569</v>
          </cell>
          <cell r="F24">
            <v>12870</v>
          </cell>
          <cell r="G24">
            <v>21834</v>
          </cell>
          <cell r="H24">
            <v>32463</v>
          </cell>
          <cell r="I24">
            <v>79110</v>
          </cell>
          <cell r="J24">
            <v>1254363</v>
          </cell>
          <cell r="K24">
            <v>5865469</v>
          </cell>
          <cell r="L24">
            <v>830702</v>
          </cell>
          <cell r="M24">
            <v>564274</v>
          </cell>
          <cell r="N24">
            <v>221492</v>
          </cell>
          <cell r="O24">
            <v>8736300</v>
          </cell>
          <cell r="P24">
            <v>298.2</v>
          </cell>
          <cell r="Q24">
            <v>1972.4</v>
          </cell>
          <cell r="R24">
            <v>15492.9</v>
          </cell>
          <cell r="S24">
            <v>38694</v>
          </cell>
          <cell r="T24">
            <v>146565.1</v>
          </cell>
          <cell r="U24">
            <v>9055.2999999999993</v>
          </cell>
          <cell r="V24">
            <v>14.358000000000001</v>
          </cell>
          <cell r="W24">
            <v>67.138999999999996</v>
          </cell>
          <cell r="X24">
            <v>9.5090000000000003</v>
          </cell>
          <cell r="Y24">
            <v>6.4589999999999996</v>
          </cell>
          <cell r="Z24">
            <v>2.5350000000000001</v>
          </cell>
        </row>
        <row r="25">
          <cell r="A25" t="str">
            <v>AUT</v>
          </cell>
          <cell r="B25">
            <v>2017</v>
          </cell>
          <cell r="C25">
            <v>52</v>
          </cell>
          <cell r="D25">
            <v>369</v>
          </cell>
          <cell r="E25">
            <v>11499</v>
          </cell>
          <cell r="F25">
            <v>12519</v>
          </cell>
          <cell r="G25">
            <v>22609</v>
          </cell>
          <cell r="H25">
            <v>34587</v>
          </cell>
          <cell r="I25">
            <v>81583</v>
          </cell>
          <cell r="J25">
            <v>1268174</v>
          </cell>
          <cell r="K25">
            <v>5892100</v>
          </cell>
          <cell r="L25">
            <v>825971</v>
          </cell>
          <cell r="M25">
            <v>586633</v>
          </cell>
          <cell r="N25">
            <v>224088</v>
          </cell>
          <cell r="O25">
            <v>8796966</v>
          </cell>
          <cell r="P25">
            <v>291</v>
          </cell>
          <cell r="Q25">
            <v>1951.6</v>
          </cell>
          <cell r="R25">
            <v>15156.7</v>
          </cell>
          <cell r="S25">
            <v>38540.300000000003</v>
          </cell>
          <cell r="T25">
            <v>154345.60000000001</v>
          </cell>
          <cell r="U25">
            <v>9274</v>
          </cell>
          <cell r="V25">
            <v>14.416</v>
          </cell>
          <cell r="W25">
            <v>66.978999999999999</v>
          </cell>
          <cell r="X25">
            <v>9.3889999999999993</v>
          </cell>
          <cell r="Y25">
            <v>6.6689999999999996</v>
          </cell>
          <cell r="Z25">
            <v>2.5470000000000002</v>
          </cell>
        </row>
        <row r="26">
          <cell r="A26" t="str">
            <v>AUT</v>
          </cell>
          <cell r="B26">
            <v>2018</v>
          </cell>
          <cell r="C26">
            <v>52</v>
          </cell>
          <cell r="D26">
            <v>331</v>
          </cell>
          <cell r="E26">
            <v>11787</v>
          </cell>
          <cell r="F26">
            <v>12617</v>
          </cell>
          <cell r="G26">
            <v>22985</v>
          </cell>
          <cell r="H26">
            <v>34624</v>
          </cell>
          <cell r="I26">
            <v>82344</v>
          </cell>
          <cell r="J26">
            <v>1275795</v>
          </cell>
          <cell r="K26">
            <v>5906089</v>
          </cell>
          <cell r="L26">
            <v>831879</v>
          </cell>
          <cell r="M26">
            <v>600825</v>
          </cell>
          <cell r="N26">
            <v>225747</v>
          </cell>
          <cell r="O26">
            <v>8840335</v>
          </cell>
          <cell r="P26">
            <v>259.39999999999998</v>
          </cell>
          <cell r="Q26">
            <v>1995.7</v>
          </cell>
          <cell r="R26">
            <v>15166.9</v>
          </cell>
          <cell r="S26">
            <v>38255.699999999997</v>
          </cell>
          <cell r="T26">
            <v>153375.20000000001</v>
          </cell>
          <cell r="U26">
            <v>9314.6</v>
          </cell>
          <cell r="V26">
            <v>14.432</v>
          </cell>
          <cell r="W26">
            <v>66.808000000000007</v>
          </cell>
          <cell r="X26">
            <v>9.41</v>
          </cell>
          <cell r="Y26">
            <v>6.7960000000000003</v>
          </cell>
          <cell r="Z26">
            <v>2.5539999999999998</v>
          </cell>
        </row>
        <row r="27">
          <cell r="A27" t="str">
            <v>AUT</v>
          </cell>
          <cell r="B27">
            <v>2019</v>
          </cell>
          <cell r="C27">
            <v>52</v>
          </cell>
          <cell r="D27">
            <v>367</v>
          </cell>
          <cell r="E27">
            <v>11396</v>
          </cell>
          <cell r="F27">
            <v>12430</v>
          </cell>
          <cell r="G27">
            <v>23093</v>
          </cell>
          <cell r="H27">
            <v>34476</v>
          </cell>
          <cell r="I27">
            <v>81762</v>
          </cell>
          <cell r="J27">
            <v>1280805</v>
          </cell>
          <cell r="K27">
            <v>5916949</v>
          </cell>
          <cell r="L27">
            <v>837690</v>
          </cell>
          <cell r="M27">
            <v>617681</v>
          </cell>
          <cell r="N27">
            <v>226574</v>
          </cell>
          <cell r="O27">
            <v>8879699</v>
          </cell>
          <cell r="P27">
            <v>286.5</v>
          </cell>
          <cell r="Q27">
            <v>1926</v>
          </cell>
          <cell r="R27">
            <v>14838.4</v>
          </cell>
          <cell r="S27">
            <v>37386.6</v>
          </cell>
          <cell r="T27">
            <v>152162.20000000001</v>
          </cell>
          <cell r="U27">
            <v>9207.7000000000007</v>
          </cell>
          <cell r="V27">
            <v>14.423999999999999</v>
          </cell>
          <cell r="W27">
            <v>66.635000000000005</v>
          </cell>
          <cell r="X27">
            <v>9.4339999999999993</v>
          </cell>
          <cell r="Y27">
            <v>6.9560000000000004</v>
          </cell>
          <cell r="Z27">
            <v>2.552</v>
          </cell>
        </row>
        <row r="28">
          <cell r="A28" t="str">
            <v>AUT</v>
          </cell>
          <cell r="B28">
            <v>2020</v>
          </cell>
          <cell r="C28">
            <v>52</v>
          </cell>
          <cell r="D28">
            <v>354</v>
          </cell>
          <cell r="E28">
            <v>12110</v>
          </cell>
          <cell r="F28">
            <v>13371</v>
          </cell>
          <cell r="G28">
            <v>26591</v>
          </cell>
          <cell r="H28">
            <v>37442</v>
          </cell>
          <cell r="I28">
            <v>89868</v>
          </cell>
          <cell r="J28">
            <v>1283764</v>
          </cell>
          <cell r="K28">
            <v>5910140</v>
          </cell>
          <cell r="L28">
            <v>857519</v>
          </cell>
          <cell r="M28">
            <v>624565</v>
          </cell>
          <cell r="N28">
            <v>226566</v>
          </cell>
          <cell r="O28">
            <v>8902554</v>
          </cell>
          <cell r="P28">
            <v>275.8</v>
          </cell>
          <cell r="Q28">
            <v>2049</v>
          </cell>
          <cell r="R28">
            <v>15592.7</v>
          </cell>
          <cell r="S28">
            <v>42575.199999999997</v>
          </cell>
          <cell r="T28">
            <v>165258.70000000001</v>
          </cell>
          <cell r="U28">
            <v>10094.6</v>
          </cell>
          <cell r="V28">
            <v>14.42</v>
          </cell>
          <cell r="W28">
            <v>66.387</v>
          </cell>
          <cell r="X28">
            <v>9.6319999999999997</v>
          </cell>
          <cell r="Y28">
            <v>7.016</v>
          </cell>
          <cell r="Z28">
            <v>2.5449999999999999</v>
          </cell>
        </row>
        <row r="29">
          <cell r="A29" t="str">
            <v>AUT</v>
          </cell>
          <cell r="B29">
            <v>2021</v>
          </cell>
          <cell r="C29">
            <v>52</v>
          </cell>
          <cell r="D29">
            <v>301</v>
          </cell>
          <cell r="E29">
            <v>12777</v>
          </cell>
          <cell r="F29">
            <v>14260</v>
          </cell>
          <cell r="G29">
            <v>26527</v>
          </cell>
          <cell r="H29">
            <v>36010</v>
          </cell>
          <cell r="I29">
            <v>89875</v>
          </cell>
          <cell r="J29">
            <v>1285711</v>
          </cell>
          <cell r="K29">
            <v>5877974</v>
          </cell>
          <cell r="L29">
            <v>885789</v>
          </cell>
          <cell r="M29">
            <v>628689</v>
          </cell>
          <cell r="N29">
            <v>227519</v>
          </cell>
          <cell r="O29">
            <v>8905682</v>
          </cell>
          <cell r="P29">
            <v>234.1</v>
          </cell>
          <cell r="Q29">
            <v>2173.6999999999998</v>
          </cell>
          <cell r="R29">
            <v>16098.6</v>
          </cell>
          <cell r="S29">
            <v>42194.2</v>
          </cell>
          <cell r="T29">
            <v>158272.5</v>
          </cell>
          <cell r="U29">
            <v>10091.9</v>
          </cell>
          <cell r="V29">
            <v>14.436999999999999</v>
          </cell>
          <cell r="W29">
            <v>66.003</v>
          </cell>
          <cell r="X29">
            <v>9.9459999999999997</v>
          </cell>
          <cell r="Y29">
            <v>7.0590000000000002</v>
          </cell>
          <cell r="Z29">
            <v>2.5550000000000002</v>
          </cell>
        </row>
        <row r="31">
          <cell r="A31" t="str">
            <v>BEL</v>
          </cell>
          <cell r="B31" t="str">
            <v>Year</v>
          </cell>
          <cell r="C31" t="str">
            <v>Week/yr</v>
          </cell>
          <cell r="D31" t="str">
            <v>D_0_14</v>
          </cell>
          <cell r="E31" t="str">
            <v>D_15_64</v>
          </cell>
          <cell r="F31" t="str">
            <v>D_65_74</v>
          </cell>
          <cell r="G31" t="str">
            <v>D_75_84</v>
          </cell>
          <cell r="H31" t="str">
            <v>D_85p</v>
          </cell>
          <cell r="I31" t="str">
            <v>D_Total</v>
          </cell>
          <cell r="J31" t="str">
            <v>P_0_14</v>
          </cell>
          <cell r="K31" t="str">
            <v>P_15_64</v>
          </cell>
          <cell r="L31" t="str">
            <v>P_65_74</v>
          </cell>
          <cell r="M31" t="str">
            <v>P_75_84</v>
          </cell>
          <cell r="N31" t="str">
            <v>P_85p</v>
          </cell>
          <cell r="O31" t="str">
            <v>P_Total</v>
          </cell>
          <cell r="P31" t="str">
            <v>M_0_14</v>
          </cell>
          <cell r="Q31" t="str">
            <v>M_15_64</v>
          </cell>
          <cell r="R31" t="str">
            <v>M_65_74</v>
          </cell>
          <cell r="S31" t="str">
            <v>M_75_84</v>
          </cell>
          <cell r="T31" t="str">
            <v>M_85p</v>
          </cell>
          <cell r="U31" t="str">
            <v>M_Total</v>
          </cell>
          <cell r="V31" t="str">
            <v>F_0_14</v>
          </cell>
          <cell r="W31" t="str">
            <v>F_15_64</v>
          </cell>
          <cell r="X31" t="str">
            <v>F_65_74</v>
          </cell>
          <cell r="Y31" t="str">
            <v>F_75_84</v>
          </cell>
          <cell r="Z31" t="str">
            <v>F_85p</v>
          </cell>
        </row>
        <row r="32">
          <cell r="A32" t="str">
            <v>BEL</v>
          </cell>
          <cell r="B32">
            <v>2009</v>
          </cell>
          <cell r="C32">
            <v>52</v>
          </cell>
          <cell r="D32">
            <v>681</v>
          </cell>
          <cell r="E32">
            <v>18670</v>
          </cell>
          <cell r="F32">
            <v>15944</v>
          </cell>
          <cell r="G32">
            <v>34474</v>
          </cell>
          <cell r="H32">
            <v>34363</v>
          </cell>
          <cell r="I32">
            <v>104132</v>
          </cell>
          <cell r="J32">
            <v>1822949</v>
          </cell>
          <cell r="K32">
            <v>7124157</v>
          </cell>
          <cell r="L32">
            <v>915928</v>
          </cell>
          <cell r="M32">
            <v>703847</v>
          </cell>
          <cell r="N32">
            <v>229205</v>
          </cell>
          <cell r="O32">
            <v>10796086</v>
          </cell>
          <cell r="P32">
            <v>373.6</v>
          </cell>
          <cell r="Q32">
            <v>2620.6999999999998</v>
          </cell>
          <cell r="R32">
            <v>17407.5</v>
          </cell>
          <cell r="S32">
            <v>48979.4</v>
          </cell>
          <cell r="T32">
            <v>149922.6</v>
          </cell>
          <cell r="U32">
            <v>9645.2999999999993</v>
          </cell>
          <cell r="V32">
            <v>16.885000000000002</v>
          </cell>
          <cell r="W32">
            <v>65.988</v>
          </cell>
          <cell r="X32">
            <v>8.484</v>
          </cell>
          <cell r="Y32">
            <v>6.5190000000000001</v>
          </cell>
          <cell r="Z32">
            <v>2.1230000000000002</v>
          </cell>
        </row>
        <row r="33">
          <cell r="A33" t="str">
            <v>BEL</v>
          </cell>
          <cell r="B33">
            <v>2010</v>
          </cell>
          <cell r="C33">
            <v>52</v>
          </cell>
          <cell r="D33">
            <v>679</v>
          </cell>
          <cell r="E33">
            <v>18473</v>
          </cell>
          <cell r="F33">
            <v>15824</v>
          </cell>
          <cell r="G33">
            <v>33973</v>
          </cell>
          <cell r="H33">
            <v>35843</v>
          </cell>
          <cell r="I33">
            <v>104792</v>
          </cell>
          <cell r="J33">
            <v>1843829</v>
          </cell>
          <cell r="K33">
            <v>7179800</v>
          </cell>
          <cell r="L33">
            <v>922737</v>
          </cell>
          <cell r="M33">
            <v>705918</v>
          </cell>
          <cell r="N33">
            <v>242588</v>
          </cell>
          <cell r="O33">
            <v>10894872</v>
          </cell>
          <cell r="P33">
            <v>368.3</v>
          </cell>
          <cell r="Q33">
            <v>2572.9</v>
          </cell>
          <cell r="R33">
            <v>17149</v>
          </cell>
          <cell r="S33">
            <v>48126</v>
          </cell>
          <cell r="T33">
            <v>147752.6</v>
          </cell>
          <cell r="U33">
            <v>9618.5</v>
          </cell>
          <cell r="V33">
            <v>16.923999999999999</v>
          </cell>
          <cell r="W33">
            <v>65.900999999999996</v>
          </cell>
          <cell r="X33">
            <v>8.4689999999999994</v>
          </cell>
          <cell r="Y33">
            <v>6.4790000000000001</v>
          </cell>
          <cell r="Z33">
            <v>2.2269999999999999</v>
          </cell>
        </row>
        <row r="34">
          <cell r="A34" t="str">
            <v>BEL</v>
          </cell>
          <cell r="B34">
            <v>2011</v>
          </cell>
          <cell r="C34">
            <v>52</v>
          </cell>
          <cell r="D34">
            <v>675</v>
          </cell>
          <cell r="E34">
            <v>18406</v>
          </cell>
          <cell r="F34">
            <v>15622</v>
          </cell>
          <cell r="G34">
            <v>32754</v>
          </cell>
          <cell r="H34">
            <v>36462</v>
          </cell>
          <cell r="I34">
            <v>103919</v>
          </cell>
          <cell r="J34">
            <v>1874252</v>
          </cell>
          <cell r="K34">
            <v>7259100</v>
          </cell>
          <cell r="L34">
            <v>942306</v>
          </cell>
          <cell r="M34">
            <v>707177</v>
          </cell>
          <cell r="N34">
            <v>254829</v>
          </cell>
          <cell r="O34">
            <v>11037664</v>
          </cell>
          <cell r="P34">
            <v>360.1</v>
          </cell>
          <cell r="Q34">
            <v>2535.6</v>
          </cell>
          <cell r="R34">
            <v>16578.5</v>
          </cell>
          <cell r="S34">
            <v>46316.6</v>
          </cell>
          <cell r="T34">
            <v>143084.20000000001</v>
          </cell>
          <cell r="U34">
            <v>9414.9</v>
          </cell>
          <cell r="V34">
            <v>16.981000000000002</v>
          </cell>
          <cell r="W34">
            <v>65.766999999999996</v>
          </cell>
          <cell r="X34">
            <v>8.5370000000000008</v>
          </cell>
          <cell r="Y34">
            <v>6.407</v>
          </cell>
          <cell r="Z34">
            <v>2.3090000000000002</v>
          </cell>
        </row>
        <row r="35">
          <cell r="A35" t="str">
            <v>BEL</v>
          </cell>
          <cell r="B35">
            <v>2012</v>
          </cell>
          <cell r="C35">
            <v>52</v>
          </cell>
          <cell r="D35">
            <v>720</v>
          </cell>
          <cell r="E35">
            <v>18143</v>
          </cell>
          <cell r="F35">
            <v>16201</v>
          </cell>
          <cell r="G35">
            <v>33171</v>
          </cell>
          <cell r="H35">
            <v>40140</v>
          </cell>
          <cell r="I35">
            <v>108375</v>
          </cell>
          <cell r="J35">
            <v>1886010</v>
          </cell>
          <cell r="K35">
            <v>7277426</v>
          </cell>
          <cell r="L35">
            <v>968318</v>
          </cell>
          <cell r="M35">
            <v>709637</v>
          </cell>
          <cell r="N35">
            <v>264734</v>
          </cell>
          <cell r="O35">
            <v>11106125</v>
          </cell>
          <cell r="P35">
            <v>381.8</v>
          </cell>
          <cell r="Q35">
            <v>2493.1</v>
          </cell>
          <cell r="R35">
            <v>16731.099999999999</v>
          </cell>
          <cell r="S35">
            <v>46743.6</v>
          </cell>
          <cell r="T35">
            <v>151623.9</v>
          </cell>
          <cell r="U35">
            <v>9758.1</v>
          </cell>
          <cell r="V35">
            <v>16.981999999999999</v>
          </cell>
          <cell r="W35">
            <v>65.525999999999996</v>
          </cell>
          <cell r="X35">
            <v>8.7189999999999994</v>
          </cell>
          <cell r="Y35">
            <v>6.39</v>
          </cell>
          <cell r="Z35">
            <v>2.3839999999999999</v>
          </cell>
        </row>
        <row r="36">
          <cell r="A36" t="str">
            <v>BEL</v>
          </cell>
          <cell r="B36">
            <v>2013</v>
          </cell>
          <cell r="C36">
            <v>52</v>
          </cell>
          <cell r="D36">
            <v>646</v>
          </cell>
          <cell r="E36">
            <v>17865</v>
          </cell>
          <cell r="F36">
            <v>16422</v>
          </cell>
          <cell r="G36">
            <v>32959</v>
          </cell>
          <cell r="H36">
            <v>41101</v>
          </cell>
          <cell r="I36">
            <v>108993</v>
          </cell>
          <cell r="J36">
            <v>1896054</v>
          </cell>
          <cell r="K36">
            <v>7285595</v>
          </cell>
          <cell r="L36">
            <v>990125</v>
          </cell>
          <cell r="M36">
            <v>713236</v>
          </cell>
          <cell r="N36">
            <v>273534</v>
          </cell>
          <cell r="O36">
            <v>11158544</v>
          </cell>
          <cell r="P36">
            <v>340.7</v>
          </cell>
          <cell r="Q36">
            <v>2452.1</v>
          </cell>
          <cell r="R36">
            <v>16585.8</v>
          </cell>
          <cell r="S36">
            <v>46210.5</v>
          </cell>
          <cell r="T36">
            <v>150259.20000000001</v>
          </cell>
          <cell r="U36">
            <v>9767.7000000000007</v>
          </cell>
          <cell r="V36">
            <v>16.992000000000001</v>
          </cell>
          <cell r="W36">
            <v>65.292000000000002</v>
          </cell>
          <cell r="X36">
            <v>8.8729999999999993</v>
          </cell>
          <cell r="Y36">
            <v>6.3920000000000003</v>
          </cell>
          <cell r="Z36">
            <v>2.4510000000000001</v>
          </cell>
        </row>
        <row r="37">
          <cell r="A37" t="str">
            <v>BEL</v>
          </cell>
          <cell r="B37">
            <v>2014</v>
          </cell>
          <cell r="C37">
            <v>52</v>
          </cell>
          <cell r="D37">
            <v>620</v>
          </cell>
          <cell r="E37">
            <v>16985</v>
          </cell>
          <cell r="F37">
            <v>15882</v>
          </cell>
          <cell r="G37">
            <v>30894</v>
          </cell>
          <cell r="H37">
            <v>39943</v>
          </cell>
          <cell r="I37">
            <v>104324</v>
          </cell>
          <cell r="J37">
            <v>1905778</v>
          </cell>
          <cell r="K37">
            <v>7289789</v>
          </cell>
          <cell r="L37">
            <v>1011228</v>
          </cell>
          <cell r="M37">
            <v>718586</v>
          </cell>
          <cell r="N37">
            <v>283826</v>
          </cell>
          <cell r="O37">
            <v>11209207</v>
          </cell>
          <cell r="P37">
            <v>325.3</v>
          </cell>
          <cell r="Q37">
            <v>2330</v>
          </cell>
          <cell r="R37">
            <v>15705.7</v>
          </cell>
          <cell r="S37">
            <v>42992.800000000003</v>
          </cell>
          <cell r="T37">
            <v>140730.6</v>
          </cell>
          <cell r="U37">
            <v>9307</v>
          </cell>
          <cell r="V37">
            <v>17.001999999999999</v>
          </cell>
          <cell r="W37">
            <v>65.034000000000006</v>
          </cell>
          <cell r="X37">
            <v>9.0210000000000008</v>
          </cell>
          <cell r="Y37">
            <v>6.4109999999999996</v>
          </cell>
          <cell r="Z37">
            <v>2.532</v>
          </cell>
        </row>
        <row r="38">
          <cell r="A38" t="str">
            <v>BEL</v>
          </cell>
          <cell r="B38">
            <v>2015</v>
          </cell>
          <cell r="C38">
            <v>52</v>
          </cell>
          <cell r="D38">
            <v>598</v>
          </cell>
          <cell r="E38">
            <v>17388</v>
          </cell>
          <cell r="F38">
            <v>16275</v>
          </cell>
          <cell r="G38">
            <v>32099</v>
          </cell>
          <cell r="H38">
            <v>43926</v>
          </cell>
          <cell r="I38">
            <v>110286</v>
          </cell>
          <cell r="J38">
            <v>1915613</v>
          </cell>
          <cell r="K38">
            <v>7309908</v>
          </cell>
          <cell r="L38">
            <v>1036382</v>
          </cell>
          <cell r="M38">
            <v>716863</v>
          </cell>
          <cell r="N38">
            <v>294263</v>
          </cell>
          <cell r="O38">
            <v>11273029</v>
          </cell>
          <cell r="P38">
            <v>312.2</v>
          </cell>
          <cell r="Q38">
            <v>2378.6999999999998</v>
          </cell>
          <cell r="R38">
            <v>15703.7</v>
          </cell>
          <cell r="S38">
            <v>44777</v>
          </cell>
          <cell r="T38">
            <v>149274.6</v>
          </cell>
          <cell r="U38">
            <v>9783.2000000000007</v>
          </cell>
          <cell r="V38">
            <v>16.992999999999999</v>
          </cell>
          <cell r="W38">
            <v>64.843999999999994</v>
          </cell>
          <cell r="X38">
            <v>9.1929999999999996</v>
          </cell>
          <cell r="Y38">
            <v>6.359</v>
          </cell>
          <cell r="Z38">
            <v>2.61</v>
          </cell>
        </row>
        <row r="39">
          <cell r="A39" t="str">
            <v>BEL</v>
          </cell>
          <cell r="B39">
            <v>2016</v>
          </cell>
          <cell r="C39">
            <v>52</v>
          </cell>
          <cell r="D39">
            <v>561</v>
          </cell>
          <cell r="E39">
            <v>16823</v>
          </cell>
          <cell r="F39">
            <v>16559</v>
          </cell>
          <cell r="G39">
            <v>30374</v>
          </cell>
          <cell r="H39">
            <v>43591</v>
          </cell>
          <cell r="I39">
            <v>107908</v>
          </cell>
          <cell r="J39">
            <v>1924179</v>
          </cell>
          <cell r="K39">
            <v>7326990</v>
          </cell>
          <cell r="L39">
            <v>1070894</v>
          </cell>
          <cell r="M39">
            <v>703211</v>
          </cell>
          <cell r="N39">
            <v>305917</v>
          </cell>
          <cell r="O39">
            <v>11331191</v>
          </cell>
          <cell r="P39">
            <v>291.60000000000002</v>
          </cell>
          <cell r="Q39">
            <v>2296</v>
          </cell>
          <cell r="R39">
            <v>15462.8</v>
          </cell>
          <cell r="S39">
            <v>43193.3</v>
          </cell>
          <cell r="T39">
            <v>142492.9</v>
          </cell>
          <cell r="U39">
            <v>9523.1</v>
          </cell>
          <cell r="V39">
            <v>16.981000000000002</v>
          </cell>
          <cell r="W39">
            <v>64.662000000000006</v>
          </cell>
          <cell r="X39">
            <v>9.4510000000000005</v>
          </cell>
          <cell r="Y39">
            <v>6.2060000000000004</v>
          </cell>
          <cell r="Z39">
            <v>2.7</v>
          </cell>
        </row>
        <row r="40">
          <cell r="A40" t="str">
            <v>BEL</v>
          </cell>
          <cell r="B40">
            <v>2017</v>
          </cell>
          <cell r="C40">
            <v>52</v>
          </cell>
          <cell r="D40">
            <v>633</v>
          </cell>
          <cell r="E40">
            <v>16356</v>
          </cell>
          <cell r="F40">
            <v>17226</v>
          </cell>
          <cell r="G40">
            <v>29583</v>
          </cell>
          <cell r="H40">
            <v>45871</v>
          </cell>
          <cell r="I40">
            <v>109669</v>
          </cell>
          <cell r="J40">
            <v>1930415</v>
          </cell>
          <cell r="K40">
            <v>7330564</v>
          </cell>
          <cell r="L40">
            <v>1106049</v>
          </cell>
          <cell r="M40">
            <v>690629</v>
          </cell>
          <cell r="N40">
            <v>316651</v>
          </cell>
          <cell r="O40">
            <v>11374308</v>
          </cell>
          <cell r="P40">
            <v>327.9</v>
          </cell>
          <cell r="Q40">
            <v>2231.1999999999998</v>
          </cell>
          <cell r="R40">
            <v>15574.4</v>
          </cell>
          <cell r="S40">
            <v>42834.9</v>
          </cell>
          <cell r="T40">
            <v>144863</v>
          </cell>
          <cell r="U40">
            <v>9641.7999999999993</v>
          </cell>
          <cell r="V40">
            <v>16.972000000000001</v>
          </cell>
          <cell r="W40">
            <v>64.447999999999993</v>
          </cell>
          <cell r="X40">
            <v>9.7240000000000002</v>
          </cell>
          <cell r="Y40">
            <v>6.0720000000000001</v>
          </cell>
          <cell r="Z40">
            <v>2.7839999999999998</v>
          </cell>
        </row>
        <row r="41">
          <cell r="A41" t="str">
            <v>BEL</v>
          </cell>
          <cell r="B41">
            <v>2018</v>
          </cell>
          <cell r="C41">
            <v>52</v>
          </cell>
          <cell r="D41">
            <v>627</v>
          </cell>
          <cell r="E41">
            <v>16217</v>
          </cell>
          <cell r="F41">
            <v>17611</v>
          </cell>
          <cell r="G41">
            <v>29367</v>
          </cell>
          <cell r="H41">
            <v>46915</v>
          </cell>
          <cell r="I41">
            <v>110737</v>
          </cell>
          <cell r="J41">
            <v>1936603</v>
          </cell>
          <cell r="K41">
            <v>7340794</v>
          </cell>
          <cell r="L41">
            <v>1136188</v>
          </cell>
          <cell r="M41">
            <v>687945</v>
          </cell>
          <cell r="N41">
            <v>324813</v>
          </cell>
          <cell r="O41">
            <v>11426343</v>
          </cell>
          <cell r="P41">
            <v>323.8</v>
          </cell>
          <cell r="Q41">
            <v>2209.1999999999998</v>
          </cell>
          <cell r="R41">
            <v>15500.1</v>
          </cell>
          <cell r="S41">
            <v>42688</v>
          </cell>
          <cell r="T41">
            <v>144437</v>
          </cell>
          <cell r="U41">
            <v>9691.4</v>
          </cell>
          <cell r="V41">
            <v>16.949000000000002</v>
          </cell>
          <cell r="W41">
            <v>64.244</v>
          </cell>
          <cell r="X41">
            <v>9.9440000000000008</v>
          </cell>
          <cell r="Y41">
            <v>6.0209999999999999</v>
          </cell>
          <cell r="Z41">
            <v>2.843</v>
          </cell>
        </row>
        <row r="42">
          <cell r="A42" t="str">
            <v>BEL</v>
          </cell>
          <cell r="B42">
            <v>2019</v>
          </cell>
          <cell r="C42">
            <v>52</v>
          </cell>
          <cell r="D42">
            <v>587</v>
          </cell>
          <cell r="E42">
            <v>15647</v>
          </cell>
          <cell r="F42">
            <v>17706</v>
          </cell>
          <cell r="G42">
            <v>28269</v>
          </cell>
          <cell r="H42">
            <v>46610</v>
          </cell>
          <cell r="I42">
            <v>108819</v>
          </cell>
          <cell r="J42">
            <v>1934915</v>
          </cell>
          <cell r="K42">
            <v>7337633</v>
          </cell>
          <cell r="L42">
            <v>1160080</v>
          </cell>
          <cell r="M42">
            <v>694957</v>
          </cell>
          <cell r="N42">
            <v>332088</v>
          </cell>
          <cell r="O42">
            <v>11459673</v>
          </cell>
          <cell r="P42">
            <v>303.39999999999998</v>
          </cell>
          <cell r="Q42">
            <v>2132.4</v>
          </cell>
          <cell r="R42">
            <v>15262.7</v>
          </cell>
          <cell r="S42">
            <v>40677.300000000003</v>
          </cell>
          <cell r="T42">
            <v>140354.4</v>
          </cell>
          <cell r="U42">
            <v>9495.7999999999993</v>
          </cell>
          <cell r="V42">
            <v>16.885000000000002</v>
          </cell>
          <cell r="W42">
            <v>64.03</v>
          </cell>
          <cell r="X42">
            <v>10.122999999999999</v>
          </cell>
          <cell r="Y42">
            <v>6.0640000000000001</v>
          </cell>
          <cell r="Z42">
            <v>2.8980000000000001</v>
          </cell>
        </row>
        <row r="43">
          <cell r="A43" t="str">
            <v>BEL</v>
          </cell>
          <cell r="B43">
            <v>2020</v>
          </cell>
          <cell r="C43">
            <v>52</v>
          </cell>
          <cell r="D43">
            <v>531</v>
          </cell>
          <cell r="E43">
            <v>16430</v>
          </cell>
          <cell r="F43">
            <v>20068</v>
          </cell>
          <cell r="G43">
            <v>33441</v>
          </cell>
          <cell r="H43">
            <v>55979</v>
          </cell>
          <cell r="I43">
            <v>126449</v>
          </cell>
          <cell r="J43">
            <v>1922467</v>
          </cell>
          <cell r="K43">
            <v>7314671</v>
          </cell>
          <cell r="L43">
            <v>1186237</v>
          </cell>
          <cell r="M43">
            <v>700832</v>
          </cell>
          <cell r="N43">
            <v>334818</v>
          </cell>
          <cell r="O43">
            <v>11459025</v>
          </cell>
          <cell r="P43">
            <v>276.2</v>
          </cell>
          <cell r="Q43">
            <v>2246.1999999999998</v>
          </cell>
          <cell r="R43">
            <v>16917.400000000001</v>
          </cell>
          <cell r="S43">
            <v>47716.1</v>
          </cell>
          <cell r="T43">
            <v>167192.29999999999</v>
          </cell>
          <cell r="U43">
            <v>11034.9</v>
          </cell>
          <cell r="V43">
            <v>16.777000000000001</v>
          </cell>
          <cell r="W43">
            <v>63.832999999999998</v>
          </cell>
          <cell r="X43">
            <v>10.352</v>
          </cell>
          <cell r="Y43">
            <v>6.1159999999999997</v>
          </cell>
          <cell r="Z43">
            <v>2.9220000000000002</v>
          </cell>
        </row>
        <row r="44">
          <cell r="A44" t="str">
            <v>BEL</v>
          </cell>
          <cell r="B44">
            <v>2021</v>
          </cell>
          <cell r="C44">
            <v>52</v>
          </cell>
          <cell r="D44">
            <v>384</v>
          </cell>
          <cell r="E44">
            <v>16191</v>
          </cell>
          <cell r="F44">
            <v>19428</v>
          </cell>
          <cell r="G44">
            <v>29988</v>
          </cell>
          <cell r="H44">
            <v>46163</v>
          </cell>
          <cell r="I44">
            <v>112154</v>
          </cell>
          <cell r="J44">
            <v>1907493</v>
          </cell>
          <cell r="K44">
            <v>7292003</v>
          </cell>
          <cell r="L44">
            <v>1203735</v>
          </cell>
          <cell r="M44">
            <v>714419</v>
          </cell>
          <cell r="N44">
            <v>332516</v>
          </cell>
          <cell r="O44">
            <v>11450166</v>
          </cell>
          <cell r="P44">
            <v>201.3</v>
          </cell>
          <cell r="Q44">
            <v>2220.4</v>
          </cell>
          <cell r="R44">
            <v>16139.8</v>
          </cell>
          <cell r="S44">
            <v>41975.4</v>
          </cell>
          <cell r="T44">
            <v>138829.4</v>
          </cell>
          <cell r="U44">
            <v>9795</v>
          </cell>
          <cell r="V44">
            <v>16.658999999999999</v>
          </cell>
          <cell r="W44">
            <v>63.685000000000002</v>
          </cell>
          <cell r="X44">
            <v>10.513</v>
          </cell>
          <cell r="Y44">
            <v>6.2389999999999999</v>
          </cell>
          <cell r="Z44">
            <v>2.9039999999999999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A46" t="str">
            <v>BGR</v>
          </cell>
          <cell r="B46" t="str">
            <v>Year</v>
          </cell>
          <cell r="C46" t="str">
            <v>Week/yr</v>
          </cell>
          <cell r="D46" t="str">
            <v>D_0_14</v>
          </cell>
          <cell r="E46" t="str">
            <v>D_15_64</v>
          </cell>
          <cell r="F46" t="str">
            <v>D_65_74</v>
          </cell>
          <cell r="G46" t="str">
            <v>D_75_84</v>
          </cell>
          <cell r="H46" t="str">
            <v>D_85p</v>
          </cell>
          <cell r="I46" t="str">
            <v>D_Total</v>
          </cell>
          <cell r="J46" t="str">
            <v>P_0_14</v>
          </cell>
          <cell r="K46" t="str">
            <v>P_15_64</v>
          </cell>
          <cell r="L46" t="str">
            <v>P_65_74</v>
          </cell>
          <cell r="M46" t="str">
            <v>P_75_84</v>
          </cell>
          <cell r="N46" t="str">
            <v>P_85p</v>
          </cell>
          <cell r="O46" t="str">
            <v>P_Total</v>
          </cell>
          <cell r="P46" t="str">
            <v>M_0_14</v>
          </cell>
          <cell r="Q46" t="str">
            <v>M_15_64</v>
          </cell>
          <cell r="R46" t="str">
            <v>M_65_74</v>
          </cell>
          <cell r="S46" t="str">
            <v>M_75_84</v>
          </cell>
          <cell r="T46" t="str">
            <v>M_85p</v>
          </cell>
          <cell r="U46" t="str">
            <v>M_Total</v>
          </cell>
          <cell r="V46" t="str">
            <v>F_0_14</v>
          </cell>
          <cell r="W46" t="str">
            <v>F_15_64</v>
          </cell>
          <cell r="X46" t="str">
            <v>F_65_74</v>
          </cell>
          <cell r="Y46" t="str">
            <v>F_75_84</v>
          </cell>
          <cell r="Z46" t="str">
            <v>F_85p</v>
          </cell>
        </row>
        <row r="47">
          <cell r="A47" t="str">
            <v>BGR</v>
          </cell>
          <cell r="B47">
            <v>2009</v>
          </cell>
          <cell r="C47">
            <v>52</v>
          </cell>
          <cell r="D47">
            <v>1028</v>
          </cell>
          <cell r="E47">
            <v>25270</v>
          </cell>
          <cell r="F47">
            <v>23096</v>
          </cell>
          <cell r="G47">
            <v>38987</v>
          </cell>
          <cell r="H47">
            <v>19322</v>
          </cell>
          <cell r="I47">
            <v>107703</v>
          </cell>
          <cell r="J47">
            <v>1000011</v>
          </cell>
          <cell r="K47">
            <v>5146418</v>
          </cell>
          <cell r="L47">
            <v>754226</v>
          </cell>
          <cell r="M47">
            <v>489892</v>
          </cell>
          <cell r="N47">
            <v>98298</v>
          </cell>
          <cell r="O47">
            <v>7488845</v>
          </cell>
          <cell r="P47">
            <v>1028</v>
          </cell>
          <cell r="Q47">
            <v>4910.2</v>
          </cell>
          <cell r="R47">
            <v>30622.1</v>
          </cell>
          <cell r="S47">
            <v>79582.8</v>
          </cell>
          <cell r="T47">
            <v>196565.5</v>
          </cell>
          <cell r="U47">
            <v>14381.8</v>
          </cell>
          <cell r="V47">
            <v>13.353</v>
          </cell>
          <cell r="W47">
            <v>68.721000000000004</v>
          </cell>
          <cell r="X47">
            <v>10.071</v>
          </cell>
          <cell r="Y47">
            <v>6.5419999999999998</v>
          </cell>
          <cell r="Z47">
            <v>1.3129999999999999</v>
          </cell>
        </row>
        <row r="48">
          <cell r="A48" t="str">
            <v>BGR</v>
          </cell>
          <cell r="B48">
            <v>2010</v>
          </cell>
          <cell r="C48">
            <v>52</v>
          </cell>
          <cell r="D48">
            <v>1011</v>
          </cell>
          <cell r="E48">
            <v>24535</v>
          </cell>
          <cell r="F48">
            <v>22384</v>
          </cell>
          <cell r="G48">
            <v>39688</v>
          </cell>
          <cell r="H48">
            <v>21617</v>
          </cell>
          <cell r="I48">
            <v>109235</v>
          </cell>
          <cell r="J48">
            <v>1000649</v>
          </cell>
          <cell r="K48">
            <v>5086827</v>
          </cell>
          <cell r="L48">
            <v>751051</v>
          </cell>
          <cell r="M48">
            <v>494286</v>
          </cell>
          <cell r="N48">
            <v>105628</v>
          </cell>
          <cell r="O48">
            <v>7438441</v>
          </cell>
          <cell r="P48">
            <v>1010.3</v>
          </cell>
          <cell r="Q48">
            <v>4823.2</v>
          </cell>
          <cell r="R48">
            <v>29803.599999999999</v>
          </cell>
          <cell r="S48">
            <v>80293.600000000006</v>
          </cell>
          <cell r="T48">
            <v>204652.2</v>
          </cell>
          <cell r="U48">
            <v>14685.2</v>
          </cell>
          <cell r="V48">
            <v>13.452</v>
          </cell>
          <cell r="W48">
            <v>68.385999999999996</v>
          </cell>
          <cell r="X48">
            <v>10.097</v>
          </cell>
          <cell r="Y48">
            <v>6.6449999999999996</v>
          </cell>
          <cell r="Z48">
            <v>1.42</v>
          </cell>
        </row>
        <row r="49">
          <cell r="A49" t="str">
            <v>BGR</v>
          </cell>
          <cell r="B49">
            <v>2011</v>
          </cell>
          <cell r="C49">
            <v>52</v>
          </cell>
          <cell r="D49">
            <v>845</v>
          </cell>
          <cell r="E49">
            <v>24369</v>
          </cell>
          <cell r="F49">
            <v>22207</v>
          </cell>
          <cell r="G49">
            <v>38661</v>
          </cell>
          <cell r="H49">
            <v>22077</v>
          </cell>
          <cell r="I49">
            <v>108159</v>
          </cell>
          <cell r="J49">
            <v>997278</v>
          </cell>
          <cell r="K49">
            <v>5013387</v>
          </cell>
          <cell r="L49">
            <v>766758</v>
          </cell>
          <cell r="M49">
            <v>492555</v>
          </cell>
          <cell r="N49">
            <v>110710</v>
          </cell>
          <cell r="O49">
            <v>7380688</v>
          </cell>
          <cell r="P49">
            <v>847.3</v>
          </cell>
          <cell r="Q49">
            <v>4860.8</v>
          </cell>
          <cell r="R49">
            <v>28962.2</v>
          </cell>
          <cell r="S49">
            <v>78490.7</v>
          </cell>
          <cell r="T49">
            <v>199412.9</v>
          </cell>
          <cell r="U49">
            <v>14654.3</v>
          </cell>
          <cell r="V49">
            <v>13.512</v>
          </cell>
          <cell r="W49">
            <v>67.926000000000002</v>
          </cell>
          <cell r="X49">
            <v>10.388999999999999</v>
          </cell>
          <cell r="Y49">
            <v>6.6740000000000004</v>
          </cell>
          <cell r="Z49">
            <v>1.5</v>
          </cell>
        </row>
        <row r="50">
          <cell r="A50" t="str">
            <v>BGR</v>
          </cell>
          <cell r="B50">
            <v>2012</v>
          </cell>
          <cell r="C50">
            <v>52</v>
          </cell>
          <cell r="D50">
            <v>796</v>
          </cell>
          <cell r="E50">
            <v>23305</v>
          </cell>
          <cell r="F50">
            <v>22461</v>
          </cell>
          <cell r="G50">
            <v>38293</v>
          </cell>
          <cell r="H50">
            <v>23507</v>
          </cell>
          <cell r="I50">
            <v>108362</v>
          </cell>
          <cell r="J50">
            <v>990985</v>
          </cell>
          <cell r="K50">
            <v>4937412</v>
          </cell>
          <cell r="L50">
            <v>781840</v>
          </cell>
          <cell r="M50">
            <v>491653</v>
          </cell>
          <cell r="N50">
            <v>115115</v>
          </cell>
          <cell r="O50">
            <v>7317005</v>
          </cell>
          <cell r="P50">
            <v>803.2</v>
          </cell>
          <cell r="Q50">
            <v>4720.1000000000004</v>
          </cell>
          <cell r="R50">
            <v>28728.400000000001</v>
          </cell>
          <cell r="S50">
            <v>77886.2</v>
          </cell>
          <cell r="T50">
            <v>204204.5</v>
          </cell>
          <cell r="U50">
            <v>14809.6</v>
          </cell>
          <cell r="V50">
            <v>13.544</v>
          </cell>
          <cell r="W50">
            <v>67.478999999999999</v>
          </cell>
          <cell r="X50">
            <v>10.685</v>
          </cell>
          <cell r="Y50">
            <v>6.7190000000000003</v>
          </cell>
          <cell r="Z50">
            <v>1.573</v>
          </cell>
        </row>
        <row r="51">
          <cell r="A51" t="str">
            <v>BGR</v>
          </cell>
          <cell r="B51">
            <v>2013</v>
          </cell>
          <cell r="C51">
            <v>52</v>
          </cell>
          <cell r="D51">
            <v>734</v>
          </cell>
          <cell r="E51">
            <v>22586</v>
          </cell>
          <cell r="F51">
            <v>21883</v>
          </cell>
          <cell r="G51">
            <v>35914</v>
          </cell>
          <cell r="H51">
            <v>22855</v>
          </cell>
          <cell r="I51">
            <v>103972</v>
          </cell>
          <cell r="J51">
            <v>993320</v>
          </cell>
          <cell r="K51">
            <v>4863293</v>
          </cell>
          <cell r="L51">
            <v>799389</v>
          </cell>
          <cell r="M51">
            <v>489793</v>
          </cell>
          <cell r="N51">
            <v>119271</v>
          </cell>
          <cell r="O51">
            <v>7265066</v>
          </cell>
          <cell r="P51">
            <v>738.9</v>
          </cell>
          <cell r="Q51">
            <v>4644.2</v>
          </cell>
          <cell r="R51">
            <v>27374.7</v>
          </cell>
          <cell r="S51">
            <v>73324.899999999994</v>
          </cell>
          <cell r="T51">
            <v>191622.39999999999</v>
          </cell>
          <cell r="U51">
            <v>14311.2</v>
          </cell>
          <cell r="V51">
            <v>13.673</v>
          </cell>
          <cell r="W51">
            <v>66.941000000000003</v>
          </cell>
          <cell r="X51">
            <v>11.003</v>
          </cell>
          <cell r="Y51">
            <v>6.742</v>
          </cell>
          <cell r="Z51">
            <v>1.6419999999999999</v>
          </cell>
        </row>
        <row r="52">
          <cell r="A52" t="str">
            <v>BGR</v>
          </cell>
          <cell r="B52">
            <v>2014</v>
          </cell>
          <cell r="C52">
            <v>52</v>
          </cell>
          <cell r="D52">
            <v>721</v>
          </cell>
          <cell r="E52">
            <v>23575</v>
          </cell>
          <cell r="F52">
            <v>23022</v>
          </cell>
          <cell r="G52">
            <v>36739</v>
          </cell>
          <cell r="H52">
            <v>24535</v>
          </cell>
          <cell r="I52">
            <v>108592</v>
          </cell>
          <cell r="J52">
            <v>997454</v>
          </cell>
          <cell r="K52">
            <v>4795967</v>
          </cell>
          <cell r="L52">
            <v>820720</v>
          </cell>
          <cell r="M52">
            <v>486904</v>
          </cell>
          <cell r="N52">
            <v>123418</v>
          </cell>
          <cell r="O52">
            <v>7224463</v>
          </cell>
          <cell r="P52">
            <v>722.8</v>
          </cell>
          <cell r="Q52">
            <v>4915.6000000000004</v>
          </cell>
          <cell r="R52">
            <v>28051</v>
          </cell>
          <cell r="S52">
            <v>75454.3</v>
          </cell>
          <cell r="T52">
            <v>198796</v>
          </cell>
          <cell r="U52">
            <v>15031.2</v>
          </cell>
          <cell r="V52">
            <v>13.807</v>
          </cell>
          <cell r="W52">
            <v>66.385000000000005</v>
          </cell>
          <cell r="X52">
            <v>11.36</v>
          </cell>
          <cell r="Y52">
            <v>6.74</v>
          </cell>
          <cell r="Z52">
            <v>1.708</v>
          </cell>
        </row>
        <row r="53">
          <cell r="A53" t="str">
            <v>BGR</v>
          </cell>
          <cell r="B53">
            <v>2015</v>
          </cell>
          <cell r="C53">
            <v>52</v>
          </cell>
          <cell r="D53">
            <v>653</v>
          </cell>
          <cell r="E53">
            <v>22916</v>
          </cell>
          <cell r="F53">
            <v>23866</v>
          </cell>
          <cell r="G53">
            <v>36621</v>
          </cell>
          <cell r="H53">
            <v>26081</v>
          </cell>
          <cell r="I53">
            <v>110137</v>
          </cell>
          <cell r="J53">
            <v>998253</v>
          </cell>
          <cell r="K53">
            <v>4726688</v>
          </cell>
          <cell r="L53">
            <v>842741</v>
          </cell>
          <cell r="M53">
            <v>483349</v>
          </cell>
          <cell r="N53">
            <v>127028</v>
          </cell>
          <cell r="O53">
            <v>7178059</v>
          </cell>
          <cell r="P53">
            <v>654.1</v>
          </cell>
          <cell r="Q53">
            <v>4848.2</v>
          </cell>
          <cell r="R53">
            <v>28319.5</v>
          </cell>
          <cell r="S53">
            <v>75765.100000000006</v>
          </cell>
          <cell r="T53">
            <v>205316.9</v>
          </cell>
          <cell r="U53">
            <v>15343.6</v>
          </cell>
          <cell r="V53">
            <v>13.907</v>
          </cell>
          <cell r="W53">
            <v>65.849000000000004</v>
          </cell>
          <cell r="X53">
            <v>11.741</v>
          </cell>
          <cell r="Y53">
            <v>6.734</v>
          </cell>
          <cell r="Z53">
            <v>1.77</v>
          </cell>
        </row>
        <row r="54">
          <cell r="A54" t="str">
            <v>BGR</v>
          </cell>
          <cell r="B54">
            <v>2016</v>
          </cell>
          <cell r="C54">
            <v>52</v>
          </cell>
          <cell r="D54">
            <v>598</v>
          </cell>
          <cell r="E54">
            <v>22786</v>
          </cell>
          <cell r="F54">
            <v>23786</v>
          </cell>
          <cell r="G54">
            <v>34730</v>
          </cell>
          <cell r="H54">
            <v>25585</v>
          </cell>
          <cell r="I54">
            <v>107485</v>
          </cell>
          <cell r="J54">
            <v>999222</v>
          </cell>
          <cell r="K54">
            <v>4659086</v>
          </cell>
          <cell r="L54">
            <v>857356</v>
          </cell>
          <cell r="M54">
            <v>482380</v>
          </cell>
          <cell r="N54">
            <v>129957</v>
          </cell>
          <cell r="O54">
            <v>7128001</v>
          </cell>
          <cell r="P54">
            <v>598.5</v>
          </cell>
          <cell r="Q54">
            <v>4890.7</v>
          </cell>
          <cell r="R54">
            <v>27743.4</v>
          </cell>
          <cell r="S54">
            <v>71997.2</v>
          </cell>
          <cell r="T54">
            <v>196872.8</v>
          </cell>
          <cell r="U54">
            <v>15079.3</v>
          </cell>
          <cell r="V54">
            <v>14.018000000000001</v>
          </cell>
          <cell r="W54">
            <v>65.363</v>
          </cell>
          <cell r="X54">
            <v>12.028</v>
          </cell>
          <cell r="Y54">
            <v>6.7670000000000003</v>
          </cell>
          <cell r="Z54">
            <v>1.823</v>
          </cell>
        </row>
        <row r="55">
          <cell r="A55" t="str">
            <v>BGR</v>
          </cell>
          <cell r="B55">
            <v>2017</v>
          </cell>
          <cell r="C55">
            <v>52</v>
          </cell>
          <cell r="D55">
            <v>595</v>
          </cell>
          <cell r="E55">
            <v>22312</v>
          </cell>
          <cell r="F55">
            <v>24674</v>
          </cell>
          <cell r="G55">
            <v>35150</v>
          </cell>
          <cell r="H55">
            <v>26940</v>
          </cell>
          <cell r="I55">
            <v>109671</v>
          </cell>
          <cell r="J55">
            <v>1003241</v>
          </cell>
          <cell r="K55">
            <v>4594590</v>
          </cell>
          <cell r="L55">
            <v>865022</v>
          </cell>
          <cell r="M55">
            <v>479151</v>
          </cell>
          <cell r="N55">
            <v>133657</v>
          </cell>
          <cell r="O55">
            <v>7075661</v>
          </cell>
          <cell r="P55">
            <v>593.1</v>
          </cell>
          <cell r="Q55">
            <v>4856.1000000000004</v>
          </cell>
          <cell r="R55">
            <v>28524.1</v>
          </cell>
          <cell r="S55">
            <v>73358.899999999994</v>
          </cell>
          <cell r="T55">
            <v>201560.7</v>
          </cell>
          <cell r="U55">
            <v>15499.8</v>
          </cell>
          <cell r="V55">
            <v>14.179</v>
          </cell>
          <cell r="W55">
            <v>64.935000000000002</v>
          </cell>
          <cell r="X55">
            <v>12.225</v>
          </cell>
          <cell r="Y55">
            <v>6.7720000000000002</v>
          </cell>
          <cell r="Z55">
            <v>1.889</v>
          </cell>
        </row>
        <row r="56">
          <cell r="A56" t="str">
            <v>BGR</v>
          </cell>
          <cell r="B56">
            <v>2018</v>
          </cell>
          <cell r="C56">
            <v>52</v>
          </cell>
          <cell r="D56">
            <v>580</v>
          </cell>
          <cell r="E56">
            <v>22200</v>
          </cell>
          <cell r="F56">
            <v>24686</v>
          </cell>
          <cell r="G56">
            <v>34085</v>
          </cell>
          <cell r="H56">
            <v>27128</v>
          </cell>
          <cell r="I56">
            <v>108679</v>
          </cell>
          <cell r="J56">
            <v>1004719</v>
          </cell>
          <cell r="K56">
            <v>4536210</v>
          </cell>
          <cell r="L56">
            <v>870961</v>
          </cell>
          <cell r="M56">
            <v>477294</v>
          </cell>
          <cell r="N56">
            <v>138089</v>
          </cell>
          <cell r="O56">
            <v>7027273</v>
          </cell>
          <cell r="P56">
            <v>577.29999999999995</v>
          </cell>
          <cell r="Q56">
            <v>4894</v>
          </cell>
          <cell r="R56">
            <v>28343.4</v>
          </cell>
          <cell r="S56">
            <v>71413</v>
          </cell>
          <cell r="T56">
            <v>196453</v>
          </cell>
          <cell r="U56">
            <v>15465.3</v>
          </cell>
          <cell r="V56">
            <v>14.297000000000001</v>
          </cell>
          <cell r="W56">
            <v>64.551000000000002</v>
          </cell>
          <cell r="X56">
            <v>12.394</v>
          </cell>
          <cell r="Y56">
            <v>6.7919999999999998</v>
          </cell>
          <cell r="Z56">
            <v>1.9650000000000001</v>
          </cell>
        </row>
        <row r="57">
          <cell r="A57" t="str">
            <v>BGR</v>
          </cell>
          <cell r="B57">
            <v>2019</v>
          </cell>
          <cell r="C57">
            <v>52</v>
          </cell>
          <cell r="D57">
            <v>535</v>
          </cell>
          <cell r="E57">
            <v>21698</v>
          </cell>
          <cell r="F57">
            <v>25010</v>
          </cell>
          <cell r="G57">
            <v>33198</v>
          </cell>
          <cell r="H57">
            <v>27841</v>
          </cell>
          <cell r="I57">
            <v>108282</v>
          </cell>
          <cell r="J57">
            <v>1003754</v>
          </cell>
          <cell r="K57">
            <v>4483477</v>
          </cell>
          <cell r="L57">
            <v>876217</v>
          </cell>
          <cell r="M57">
            <v>475960</v>
          </cell>
          <cell r="N57">
            <v>142200</v>
          </cell>
          <cell r="O57">
            <v>6981608</v>
          </cell>
          <cell r="P57">
            <v>533</v>
          </cell>
          <cell r="Q57">
            <v>4839.5</v>
          </cell>
          <cell r="R57">
            <v>28543.200000000001</v>
          </cell>
          <cell r="S57">
            <v>69749.600000000006</v>
          </cell>
          <cell r="T57">
            <v>195787.6</v>
          </cell>
          <cell r="U57">
            <v>15509.6</v>
          </cell>
          <cell r="V57">
            <v>14.377000000000001</v>
          </cell>
          <cell r="W57">
            <v>64.218000000000004</v>
          </cell>
          <cell r="X57">
            <v>12.55</v>
          </cell>
          <cell r="Y57">
            <v>6.8170000000000002</v>
          </cell>
          <cell r="Z57">
            <v>2.0369999999999999</v>
          </cell>
        </row>
        <row r="58">
          <cell r="A58" t="str">
            <v>BGR</v>
          </cell>
          <cell r="B58">
            <v>2020</v>
          </cell>
          <cell r="C58">
            <v>52</v>
          </cell>
          <cell r="D58">
            <v>462</v>
          </cell>
          <cell r="E58">
            <v>25029</v>
          </cell>
          <cell r="F58">
            <v>30192</v>
          </cell>
          <cell r="G58">
            <v>37845</v>
          </cell>
          <cell r="H58">
            <v>30637</v>
          </cell>
          <cell r="I58">
            <v>124165</v>
          </cell>
          <cell r="J58">
            <v>1000370</v>
          </cell>
          <cell r="K58">
            <v>4433020</v>
          </cell>
          <cell r="L58">
            <v>878440</v>
          </cell>
          <cell r="M58">
            <v>478851</v>
          </cell>
          <cell r="N58">
            <v>144945</v>
          </cell>
          <cell r="O58">
            <v>6935626</v>
          </cell>
          <cell r="P58">
            <v>461.8</v>
          </cell>
          <cell r="Q58">
            <v>5646</v>
          </cell>
          <cell r="R58">
            <v>34370</v>
          </cell>
          <cell r="S58">
            <v>79032.899999999994</v>
          </cell>
          <cell r="T58">
            <v>211369.8</v>
          </cell>
          <cell r="U58">
            <v>17902.5</v>
          </cell>
          <cell r="V58">
            <v>14.423999999999999</v>
          </cell>
          <cell r="W58">
            <v>63.917000000000002</v>
          </cell>
          <cell r="X58">
            <v>12.666</v>
          </cell>
          <cell r="Y58">
            <v>6.9039999999999999</v>
          </cell>
          <cell r="Z58">
            <v>2.09</v>
          </cell>
        </row>
        <row r="59">
          <cell r="A59" t="str">
            <v>BGR</v>
          </cell>
          <cell r="B59">
            <v>2021</v>
          </cell>
          <cell r="C59">
            <v>52</v>
          </cell>
          <cell r="D59">
            <v>525</v>
          </cell>
          <cell r="E59">
            <v>29566</v>
          </cell>
          <cell r="F59">
            <v>37283</v>
          </cell>
          <cell r="G59">
            <v>46360</v>
          </cell>
          <cell r="H59">
            <v>34825</v>
          </cell>
          <cell r="I59">
            <v>148559</v>
          </cell>
          <cell r="J59">
            <v>994934</v>
          </cell>
          <cell r="K59">
            <v>4383920</v>
          </cell>
          <cell r="L59">
            <v>874241</v>
          </cell>
          <cell r="M59">
            <v>489951</v>
          </cell>
          <cell r="N59">
            <v>146274</v>
          </cell>
          <cell r="O59">
            <v>6889320</v>
          </cell>
          <cell r="P59">
            <v>527.70000000000005</v>
          </cell>
          <cell r="Q59">
            <v>6744.2</v>
          </cell>
          <cell r="R59">
            <v>42646.1</v>
          </cell>
          <cell r="S59">
            <v>94621.7</v>
          </cell>
          <cell r="T59">
            <v>238080.6</v>
          </cell>
          <cell r="U59">
            <v>21563.7</v>
          </cell>
          <cell r="V59">
            <v>14.442</v>
          </cell>
          <cell r="W59">
            <v>63.634</v>
          </cell>
          <cell r="X59">
            <v>12.69</v>
          </cell>
          <cell r="Y59">
            <v>7.1120000000000001</v>
          </cell>
          <cell r="Z59">
            <v>2.1230000000000002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</row>
        <row r="61">
          <cell r="A61" t="str">
            <v>CAN</v>
          </cell>
          <cell r="B61" t="str">
            <v>Year</v>
          </cell>
          <cell r="C61" t="str">
            <v>Week/yr</v>
          </cell>
          <cell r="D61" t="str">
            <v>D_0_14</v>
          </cell>
          <cell r="E61" t="str">
            <v>D_15_64</v>
          </cell>
          <cell r="F61" t="str">
            <v>D_65_74</v>
          </cell>
          <cell r="G61" t="str">
            <v>D_75_84</v>
          </cell>
          <cell r="H61" t="str">
            <v>D_85p</v>
          </cell>
          <cell r="I61" t="str">
            <v>D_Total</v>
          </cell>
          <cell r="J61" t="str">
            <v>P_0_14</v>
          </cell>
          <cell r="K61" t="str">
            <v>P_15_64</v>
          </cell>
          <cell r="L61" t="str">
            <v>P_65_74</v>
          </cell>
          <cell r="M61" t="str">
            <v>P_75_84</v>
          </cell>
          <cell r="N61" t="str">
            <v>P_85p</v>
          </cell>
          <cell r="O61" t="str">
            <v>P_Total</v>
          </cell>
          <cell r="P61" t="str">
            <v>M_0_14</v>
          </cell>
          <cell r="Q61" t="str">
            <v>M_15_64</v>
          </cell>
          <cell r="R61" t="str">
            <v>M_65_74</v>
          </cell>
          <cell r="S61" t="str">
            <v>M_75_84</v>
          </cell>
          <cell r="T61" t="str">
            <v>M_85p</v>
          </cell>
          <cell r="U61" t="str">
            <v>M_Total</v>
          </cell>
          <cell r="V61" t="str">
            <v>F_0_14</v>
          </cell>
          <cell r="W61" t="str">
            <v>F_15_64</v>
          </cell>
          <cell r="X61" t="str">
            <v>F_65_74</v>
          </cell>
          <cell r="Y61" t="str">
            <v>F_75_84</v>
          </cell>
          <cell r="Z61" t="str">
            <v>F_85p</v>
          </cell>
        </row>
        <row r="62">
          <cell r="A62" t="str">
            <v>CAN</v>
          </cell>
          <cell r="B62">
            <v>2009</v>
          </cell>
          <cell r="C62">
            <v>52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</row>
        <row r="63">
          <cell r="A63" t="str">
            <v>CAN</v>
          </cell>
          <cell r="B63">
            <v>2010</v>
          </cell>
          <cell r="C63">
            <v>52</v>
          </cell>
          <cell r="D63">
            <v>2537</v>
          </cell>
          <cell r="E63">
            <v>49976</v>
          </cell>
          <cell r="F63">
            <v>38949</v>
          </cell>
          <cell r="G63">
            <v>67234</v>
          </cell>
          <cell r="H63">
            <v>80835</v>
          </cell>
          <cell r="I63">
            <v>239531</v>
          </cell>
          <cell r="J63">
            <v>5620120</v>
          </cell>
          <cell r="K63">
            <v>23565522</v>
          </cell>
          <cell r="L63">
            <v>2583673</v>
          </cell>
          <cell r="M63">
            <v>1584103</v>
          </cell>
          <cell r="N63">
            <v>610412</v>
          </cell>
          <cell r="O63">
            <v>33963830</v>
          </cell>
          <cell r="P63">
            <v>451.4</v>
          </cell>
          <cell r="Q63">
            <v>2120.6999999999998</v>
          </cell>
          <cell r="R63">
            <v>15075.1</v>
          </cell>
          <cell r="S63">
            <v>42442.9</v>
          </cell>
          <cell r="T63">
            <v>132427</v>
          </cell>
          <cell r="U63">
            <v>7052.5</v>
          </cell>
          <cell r="V63">
            <v>16.547000000000001</v>
          </cell>
          <cell r="W63">
            <v>69.384</v>
          </cell>
          <cell r="X63">
            <v>7.6070000000000002</v>
          </cell>
          <cell r="Y63">
            <v>4.6639999999999997</v>
          </cell>
          <cell r="Z63">
            <v>1.7969999999999999</v>
          </cell>
        </row>
        <row r="64">
          <cell r="A64" t="str">
            <v>CAN</v>
          </cell>
          <cell r="B64">
            <v>2011</v>
          </cell>
          <cell r="C64">
            <v>52</v>
          </cell>
          <cell r="D64">
            <v>2493</v>
          </cell>
          <cell r="E64">
            <v>50000</v>
          </cell>
          <cell r="F64">
            <v>40030</v>
          </cell>
          <cell r="G64">
            <v>66723</v>
          </cell>
          <cell r="H64">
            <v>83545</v>
          </cell>
          <cell r="I64">
            <v>242791</v>
          </cell>
          <cell r="J64">
            <v>5631941</v>
          </cell>
          <cell r="K64">
            <v>23754629</v>
          </cell>
          <cell r="L64">
            <v>2690800</v>
          </cell>
          <cell r="M64">
            <v>1608732</v>
          </cell>
          <cell r="N64">
            <v>636701</v>
          </cell>
          <cell r="O64">
            <v>34322803</v>
          </cell>
          <cell r="P64">
            <v>442.7</v>
          </cell>
          <cell r="Q64">
            <v>2104.9</v>
          </cell>
          <cell r="R64">
            <v>14876.6</v>
          </cell>
          <cell r="S64">
            <v>41475.5</v>
          </cell>
          <cell r="T64">
            <v>131215.4</v>
          </cell>
          <cell r="U64">
            <v>7073.8</v>
          </cell>
          <cell r="V64">
            <v>16.408999999999999</v>
          </cell>
          <cell r="W64">
            <v>69.209000000000003</v>
          </cell>
          <cell r="X64">
            <v>7.84</v>
          </cell>
          <cell r="Y64">
            <v>4.6870000000000003</v>
          </cell>
          <cell r="Z64">
            <v>1.855</v>
          </cell>
        </row>
        <row r="65">
          <cell r="A65" t="str">
            <v>CAN</v>
          </cell>
          <cell r="B65">
            <v>2012</v>
          </cell>
          <cell r="C65">
            <v>52</v>
          </cell>
          <cell r="D65">
            <v>2394</v>
          </cell>
          <cell r="E65">
            <v>50289</v>
          </cell>
          <cell r="F65">
            <v>40945</v>
          </cell>
          <cell r="G65">
            <v>66083</v>
          </cell>
          <cell r="H65">
            <v>85425</v>
          </cell>
          <cell r="I65">
            <v>245136</v>
          </cell>
          <cell r="J65">
            <v>5659516</v>
          </cell>
          <cell r="K65">
            <v>23893876</v>
          </cell>
          <cell r="L65">
            <v>2841432</v>
          </cell>
          <cell r="M65">
            <v>1634020</v>
          </cell>
          <cell r="N65">
            <v>662466</v>
          </cell>
          <cell r="O65">
            <v>34691310</v>
          </cell>
          <cell r="P65">
            <v>423</v>
          </cell>
          <cell r="Q65">
            <v>2104.6999999999998</v>
          </cell>
          <cell r="R65">
            <v>14410</v>
          </cell>
          <cell r="S65">
            <v>40442</v>
          </cell>
          <cell r="T65">
            <v>128950</v>
          </cell>
          <cell r="U65">
            <v>7066.2</v>
          </cell>
          <cell r="V65">
            <v>16.314</v>
          </cell>
          <cell r="W65">
            <v>68.876000000000005</v>
          </cell>
          <cell r="X65">
            <v>8.1910000000000007</v>
          </cell>
          <cell r="Y65">
            <v>4.71</v>
          </cell>
          <cell r="Z65">
            <v>1.91</v>
          </cell>
        </row>
        <row r="66">
          <cell r="A66" t="str">
            <v>CAN</v>
          </cell>
          <cell r="B66">
            <v>2013</v>
          </cell>
          <cell r="C66">
            <v>52</v>
          </cell>
          <cell r="D66">
            <v>2554</v>
          </cell>
          <cell r="E66">
            <v>50094</v>
          </cell>
          <cell r="F66">
            <v>42967</v>
          </cell>
          <cell r="G66">
            <v>66596</v>
          </cell>
          <cell r="H66">
            <v>89445</v>
          </cell>
          <cell r="I66">
            <v>251656</v>
          </cell>
          <cell r="J66">
            <v>5702060</v>
          </cell>
          <cell r="K66">
            <v>24025602</v>
          </cell>
          <cell r="L66">
            <v>2986550</v>
          </cell>
          <cell r="M66">
            <v>1660222</v>
          </cell>
          <cell r="N66">
            <v>688766</v>
          </cell>
          <cell r="O66">
            <v>35063200</v>
          </cell>
          <cell r="P66">
            <v>447.9</v>
          </cell>
          <cell r="Q66">
            <v>2085</v>
          </cell>
          <cell r="R66">
            <v>14386.8</v>
          </cell>
          <cell r="S66">
            <v>40112.699999999997</v>
          </cell>
          <cell r="T66">
            <v>129862.7</v>
          </cell>
          <cell r="U66">
            <v>7177.2</v>
          </cell>
          <cell r="V66">
            <v>16.262</v>
          </cell>
          <cell r="W66">
            <v>68.521000000000001</v>
          </cell>
          <cell r="X66">
            <v>8.5180000000000007</v>
          </cell>
          <cell r="Y66">
            <v>4.7350000000000003</v>
          </cell>
          <cell r="Z66">
            <v>1.964</v>
          </cell>
        </row>
        <row r="67">
          <cell r="A67" t="str">
            <v>CAN</v>
          </cell>
          <cell r="B67">
            <v>2014</v>
          </cell>
          <cell r="C67">
            <v>52</v>
          </cell>
          <cell r="D67">
            <v>2373</v>
          </cell>
          <cell r="E67">
            <v>51180</v>
          </cell>
          <cell r="F67">
            <v>44500</v>
          </cell>
          <cell r="G67">
            <v>67108</v>
          </cell>
          <cell r="H67">
            <v>92470</v>
          </cell>
          <cell r="I67">
            <v>257631</v>
          </cell>
          <cell r="J67">
            <v>5748683</v>
          </cell>
          <cell r="K67">
            <v>24125601</v>
          </cell>
          <cell r="L67">
            <v>3125406</v>
          </cell>
          <cell r="M67">
            <v>1690974</v>
          </cell>
          <cell r="N67">
            <v>714184</v>
          </cell>
          <cell r="O67">
            <v>35404848</v>
          </cell>
          <cell r="P67">
            <v>412.8</v>
          </cell>
          <cell r="Q67">
            <v>2121.4</v>
          </cell>
          <cell r="R67">
            <v>14238.2</v>
          </cell>
          <cell r="S67">
            <v>39686</v>
          </cell>
          <cell r="T67">
            <v>129476.4</v>
          </cell>
          <cell r="U67">
            <v>7276.7</v>
          </cell>
          <cell r="V67">
            <v>16.236999999999998</v>
          </cell>
          <cell r="W67">
            <v>68.141999999999996</v>
          </cell>
          <cell r="X67">
            <v>8.8279999999999994</v>
          </cell>
          <cell r="Y67">
            <v>4.7759999999999998</v>
          </cell>
          <cell r="Z67">
            <v>2.0169999999999999</v>
          </cell>
        </row>
        <row r="68">
          <cell r="A68" t="str">
            <v>CAN</v>
          </cell>
          <cell r="B68">
            <v>2015</v>
          </cell>
          <cell r="C68">
            <v>52</v>
          </cell>
          <cell r="D68">
            <v>2379</v>
          </cell>
          <cell r="E68">
            <v>51489</v>
          </cell>
          <cell r="F68">
            <v>45989</v>
          </cell>
          <cell r="G68">
            <v>67839</v>
          </cell>
          <cell r="H68">
            <v>95420</v>
          </cell>
          <cell r="I68">
            <v>263116</v>
          </cell>
          <cell r="J68">
            <v>5796698</v>
          </cell>
          <cell r="K68">
            <v>24214203</v>
          </cell>
          <cell r="L68">
            <v>3261794</v>
          </cell>
          <cell r="M68">
            <v>1718739</v>
          </cell>
          <cell r="N68">
            <v>739690</v>
          </cell>
          <cell r="O68">
            <v>35731124</v>
          </cell>
          <cell r="P68">
            <v>410.4</v>
          </cell>
          <cell r="Q68">
            <v>2126.4</v>
          </cell>
          <cell r="R68">
            <v>14099.3</v>
          </cell>
          <cell r="S68">
            <v>39470.199999999997</v>
          </cell>
          <cell r="T68">
            <v>129000</v>
          </cell>
          <cell r="U68">
            <v>7363.8</v>
          </cell>
          <cell r="V68">
            <v>16.222999999999999</v>
          </cell>
          <cell r="W68">
            <v>67.768000000000001</v>
          </cell>
          <cell r="X68">
            <v>9.1289999999999996</v>
          </cell>
          <cell r="Y68">
            <v>4.8099999999999996</v>
          </cell>
          <cell r="Z68">
            <v>2.0699999999999998</v>
          </cell>
        </row>
        <row r="69">
          <cell r="A69" t="str">
            <v>CAN</v>
          </cell>
          <cell r="B69">
            <v>2016</v>
          </cell>
          <cell r="C69">
            <v>52</v>
          </cell>
          <cell r="D69">
            <v>2422</v>
          </cell>
          <cell r="E69">
            <v>52733</v>
          </cell>
          <cell r="F69">
            <v>47797</v>
          </cell>
          <cell r="G69">
            <v>67443</v>
          </cell>
          <cell r="H69">
            <v>96835</v>
          </cell>
          <cell r="I69">
            <v>267230</v>
          </cell>
          <cell r="J69">
            <v>5857169</v>
          </cell>
          <cell r="K69">
            <v>24333509</v>
          </cell>
          <cell r="L69">
            <v>3394828</v>
          </cell>
          <cell r="M69">
            <v>1760489</v>
          </cell>
          <cell r="N69">
            <v>768074</v>
          </cell>
          <cell r="O69">
            <v>36114069</v>
          </cell>
          <cell r="P69">
            <v>413.5</v>
          </cell>
          <cell r="Q69">
            <v>2167.1</v>
          </cell>
          <cell r="R69">
            <v>14079.4</v>
          </cell>
          <cell r="S69">
            <v>38309.199999999997</v>
          </cell>
          <cell r="T69">
            <v>126075.1</v>
          </cell>
          <cell r="U69">
            <v>7399.6</v>
          </cell>
          <cell r="V69">
            <v>16.219000000000001</v>
          </cell>
          <cell r="W69">
            <v>67.38</v>
          </cell>
          <cell r="X69">
            <v>9.4</v>
          </cell>
          <cell r="Y69">
            <v>4.875</v>
          </cell>
          <cell r="Z69">
            <v>2.1269999999999998</v>
          </cell>
        </row>
        <row r="70">
          <cell r="A70" t="str">
            <v>CAN</v>
          </cell>
          <cell r="B70">
            <v>2017</v>
          </cell>
          <cell r="C70">
            <v>52</v>
          </cell>
          <cell r="D70">
            <v>2328</v>
          </cell>
          <cell r="E70">
            <v>53809</v>
          </cell>
          <cell r="F70">
            <v>49612</v>
          </cell>
          <cell r="G70">
            <v>69113</v>
          </cell>
          <cell r="H70">
            <v>103394</v>
          </cell>
          <cell r="I70">
            <v>278256</v>
          </cell>
          <cell r="J70">
            <v>5911328</v>
          </cell>
          <cell r="K70">
            <v>24509953</v>
          </cell>
          <cell r="L70">
            <v>3527765</v>
          </cell>
          <cell r="M70">
            <v>1811962</v>
          </cell>
          <cell r="N70">
            <v>793437</v>
          </cell>
          <cell r="O70">
            <v>36554445</v>
          </cell>
          <cell r="P70">
            <v>393.8</v>
          </cell>
          <cell r="Q70">
            <v>2195.4</v>
          </cell>
          <cell r="R70">
            <v>14063.3</v>
          </cell>
          <cell r="S70">
            <v>38142.6</v>
          </cell>
          <cell r="T70">
            <v>130311.5</v>
          </cell>
          <cell r="U70">
            <v>7612.1</v>
          </cell>
          <cell r="V70">
            <v>16.170999999999999</v>
          </cell>
          <cell r="W70">
            <v>67.051000000000002</v>
          </cell>
          <cell r="X70">
            <v>9.6509999999999998</v>
          </cell>
          <cell r="Y70">
            <v>4.9569999999999999</v>
          </cell>
          <cell r="Z70">
            <v>2.1709999999999998</v>
          </cell>
        </row>
        <row r="71">
          <cell r="A71" t="str">
            <v>CAN</v>
          </cell>
          <cell r="B71">
            <v>2018</v>
          </cell>
          <cell r="C71">
            <v>52</v>
          </cell>
          <cell r="D71">
            <v>2361</v>
          </cell>
          <cell r="E71">
            <v>53400</v>
          </cell>
          <cell r="F71">
            <v>50651</v>
          </cell>
          <cell r="G71">
            <v>70998</v>
          </cell>
          <cell r="H71">
            <v>106741</v>
          </cell>
          <cell r="I71">
            <v>284151</v>
          </cell>
          <cell r="J71">
            <v>5958158</v>
          </cell>
          <cell r="K71">
            <v>24723610</v>
          </cell>
          <cell r="L71">
            <v>3659719</v>
          </cell>
          <cell r="M71">
            <v>1878307</v>
          </cell>
          <cell r="N71">
            <v>815614</v>
          </cell>
          <cell r="O71">
            <v>37035408</v>
          </cell>
          <cell r="P71">
            <v>396.3</v>
          </cell>
          <cell r="Q71">
            <v>2159.9</v>
          </cell>
          <cell r="R71">
            <v>13840.1</v>
          </cell>
          <cell r="S71">
            <v>37798.9</v>
          </cell>
          <cell r="T71">
            <v>130872</v>
          </cell>
          <cell r="U71">
            <v>7672.4</v>
          </cell>
          <cell r="V71">
            <v>16.088000000000001</v>
          </cell>
          <cell r="W71">
            <v>66.757000000000005</v>
          </cell>
          <cell r="X71">
            <v>9.8819999999999997</v>
          </cell>
          <cell r="Y71">
            <v>5.0720000000000001</v>
          </cell>
          <cell r="Z71">
            <v>2.202</v>
          </cell>
        </row>
        <row r="72">
          <cell r="A72" t="str">
            <v>CAN</v>
          </cell>
          <cell r="B72">
            <v>2019</v>
          </cell>
          <cell r="C72">
            <v>52</v>
          </cell>
          <cell r="D72">
            <v>2218</v>
          </cell>
          <cell r="E72">
            <v>52330</v>
          </cell>
          <cell r="F72">
            <v>51866</v>
          </cell>
          <cell r="G72">
            <v>71270</v>
          </cell>
          <cell r="H72">
            <v>106605</v>
          </cell>
          <cell r="I72">
            <v>284289</v>
          </cell>
          <cell r="J72">
            <v>5997258</v>
          </cell>
          <cell r="K72">
            <v>24935775</v>
          </cell>
          <cell r="L72">
            <v>3802395</v>
          </cell>
          <cell r="M72">
            <v>1952780</v>
          </cell>
          <cell r="N72">
            <v>835296</v>
          </cell>
          <cell r="O72">
            <v>37523504</v>
          </cell>
          <cell r="P72">
            <v>369.8</v>
          </cell>
          <cell r="Q72">
            <v>2098.6</v>
          </cell>
          <cell r="R72">
            <v>13640.4</v>
          </cell>
          <cell r="S72">
            <v>36496.699999999997</v>
          </cell>
          <cell r="T72">
            <v>127625.4</v>
          </cell>
          <cell r="U72">
            <v>7576.3</v>
          </cell>
          <cell r="V72">
            <v>15.983000000000001</v>
          </cell>
          <cell r="W72">
            <v>66.453999999999994</v>
          </cell>
          <cell r="X72">
            <v>10.132999999999999</v>
          </cell>
          <cell r="Y72">
            <v>5.2039999999999997</v>
          </cell>
          <cell r="Z72">
            <v>2.226</v>
          </cell>
        </row>
        <row r="73">
          <cell r="A73" t="str">
            <v>CAN</v>
          </cell>
          <cell r="B73">
            <v>2020</v>
          </cell>
          <cell r="C73">
            <v>52</v>
          </cell>
          <cell r="D73">
            <v>2868</v>
          </cell>
          <cell r="E73">
            <v>57732</v>
          </cell>
          <cell r="F73">
            <v>55432</v>
          </cell>
          <cell r="G73">
            <v>76469</v>
          </cell>
          <cell r="H73">
            <v>114320</v>
          </cell>
          <cell r="I73">
            <v>306821</v>
          </cell>
          <cell r="J73">
            <v>5979795</v>
          </cell>
          <cell r="K73">
            <v>24767484</v>
          </cell>
          <cell r="L73">
            <v>3797813</v>
          </cell>
          <cell r="M73">
            <v>1949553</v>
          </cell>
          <cell r="N73">
            <v>837905</v>
          </cell>
          <cell r="O73">
            <v>37332550</v>
          </cell>
          <cell r="P73">
            <v>479.6</v>
          </cell>
          <cell r="Q73">
            <v>2331</v>
          </cell>
          <cell r="R73">
            <v>14595.8</v>
          </cell>
          <cell r="S73">
            <v>39223.9</v>
          </cell>
          <cell r="T73">
            <v>136435.5</v>
          </cell>
          <cell r="U73">
            <v>8218.6</v>
          </cell>
          <cell r="V73">
            <v>16.018000000000001</v>
          </cell>
          <cell r="W73">
            <v>66.343000000000004</v>
          </cell>
          <cell r="X73">
            <v>10.173</v>
          </cell>
          <cell r="Y73">
            <v>5.2220000000000004</v>
          </cell>
          <cell r="Z73">
            <v>2.2440000000000002</v>
          </cell>
        </row>
        <row r="74">
          <cell r="A74" t="str">
            <v>CAN</v>
          </cell>
          <cell r="B74">
            <v>2021</v>
          </cell>
          <cell r="C74">
            <v>52</v>
          </cell>
          <cell r="D74">
            <v>2245</v>
          </cell>
          <cell r="E74">
            <v>45234</v>
          </cell>
          <cell r="F74">
            <v>43694</v>
          </cell>
          <cell r="G74">
            <v>60100</v>
          </cell>
          <cell r="H74">
            <v>83280</v>
          </cell>
          <cell r="I74">
            <v>234553</v>
          </cell>
          <cell r="J74">
            <v>4709989</v>
          </cell>
          <cell r="K74">
            <v>19424125</v>
          </cell>
          <cell r="L74">
            <v>3102027</v>
          </cell>
          <cell r="M74">
            <v>1599835</v>
          </cell>
          <cell r="N74">
            <v>675803</v>
          </cell>
          <cell r="O74">
            <v>29511781</v>
          </cell>
          <cell r="P74">
            <v>476.6</v>
          </cell>
          <cell r="Q74">
            <v>2328.8000000000002</v>
          </cell>
          <cell r="R74">
            <v>14085.6</v>
          </cell>
          <cell r="S74">
            <v>37566.400000000001</v>
          </cell>
          <cell r="T74">
            <v>123231</v>
          </cell>
          <cell r="U74">
            <v>7947.8</v>
          </cell>
          <cell r="V74">
            <v>15.96</v>
          </cell>
          <cell r="W74">
            <v>65.817999999999998</v>
          </cell>
          <cell r="X74">
            <v>10.510999999999999</v>
          </cell>
          <cell r="Y74">
            <v>5.4210000000000003</v>
          </cell>
          <cell r="Z74">
            <v>2.29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</row>
        <row r="76">
          <cell r="A76" t="str">
            <v>CHE</v>
          </cell>
          <cell r="B76" t="str">
            <v>Year</v>
          </cell>
          <cell r="C76" t="str">
            <v>Week/yr</v>
          </cell>
          <cell r="D76" t="str">
            <v>D_0_14</v>
          </cell>
          <cell r="E76" t="str">
            <v>D_15_64</v>
          </cell>
          <cell r="F76" t="str">
            <v>D_65_74</v>
          </cell>
          <cell r="G76" t="str">
            <v>D_75_84</v>
          </cell>
          <cell r="H76" t="str">
            <v>D_85p</v>
          </cell>
          <cell r="I76" t="str">
            <v>D_Total</v>
          </cell>
          <cell r="J76" t="str">
            <v>P_0_14</v>
          </cell>
          <cell r="K76" t="str">
            <v>P_15_64</v>
          </cell>
          <cell r="L76" t="str">
            <v>P_65_74</v>
          </cell>
          <cell r="M76" t="str">
            <v>P_75_84</v>
          </cell>
          <cell r="N76" t="str">
            <v>P_85p</v>
          </cell>
          <cell r="O76" t="str">
            <v>P_Total</v>
          </cell>
          <cell r="P76" t="str">
            <v>M_0_14</v>
          </cell>
          <cell r="Q76" t="str">
            <v>M_15_64</v>
          </cell>
          <cell r="R76" t="str">
            <v>M_65_74</v>
          </cell>
          <cell r="S76" t="str">
            <v>M_75_84</v>
          </cell>
          <cell r="T76" t="str">
            <v>M_85p</v>
          </cell>
          <cell r="U76" t="str">
            <v>M_Total</v>
          </cell>
          <cell r="V76" t="str">
            <v>F_0_14</v>
          </cell>
          <cell r="W76" t="str">
            <v>F_15_64</v>
          </cell>
          <cell r="X76" t="str">
            <v>F_65_74</v>
          </cell>
          <cell r="Y76" t="str">
            <v>F_75_84</v>
          </cell>
          <cell r="Z76" t="str">
            <v>F_85p</v>
          </cell>
        </row>
        <row r="77">
          <cell r="A77" t="str">
            <v>CHE</v>
          </cell>
          <cell r="B77">
            <v>2009</v>
          </cell>
          <cell r="C77">
            <v>52</v>
          </cell>
          <cell r="D77">
            <v>450</v>
          </cell>
          <cell r="E77">
            <v>9228</v>
          </cell>
          <cell r="F77">
            <v>8808</v>
          </cell>
          <cell r="G77">
            <v>17458</v>
          </cell>
          <cell r="H77">
            <v>26381</v>
          </cell>
          <cell r="I77">
            <v>62325</v>
          </cell>
          <cell r="J77">
            <v>1180000</v>
          </cell>
          <cell r="K77">
            <v>5270395</v>
          </cell>
          <cell r="L77">
            <v>674281</v>
          </cell>
          <cell r="M77">
            <v>440430</v>
          </cell>
          <cell r="N77">
            <v>169439</v>
          </cell>
          <cell r="O77">
            <v>7734545</v>
          </cell>
          <cell r="P77">
            <v>381.4</v>
          </cell>
          <cell r="Q77">
            <v>1750.9</v>
          </cell>
          <cell r="R77">
            <v>13062.8</v>
          </cell>
          <cell r="S77">
            <v>39638.5</v>
          </cell>
          <cell r="T77">
            <v>155696.20000000001</v>
          </cell>
          <cell r="U77">
            <v>8058</v>
          </cell>
          <cell r="V77">
            <v>15.256</v>
          </cell>
          <cell r="W77">
            <v>68.141000000000005</v>
          </cell>
          <cell r="X77">
            <v>8.718</v>
          </cell>
          <cell r="Y77">
            <v>5.694</v>
          </cell>
          <cell r="Z77">
            <v>2.1909999999999998</v>
          </cell>
        </row>
        <row r="78">
          <cell r="A78" t="str">
            <v>CHE</v>
          </cell>
          <cell r="B78">
            <v>2010</v>
          </cell>
          <cell r="C78">
            <v>52</v>
          </cell>
          <cell r="D78">
            <v>396</v>
          </cell>
          <cell r="E78">
            <v>9139</v>
          </cell>
          <cell r="F78">
            <v>8761</v>
          </cell>
          <cell r="G78">
            <v>17467</v>
          </cell>
          <cell r="H78">
            <v>26756</v>
          </cell>
          <cell r="I78">
            <v>62519</v>
          </cell>
          <cell r="J78">
            <v>1185614</v>
          </cell>
          <cell r="K78">
            <v>5322216</v>
          </cell>
          <cell r="L78">
            <v>692058</v>
          </cell>
          <cell r="M78">
            <v>447493</v>
          </cell>
          <cell r="N78">
            <v>175055</v>
          </cell>
          <cell r="O78">
            <v>7822436</v>
          </cell>
          <cell r="P78">
            <v>334</v>
          </cell>
          <cell r="Q78">
            <v>1717.1</v>
          </cell>
          <cell r="R78">
            <v>12659.3</v>
          </cell>
          <cell r="S78">
            <v>39033</v>
          </cell>
          <cell r="T78">
            <v>152843.4</v>
          </cell>
          <cell r="U78">
            <v>7992.3</v>
          </cell>
          <cell r="V78">
            <v>15.157</v>
          </cell>
          <cell r="W78">
            <v>68.037999999999997</v>
          </cell>
          <cell r="X78">
            <v>8.8469999999999995</v>
          </cell>
          <cell r="Y78">
            <v>5.7210000000000001</v>
          </cell>
          <cell r="Z78">
            <v>2.238</v>
          </cell>
        </row>
        <row r="79">
          <cell r="A79" t="str">
            <v>CHE</v>
          </cell>
          <cell r="B79">
            <v>2011</v>
          </cell>
          <cell r="C79">
            <v>52</v>
          </cell>
          <cell r="D79">
            <v>420</v>
          </cell>
          <cell r="E79">
            <v>8779</v>
          </cell>
          <cell r="F79">
            <v>8852</v>
          </cell>
          <cell r="G79">
            <v>16990</v>
          </cell>
          <cell r="H79">
            <v>26842</v>
          </cell>
          <cell r="I79">
            <v>61883</v>
          </cell>
          <cell r="J79">
            <v>1192481</v>
          </cell>
          <cell r="K79">
            <v>5371267</v>
          </cell>
          <cell r="L79">
            <v>712807</v>
          </cell>
          <cell r="M79">
            <v>453560</v>
          </cell>
          <cell r="N79">
            <v>181138</v>
          </cell>
          <cell r="O79">
            <v>7911253</v>
          </cell>
          <cell r="P79">
            <v>352.2</v>
          </cell>
          <cell r="Q79">
            <v>1634.4</v>
          </cell>
          <cell r="R79">
            <v>12418.5</v>
          </cell>
          <cell r="S79">
            <v>37459.199999999997</v>
          </cell>
          <cell r="T79">
            <v>148185.4</v>
          </cell>
          <cell r="U79">
            <v>7822.1</v>
          </cell>
          <cell r="V79">
            <v>15.073</v>
          </cell>
          <cell r="W79">
            <v>67.894000000000005</v>
          </cell>
          <cell r="X79">
            <v>9.01</v>
          </cell>
          <cell r="Y79">
            <v>5.7329999999999997</v>
          </cell>
          <cell r="Z79">
            <v>2.29</v>
          </cell>
        </row>
        <row r="80">
          <cell r="A80" t="str">
            <v>CHE</v>
          </cell>
          <cell r="B80">
            <v>2012</v>
          </cell>
          <cell r="C80">
            <v>52</v>
          </cell>
          <cell r="D80">
            <v>395</v>
          </cell>
          <cell r="E80">
            <v>8836</v>
          </cell>
          <cell r="F80">
            <v>9074</v>
          </cell>
          <cell r="G80">
            <v>17126</v>
          </cell>
          <cell r="H80">
            <v>28411</v>
          </cell>
          <cell r="I80">
            <v>63842</v>
          </cell>
          <cell r="J80">
            <v>1196921</v>
          </cell>
          <cell r="K80">
            <v>5416706</v>
          </cell>
          <cell r="L80">
            <v>735893</v>
          </cell>
          <cell r="M80">
            <v>459460</v>
          </cell>
          <cell r="N80">
            <v>186585</v>
          </cell>
          <cell r="O80">
            <v>7995565</v>
          </cell>
          <cell r="P80">
            <v>330</v>
          </cell>
          <cell r="Q80">
            <v>1631.2</v>
          </cell>
          <cell r="R80">
            <v>12330.6</v>
          </cell>
          <cell r="S80">
            <v>37274.199999999997</v>
          </cell>
          <cell r="T80">
            <v>152268.4</v>
          </cell>
          <cell r="U80">
            <v>7984.7</v>
          </cell>
          <cell r="V80">
            <v>14.97</v>
          </cell>
          <cell r="W80">
            <v>67.745999999999995</v>
          </cell>
          <cell r="X80">
            <v>9.2040000000000006</v>
          </cell>
          <cell r="Y80">
            <v>5.7460000000000004</v>
          </cell>
          <cell r="Z80">
            <v>2.3340000000000001</v>
          </cell>
        </row>
        <row r="81">
          <cell r="A81" t="str">
            <v>CHE</v>
          </cell>
          <cell r="B81">
            <v>2013</v>
          </cell>
          <cell r="C81">
            <v>52</v>
          </cell>
          <cell r="D81">
            <v>420</v>
          </cell>
          <cell r="E81">
            <v>8776</v>
          </cell>
          <cell r="F81">
            <v>9276</v>
          </cell>
          <cell r="G81">
            <v>17121</v>
          </cell>
          <cell r="H81">
            <v>29175</v>
          </cell>
          <cell r="I81">
            <v>64768</v>
          </cell>
          <cell r="J81">
            <v>1205849</v>
          </cell>
          <cell r="K81">
            <v>5466586</v>
          </cell>
          <cell r="L81">
            <v>758089</v>
          </cell>
          <cell r="M81">
            <v>466489</v>
          </cell>
          <cell r="N81">
            <v>191127</v>
          </cell>
          <cell r="O81">
            <v>8088140</v>
          </cell>
          <cell r="P81">
            <v>348.3</v>
          </cell>
          <cell r="Q81">
            <v>1605.4</v>
          </cell>
          <cell r="R81">
            <v>12236</v>
          </cell>
          <cell r="S81">
            <v>36701.800000000003</v>
          </cell>
          <cell r="T81">
            <v>152647.20000000001</v>
          </cell>
          <cell r="U81">
            <v>8007.8</v>
          </cell>
          <cell r="V81">
            <v>14.909000000000001</v>
          </cell>
          <cell r="W81">
            <v>67.587999999999994</v>
          </cell>
          <cell r="X81">
            <v>9.3729999999999993</v>
          </cell>
          <cell r="Y81">
            <v>5.7679999999999998</v>
          </cell>
          <cell r="Z81">
            <v>2.363</v>
          </cell>
        </row>
        <row r="82">
          <cell r="A82" t="str">
            <v>CHE</v>
          </cell>
          <cell r="B82">
            <v>2014</v>
          </cell>
          <cell r="C82">
            <v>52</v>
          </cell>
          <cell r="D82">
            <v>422</v>
          </cell>
          <cell r="E82">
            <v>8425</v>
          </cell>
          <cell r="F82">
            <v>9358</v>
          </cell>
          <cell r="G82">
            <v>16730</v>
          </cell>
          <cell r="H82">
            <v>28770</v>
          </cell>
          <cell r="I82">
            <v>63705</v>
          </cell>
          <cell r="J82">
            <v>1218180</v>
          </cell>
          <cell r="K82">
            <v>5520031</v>
          </cell>
          <cell r="L82">
            <v>778571</v>
          </cell>
          <cell r="M82">
            <v>474128</v>
          </cell>
          <cell r="N82">
            <v>196971</v>
          </cell>
          <cell r="O82">
            <v>8187881</v>
          </cell>
          <cell r="P82">
            <v>346.4</v>
          </cell>
          <cell r="Q82">
            <v>1526.3</v>
          </cell>
          <cell r="R82">
            <v>12019.5</v>
          </cell>
          <cell r="S82">
            <v>35285.800000000003</v>
          </cell>
          <cell r="T82">
            <v>146062.1</v>
          </cell>
          <cell r="U82">
            <v>7780.4</v>
          </cell>
          <cell r="V82">
            <v>14.878</v>
          </cell>
          <cell r="W82">
            <v>67.417000000000002</v>
          </cell>
          <cell r="X82">
            <v>9.5090000000000003</v>
          </cell>
          <cell r="Y82">
            <v>5.7910000000000004</v>
          </cell>
          <cell r="Z82">
            <v>2.4060000000000001</v>
          </cell>
        </row>
        <row r="83">
          <cell r="A83" t="str">
            <v>CHE</v>
          </cell>
          <cell r="B83">
            <v>2015</v>
          </cell>
          <cell r="C83">
            <v>52</v>
          </cell>
          <cell r="D83">
            <v>449</v>
          </cell>
          <cell r="E83">
            <v>8607</v>
          </cell>
          <cell r="F83">
            <v>9776</v>
          </cell>
          <cell r="G83">
            <v>17581</v>
          </cell>
          <cell r="H83">
            <v>31055</v>
          </cell>
          <cell r="I83">
            <v>67468</v>
          </cell>
          <cell r="J83">
            <v>1230360</v>
          </cell>
          <cell r="K83">
            <v>5570596</v>
          </cell>
          <cell r="L83">
            <v>796533</v>
          </cell>
          <cell r="M83">
            <v>481703</v>
          </cell>
          <cell r="N83">
            <v>202104</v>
          </cell>
          <cell r="O83">
            <v>8281296</v>
          </cell>
          <cell r="P83">
            <v>364.9</v>
          </cell>
          <cell r="Q83">
            <v>1545.1</v>
          </cell>
          <cell r="R83">
            <v>12273.2</v>
          </cell>
          <cell r="S83">
            <v>36497.599999999999</v>
          </cell>
          <cell r="T83">
            <v>153658.5</v>
          </cell>
          <cell r="U83">
            <v>8147</v>
          </cell>
          <cell r="V83">
            <v>14.856999999999999</v>
          </cell>
          <cell r="W83">
            <v>67.266999999999996</v>
          </cell>
          <cell r="X83">
            <v>9.6180000000000003</v>
          </cell>
          <cell r="Y83">
            <v>5.8170000000000002</v>
          </cell>
          <cell r="Z83">
            <v>2.44</v>
          </cell>
        </row>
        <row r="84">
          <cell r="A84" t="str">
            <v>CHE</v>
          </cell>
          <cell r="B84">
            <v>2016</v>
          </cell>
          <cell r="C84">
            <v>52</v>
          </cell>
          <cell r="D84">
            <v>395</v>
          </cell>
          <cell r="E84">
            <v>8271</v>
          </cell>
          <cell r="F84">
            <v>9503</v>
          </cell>
          <cell r="G84">
            <v>16861</v>
          </cell>
          <cell r="H84">
            <v>29861</v>
          </cell>
          <cell r="I84">
            <v>64891</v>
          </cell>
          <cell r="J84">
            <v>1245348</v>
          </cell>
          <cell r="K84">
            <v>5617732</v>
          </cell>
          <cell r="L84">
            <v>811241</v>
          </cell>
          <cell r="M84">
            <v>490140</v>
          </cell>
          <cell r="N84">
            <v>208375</v>
          </cell>
          <cell r="O84">
            <v>8372836</v>
          </cell>
          <cell r="P84">
            <v>317.2</v>
          </cell>
          <cell r="Q84">
            <v>1472.3</v>
          </cell>
          <cell r="R84">
            <v>11714.2</v>
          </cell>
          <cell r="S84">
            <v>34400.400000000001</v>
          </cell>
          <cell r="T84">
            <v>143304.1</v>
          </cell>
          <cell r="U84">
            <v>7750.2</v>
          </cell>
          <cell r="V84">
            <v>14.874000000000001</v>
          </cell>
          <cell r="W84">
            <v>67.094999999999999</v>
          </cell>
          <cell r="X84">
            <v>9.6890000000000001</v>
          </cell>
          <cell r="Y84">
            <v>5.8540000000000001</v>
          </cell>
          <cell r="Z84">
            <v>2.4889999999999999</v>
          </cell>
        </row>
        <row r="85">
          <cell r="A85" t="str">
            <v>CHE</v>
          </cell>
          <cell r="B85">
            <v>2017</v>
          </cell>
          <cell r="C85">
            <v>52</v>
          </cell>
          <cell r="D85">
            <v>407</v>
          </cell>
          <cell r="E85">
            <v>8318</v>
          </cell>
          <cell r="F85">
            <v>9481</v>
          </cell>
          <cell r="G85">
            <v>17328</v>
          </cell>
          <cell r="H85">
            <v>31419</v>
          </cell>
          <cell r="I85">
            <v>66953</v>
          </cell>
          <cell r="J85">
            <v>1261844</v>
          </cell>
          <cell r="K85">
            <v>5652165</v>
          </cell>
          <cell r="L85">
            <v>818987</v>
          </cell>
          <cell r="M85">
            <v>503675</v>
          </cell>
          <cell r="N85">
            <v>214261</v>
          </cell>
          <cell r="O85">
            <v>8450932</v>
          </cell>
          <cell r="P85">
            <v>322.5</v>
          </cell>
          <cell r="Q85">
            <v>1471.6</v>
          </cell>
          <cell r="R85">
            <v>11576.5</v>
          </cell>
          <cell r="S85">
            <v>34403.1</v>
          </cell>
          <cell r="T85">
            <v>146638.9</v>
          </cell>
          <cell r="U85">
            <v>7922.6</v>
          </cell>
          <cell r="V85">
            <v>14.930999999999999</v>
          </cell>
          <cell r="W85">
            <v>66.882000000000005</v>
          </cell>
          <cell r="X85">
            <v>9.6910000000000007</v>
          </cell>
          <cell r="Y85">
            <v>5.96</v>
          </cell>
          <cell r="Z85">
            <v>2.5350000000000001</v>
          </cell>
        </row>
        <row r="86">
          <cell r="A86" t="str">
            <v>CHE</v>
          </cell>
          <cell r="B86">
            <v>2018</v>
          </cell>
          <cell r="C86">
            <v>52</v>
          </cell>
          <cell r="D86">
            <v>405</v>
          </cell>
          <cell r="E86">
            <v>8360</v>
          </cell>
          <cell r="F86">
            <v>9424</v>
          </cell>
          <cell r="G86">
            <v>17460</v>
          </cell>
          <cell r="H86">
            <v>31495</v>
          </cell>
          <cell r="I86">
            <v>67144</v>
          </cell>
          <cell r="J86">
            <v>1276202</v>
          </cell>
          <cell r="K86">
            <v>5672799</v>
          </cell>
          <cell r="L86">
            <v>824628</v>
          </cell>
          <cell r="M86">
            <v>520096</v>
          </cell>
          <cell r="N86">
            <v>220131</v>
          </cell>
          <cell r="O86">
            <v>8513856</v>
          </cell>
          <cell r="P86">
            <v>317.3</v>
          </cell>
          <cell r="Q86">
            <v>1473.7</v>
          </cell>
          <cell r="R86">
            <v>11428.2</v>
          </cell>
          <cell r="S86">
            <v>33570.699999999997</v>
          </cell>
          <cell r="T86">
            <v>143073.9</v>
          </cell>
          <cell r="U86">
            <v>7886.4</v>
          </cell>
          <cell r="V86">
            <v>14.99</v>
          </cell>
          <cell r="W86">
            <v>66.63</v>
          </cell>
          <cell r="X86">
            <v>9.6859999999999999</v>
          </cell>
          <cell r="Y86">
            <v>6.109</v>
          </cell>
          <cell r="Z86">
            <v>2.5859999999999999</v>
          </cell>
        </row>
        <row r="87">
          <cell r="A87" t="str">
            <v>CHE</v>
          </cell>
          <cell r="B87">
            <v>2019</v>
          </cell>
          <cell r="C87">
            <v>52</v>
          </cell>
          <cell r="D87">
            <v>380</v>
          </cell>
          <cell r="E87">
            <v>7965</v>
          </cell>
          <cell r="F87">
            <v>9622</v>
          </cell>
          <cell r="G87">
            <v>17700</v>
          </cell>
          <cell r="H87">
            <v>32113</v>
          </cell>
          <cell r="I87">
            <v>67780</v>
          </cell>
          <cell r="J87">
            <v>1289672</v>
          </cell>
          <cell r="K87">
            <v>5692891</v>
          </cell>
          <cell r="L87">
            <v>828485</v>
          </cell>
          <cell r="M87">
            <v>537963</v>
          </cell>
          <cell r="N87">
            <v>226248</v>
          </cell>
          <cell r="O87">
            <v>8575259</v>
          </cell>
          <cell r="P87">
            <v>294.60000000000002</v>
          </cell>
          <cell r="Q87">
            <v>1399.1</v>
          </cell>
          <cell r="R87">
            <v>11614</v>
          </cell>
          <cell r="S87">
            <v>32901.9</v>
          </cell>
          <cell r="T87">
            <v>141937.20000000001</v>
          </cell>
          <cell r="U87">
            <v>7904.1</v>
          </cell>
          <cell r="V87">
            <v>15.039</v>
          </cell>
          <cell r="W87">
            <v>66.387</v>
          </cell>
          <cell r="X87">
            <v>9.6609999999999996</v>
          </cell>
          <cell r="Y87">
            <v>6.2729999999999997</v>
          </cell>
          <cell r="Z87">
            <v>2.6379999999999999</v>
          </cell>
        </row>
        <row r="88">
          <cell r="A88" t="str">
            <v>CHE</v>
          </cell>
          <cell r="B88">
            <v>2020</v>
          </cell>
          <cell r="C88">
            <v>52</v>
          </cell>
          <cell r="D88">
            <v>419</v>
          </cell>
          <cell r="E88">
            <v>8239</v>
          </cell>
          <cell r="F88">
            <v>9987</v>
          </cell>
          <cell r="G88">
            <v>19860</v>
          </cell>
          <cell r="H88">
            <v>37021</v>
          </cell>
          <cell r="I88">
            <v>75526</v>
          </cell>
          <cell r="J88">
            <v>1300936</v>
          </cell>
          <cell r="K88">
            <v>5718490</v>
          </cell>
          <cell r="L88">
            <v>834257</v>
          </cell>
          <cell r="M88">
            <v>554147</v>
          </cell>
          <cell r="N88">
            <v>231544</v>
          </cell>
          <cell r="O88">
            <v>8639374</v>
          </cell>
          <cell r="P88">
            <v>322.10000000000002</v>
          </cell>
          <cell r="Q88">
            <v>1440.8</v>
          </cell>
          <cell r="R88">
            <v>11971.1</v>
          </cell>
          <cell r="S88">
            <v>35838.9</v>
          </cell>
          <cell r="T88">
            <v>159887.5</v>
          </cell>
          <cell r="U88">
            <v>8742.1</v>
          </cell>
          <cell r="V88">
            <v>15.058</v>
          </cell>
          <cell r="W88">
            <v>66.191000000000003</v>
          </cell>
          <cell r="X88">
            <v>9.6560000000000006</v>
          </cell>
          <cell r="Y88">
            <v>6.4139999999999997</v>
          </cell>
          <cell r="Z88">
            <v>2.68</v>
          </cell>
        </row>
        <row r="89">
          <cell r="A89" t="str">
            <v>CHE</v>
          </cell>
          <cell r="B89">
            <v>2021</v>
          </cell>
          <cell r="C89">
            <v>52</v>
          </cell>
          <cell r="D89">
            <v>378</v>
          </cell>
          <cell r="E89">
            <v>8445</v>
          </cell>
          <cell r="F89">
            <v>9800</v>
          </cell>
          <cell r="G89">
            <v>18753</v>
          </cell>
          <cell r="H89">
            <v>33183</v>
          </cell>
          <cell r="I89">
            <v>70559</v>
          </cell>
          <cell r="J89">
            <v>1309563</v>
          </cell>
          <cell r="K89">
            <v>5722529</v>
          </cell>
          <cell r="L89">
            <v>842273</v>
          </cell>
          <cell r="M89">
            <v>570631</v>
          </cell>
          <cell r="N89">
            <v>233125</v>
          </cell>
          <cell r="O89">
            <v>8678121</v>
          </cell>
          <cell r="P89">
            <v>288.60000000000002</v>
          </cell>
          <cell r="Q89">
            <v>1475.7</v>
          </cell>
          <cell r="R89">
            <v>11635.2</v>
          </cell>
          <cell r="S89">
            <v>32863.599999999999</v>
          </cell>
          <cell r="T89">
            <v>142339.9</v>
          </cell>
          <cell r="U89">
            <v>8130.7</v>
          </cell>
          <cell r="V89">
            <v>15.09</v>
          </cell>
          <cell r="W89">
            <v>65.941999999999993</v>
          </cell>
          <cell r="X89">
            <v>9.7059999999999995</v>
          </cell>
          <cell r="Y89">
            <v>6.5759999999999996</v>
          </cell>
          <cell r="Z89">
            <v>2.6859999999999999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</row>
        <row r="91">
          <cell r="A91" t="str">
            <v>CHL</v>
          </cell>
          <cell r="B91" t="str">
            <v>Year</v>
          </cell>
          <cell r="C91" t="str">
            <v>Week/yr</v>
          </cell>
          <cell r="D91" t="str">
            <v>D_0_14</v>
          </cell>
          <cell r="E91" t="str">
            <v>D_15_64</v>
          </cell>
          <cell r="F91" t="str">
            <v>D_65_74</v>
          </cell>
          <cell r="G91" t="str">
            <v>D_75_84</v>
          </cell>
          <cell r="H91" t="str">
            <v>D_85p</v>
          </cell>
          <cell r="I91" t="str">
            <v>D_Total</v>
          </cell>
          <cell r="J91" t="str">
            <v>P_0_14</v>
          </cell>
          <cell r="K91" t="str">
            <v>P_15_64</v>
          </cell>
          <cell r="L91" t="str">
            <v>P_65_74</v>
          </cell>
          <cell r="M91" t="str">
            <v>P_75_84</v>
          </cell>
          <cell r="N91" t="str">
            <v>P_85p</v>
          </cell>
          <cell r="O91" t="str">
            <v>P_Total</v>
          </cell>
          <cell r="P91" t="str">
            <v>M_0_14</v>
          </cell>
          <cell r="Q91" t="str">
            <v>M_15_64</v>
          </cell>
          <cell r="R91" t="str">
            <v>M_65_74</v>
          </cell>
          <cell r="S91" t="str">
            <v>M_75_84</v>
          </cell>
          <cell r="T91" t="str">
            <v>M_85p</v>
          </cell>
          <cell r="U91" t="str">
            <v>M_Total</v>
          </cell>
          <cell r="V91" t="str">
            <v>F_0_14</v>
          </cell>
          <cell r="W91" t="str">
            <v>F_15_64</v>
          </cell>
          <cell r="X91" t="str">
            <v>F_65_74</v>
          </cell>
          <cell r="Y91" t="str">
            <v>F_75_84</v>
          </cell>
          <cell r="Z91" t="str">
            <v>F_85p</v>
          </cell>
        </row>
        <row r="92">
          <cell r="A92" t="str">
            <v>CHL</v>
          </cell>
          <cell r="B92">
            <v>2009</v>
          </cell>
          <cell r="C92">
            <v>52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</row>
        <row r="93">
          <cell r="A93" t="str">
            <v>CHL</v>
          </cell>
          <cell r="B93">
            <v>2010</v>
          </cell>
          <cell r="C93">
            <v>52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</row>
        <row r="94">
          <cell r="A94" t="str">
            <v>CHL</v>
          </cell>
          <cell r="B94">
            <v>2011</v>
          </cell>
          <cell r="C94">
            <v>52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</row>
        <row r="95">
          <cell r="A95" t="str">
            <v>CHL</v>
          </cell>
          <cell r="B95">
            <v>2012</v>
          </cell>
          <cell r="C95">
            <v>52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</row>
        <row r="96">
          <cell r="A96" t="str">
            <v>CHL</v>
          </cell>
          <cell r="B96">
            <v>2013</v>
          </cell>
          <cell r="C96">
            <v>52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</row>
        <row r="97">
          <cell r="A97" t="str">
            <v>CHL</v>
          </cell>
          <cell r="B97">
            <v>2014</v>
          </cell>
          <cell r="C97">
            <v>52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</row>
        <row r="98">
          <cell r="A98" t="str">
            <v>CHL</v>
          </cell>
          <cell r="B98">
            <v>2015</v>
          </cell>
          <cell r="C98">
            <v>52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</row>
        <row r="99">
          <cell r="A99" t="str">
            <v>CHL</v>
          </cell>
          <cell r="B99">
            <v>2016</v>
          </cell>
          <cell r="C99">
            <v>52</v>
          </cell>
          <cell r="D99">
            <v>2199</v>
          </cell>
          <cell r="E99">
            <v>27038</v>
          </cell>
          <cell r="F99">
            <v>20014</v>
          </cell>
          <cell r="G99">
            <v>26463</v>
          </cell>
          <cell r="H99">
            <v>27968</v>
          </cell>
          <cell r="I99">
            <v>103682</v>
          </cell>
          <cell r="J99">
            <v>3693290</v>
          </cell>
          <cell r="K99">
            <v>12576475</v>
          </cell>
          <cell r="L99">
            <v>1180269</v>
          </cell>
          <cell r="M99">
            <v>610736</v>
          </cell>
          <cell r="N99">
            <v>234362</v>
          </cell>
          <cell r="O99">
            <v>18295132</v>
          </cell>
          <cell r="P99">
            <v>595.4</v>
          </cell>
          <cell r="Q99">
            <v>2149.9</v>
          </cell>
          <cell r="R99">
            <v>16957.2</v>
          </cell>
          <cell r="S99">
            <v>43329.7</v>
          </cell>
          <cell r="T99">
            <v>119336.8</v>
          </cell>
          <cell r="U99">
            <v>5667.2</v>
          </cell>
          <cell r="V99">
            <v>20.187000000000001</v>
          </cell>
          <cell r="W99">
            <v>68.742000000000004</v>
          </cell>
          <cell r="X99">
            <v>6.4509999999999996</v>
          </cell>
          <cell r="Y99">
            <v>3.3380000000000001</v>
          </cell>
          <cell r="Z99">
            <v>1.2809999999999999</v>
          </cell>
        </row>
        <row r="100">
          <cell r="A100" t="str">
            <v>CHL</v>
          </cell>
          <cell r="B100">
            <v>2017</v>
          </cell>
          <cell r="C100">
            <v>52</v>
          </cell>
          <cell r="D100">
            <v>2069</v>
          </cell>
          <cell r="E100">
            <v>26922</v>
          </cell>
          <cell r="F100">
            <v>20073</v>
          </cell>
          <cell r="G100">
            <v>26980</v>
          </cell>
          <cell r="H100">
            <v>30316</v>
          </cell>
          <cell r="I100">
            <v>106360</v>
          </cell>
          <cell r="J100">
            <v>3694723</v>
          </cell>
          <cell r="K100">
            <v>12777327</v>
          </cell>
          <cell r="L100">
            <v>1238341</v>
          </cell>
          <cell r="M100">
            <v>630065</v>
          </cell>
          <cell r="N100">
            <v>245699</v>
          </cell>
          <cell r="O100">
            <v>18586155</v>
          </cell>
          <cell r="P100">
            <v>560</v>
          </cell>
          <cell r="Q100">
            <v>2107</v>
          </cell>
          <cell r="R100">
            <v>16209.6</v>
          </cell>
          <cell r="S100">
            <v>42821</v>
          </cell>
          <cell r="T100">
            <v>123386.7</v>
          </cell>
          <cell r="U100">
            <v>5722.5</v>
          </cell>
          <cell r="V100">
            <v>19.879000000000001</v>
          </cell>
          <cell r="W100">
            <v>68.745999999999995</v>
          </cell>
          <cell r="X100">
            <v>6.6630000000000003</v>
          </cell>
          <cell r="Y100">
            <v>3.39</v>
          </cell>
          <cell r="Z100">
            <v>1.3220000000000001</v>
          </cell>
        </row>
        <row r="101">
          <cell r="A101" t="str">
            <v>CHL</v>
          </cell>
          <cell r="B101">
            <v>2018</v>
          </cell>
          <cell r="C101">
            <v>52</v>
          </cell>
          <cell r="D101">
            <v>2012</v>
          </cell>
          <cell r="E101">
            <v>27042</v>
          </cell>
          <cell r="F101">
            <v>20356</v>
          </cell>
          <cell r="G101">
            <v>27060</v>
          </cell>
          <cell r="H101">
            <v>30308</v>
          </cell>
          <cell r="I101">
            <v>106778</v>
          </cell>
          <cell r="J101">
            <v>3693137</v>
          </cell>
          <cell r="K101">
            <v>12910951</v>
          </cell>
          <cell r="L101">
            <v>1303645</v>
          </cell>
          <cell r="M101">
            <v>652433</v>
          </cell>
          <cell r="N101">
            <v>256252</v>
          </cell>
          <cell r="O101">
            <v>18816418</v>
          </cell>
          <cell r="P101">
            <v>544.79999999999995</v>
          </cell>
          <cell r="Q101">
            <v>2094.5</v>
          </cell>
          <cell r="R101">
            <v>15614.7</v>
          </cell>
          <cell r="S101">
            <v>41475.5</v>
          </cell>
          <cell r="T101">
            <v>118274.2</v>
          </cell>
          <cell r="U101">
            <v>5674.7</v>
          </cell>
          <cell r="V101">
            <v>19.626999999999999</v>
          </cell>
          <cell r="W101">
            <v>68.614999999999995</v>
          </cell>
          <cell r="X101">
            <v>6.9279999999999999</v>
          </cell>
          <cell r="Y101">
            <v>3.4670000000000001</v>
          </cell>
          <cell r="Z101">
            <v>1.3620000000000001</v>
          </cell>
        </row>
        <row r="102">
          <cell r="A102" t="str">
            <v>CHL</v>
          </cell>
          <cell r="B102">
            <v>2019</v>
          </cell>
          <cell r="C102">
            <v>52</v>
          </cell>
          <cell r="D102">
            <v>1962</v>
          </cell>
          <cell r="E102">
            <v>27746</v>
          </cell>
          <cell r="F102">
            <v>21000</v>
          </cell>
          <cell r="G102">
            <v>27880</v>
          </cell>
          <cell r="H102">
            <v>31095</v>
          </cell>
          <cell r="I102">
            <v>109683</v>
          </cell>
          <cell r="J102">
            <v>3688850</v>
          </cell>
          <cell r="K102">
            <v>12948161</v>
          </cell>
          <cell r="L102">
            <v>1364169</v>
          </cell>
          <cell r="M102">
            <v>677237</v>
          </cell>
          <cell r="N102">
            <v>266805</v>
          </cell>
          <cell r="O102">
            <v>18945222</v>
          </cell>
          <cell r="P102">
            <v>531.9</v>
          </cell>
          <cell r="Q102">
            <v>2142.9</v>
          </cell>
          <cell r="R102">
            <v>15394</v>
          </cell>
          <cell r="S102">
            <v>41167.300000000003</v>
          </cell>
          <cell r="T102">
            <v>116545.8</v>
          </cell>
          <cell r="U102">
            <v>5789.5</v>
          </cell>
          <cell r="V102">
            <v>19.471</v>
          </cell>
          <cell r="W102">
            <v>68.344999999999999</v>
          </cell>
          <cell r="X102">
            <v>7.2009999999999996</v>
          </cell>
          <cell r="Y102">
            <v>3.5750000000000002</v>
          </cell>
          <cell r="Z102">
            <v>1.4079999999999999</v>
          </cell>
        </row>
        <row r="103">
          <cell r="A103" t="str">
            <v>CHL</v>
          </cell>
          <cell r="B103">
            <v>2020</v>
          </cell>
          <cell r="C103">
            <v>52</v>
          </cell>
          <cell r="D103">
            <v>1572</v>
          </cell>
          <cell r="E103">
            <v>31942</v>
          </cell>
          <cell r="F103">
            <v>25105</v>
          </cell>
          <cell r="G103">
            <v>32715</v>
          </cell>
          <cell r="H103">
            <v>34297</v>
          </cell>
          <cell r="I103">
            <v>125631</v>
          </cell>
          <cell r="J103">
            <v>3686125</v>
          </cell>
          <cell r="K103">
            <v>12978190</v>
          </cell>
          <cell r="L103">
            <v>1425237</v>
          </cell>
          <cell r="M103">
            <v>704496</v>
          </cell>
          <cell r="N103">
            <v>277494</v>
          </cell>
          <cell r="O103">
            <v>19071542</v>
          </cell>
          <cell r="P103">
            <v>426.5</v>
          </cell>
          <cell r="Q103">
            <v>2461.1999999999998</v>
          </cell>
          <cell r="R103">
            <v>17614.599999999999</v>
          </cell>
          <cell r="S103">
            <v>46437.5</v>
          </cell>
          <cell r="T103">
            <v>123595.5</v>
          </cell>
          <cell r="U103">
            <v>6587.4</v>
          </cell>
          <cell r="V103">
            <v>19.327999999999999</v>
          </cell>
          <cell r="W103">
            <v>68.05</v>
          </cell>
          <cell r="X103">
            <v>7.4729999999999999</v>
          </cell>
          <cell r="Y103">
            <v>3.694</v>
          </cell>
          <cell r="Z103">
            <v>1.4550000000000001</v>
          </cell>
        </row>
        <row r="104">
          <cell r="A104" t="str">
            <v>CHL</v>
          </cell>
          <cell r="B104">
            <v>2021</v>
          </cell>
          <cell r="C104">
            <v>52</v>
          </cell>
          <cell r="D104">
            <v>1544</v>
          </cell>
          <cell r="E104">
            <v>35696</v>
          </cell>
          <cell r="F104">
            <v>27142</v>
          </cell>
          <cell r="G104">
            <v>35041</v>
          </cell>
          <cell r="H104">
            <v>37662</v>
          </cell>
          <cell r="I104">
            <v>137085</v>
          </cell>
          <cell r="J104">
            <v>3680807</v>
          </cell>
          <cell r="K104">
            <v>13005461</v>
          </cell>
          <cell r="L104">
            <v>1486153</v>
          </cell>
          <cell r="M104">
            <v>734126</v>
          </cell>
          <cell r="N104">
            <v>288796</v>
          </cell>
          <cell r="O104">
            <v>19195343</v>
          </cell>
          <cell r="P104">
            <v>419.5</v>
          </cell>
          <cell r="Q104">
            <v>2744.7</v>
          </cell>
          <cell r="R104">
            <v>18263.3</v>
          </cell>
          <cell r="S104">
            <v>47731.6</v>
          </cell>
          <cell r="T104">
            <v>130410.4</v>
          </cell>
          <cell r="U104">
            <v>7141.6</v>
          </cell>
          <cell r="V104">
            <v>19.175999999999998</v>
          </cell>
          <cell r="W104">
            <v>67.753</v>
          </cell>
          <cell r="X104">
            <v>7.742</v>
          </cell>
          <cell r="Y104">
            <v>3.8250000000000002</v>
          </cell>
          <cell r="Z104">
            <v>1.5049999999999999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</row>
        <row r="106">
          <cell r="A106" t="str">
            <v>CZE</v>
          </cell>
          <cell r="B106" t="str">
            <v>Year</v>
          </cell>
          <cell r="C106" t="str">
            <v>Week/yr</v>
          </cell>
          <cell r="D106" t="str">
            <v>D_0_14</v>
          </cell>
          <cell r="E106" t="str">
            <v>D_15_64</v>
          </cell>
          <cell r="F106" t="str">
            <v>D_65_74</v>
          </cell>
          <cell r="G106" t="str">
            <v>D_75_84</v>
          </cell>
          <cell r="H106" t="str">
            <v>D_85p</v>
          </cell>
          <cell r="I106" t="str">
            <v>D_Total</v>
          </cell>
          <cell r="J106" t="str">
            <v>P_0_14</v>
          </cell>
          <cell r="K106" t="str">
            <v>P_15_64</v>
          </cell>
          <cell r="L106" t="str">
            <v>P_65_74</v>
          </cell>
          <cell r="M106" t="str">
            <v>P_75_84</v>
          </cell>
          <cell r="N106" t="str">
            <v>P_85p</v>
          </cell>
          <cell r="O106" t="str">
            <v>P_Total</v>
          </cell>
          <cell r="P106" t="str">
            <v>M_0_14</v>
          </cell>
          <cell r="Q106" t="str">
            <v>M_15_64</v>
          </cell>
          <cell r="R106" t="str">
            <v>M_65_74</v>
          </cell>
          <cell r="S106" t="str">
            <v>M_75_84</v>
          </cell>
          <cell r="T106" t="str">
            <v>M_85p</v>
          </cell>
          <cell r="U106" t="str">
            <v>M_Total</v>
          </cell>
          <cell r="V106" t="str">
            <v>F_0_14</v>
          </cell>
          <cell r="W106" t="str">
            <v>F_15_64</v>
          </cell>
          <cell r="X106" t="str">
            <v>F_65_74</v>
          </cell>
          <cell r="Y106" t="str">
            <v>F_75_84</v>
          </cell>
          <cell r="Z106" t="str">
            <v>F_85p</v>
          </cell>
        </row>
        <row r="107">
          <cell r="A107" t="str">
            <v>CZE</v>
          </cell>
          <cell r="B107">
            <v>2009</v>
          </cell>
          <cell r="C107">
            <v>52</v>
          </cell>
          <cell r="D107">
            <v>537</v>
          </cell>
          <cell r="E107">
            <v>24953</v>
          </cell>
          <cell r="F107">
            <v>20722</v>
          </cell>
          <cell r="G107">
            <v>35599</v>
          </cell>
          <cell r="H107">
            <v>25229</v>
          </cell>
          <cell r="I107">
            <v>107040</v>
          </cell>
          <cell r="J107">
            <v>1481516</v>
          </cell>
          <cell r="K107">
            <v>7362722</v>
          </cell>
          <cell r="L107">
            <v>887472</v>
          </cell>
          <cell r="M107">
            <v>549148</v>
          </cell>
          <cell r="N107">
            <v>140821</v>
          </cell>
          <cell r="O107">
            <v>10421679</v>
          </cell>
          <cell r="P107">
            <v>362.5</v>
          </cell>
          <cell r="Q107">
            <v>3389.1</v>
          </cell>
          <cell r="R107">
            <v>23349.5</v>
          </cell>
          <cell r="S107">
            <v>64825.9</v>
          </cell>
          <cell r="T107">
            <v>179156.5</v>
          </cell>
          <cell r="U107">
            <v>10270.9</v>
          </cell>
          <cell r="V107">
            <v>14.215999999999999</v>
          </cell>
          <cell r="W107">
            <v>70.647999999999996</v>
          </cell>
          <cell r="X107">
            <v>8.516</v>
          </cell>
          <cell r="Y107">
            <v>5.2690000000000001</v>
          </cell>
          <cell r="Z107">
            <v>1.351</v>
          </cell>
        </row>
        <row r="108">
          <cell r="A108" t="str">
            <v>CZE</v>
          </cell>
          <cell r="B108">
            <v>2010</v>
          </cell>
          <cell r="C108">
            <v>52</v>
          </cell>
          <cell r="D108">
            <v>510</v>
          </cell>
          <cell r="E108">
            <v>24535</v>
          </cell>
          <cell r="F108">
            <v>21046</v>
          </cell>
          <cell r="G108">
            <v>34473</v>
          </cell>
          <cell r="H108">
            <v>26034</v>
          </cell>
          <cell r="I108">
            <v>106598</v>
          </cell>
          <cell r="J108">
            <v>1506231</v>
          </cell>
          <cell r="K108">
            <v>7339816</v>
          </cell>
          <cell r="L108">
            <v>922617</v>
          </cell>
          <cell r="M108">
            <v>546997</v>
          </cell>
          <cell r="N108">
            <v>149741</v>
          </cell>
          <cell r="O108">
            <v>10465402</v>
          </cell>
          <cell r="P108">
            <v>338.6</v>
          </cell>
          <cell r="Q108">
            <v>3342.7</v>
          </cell>
          <cell r="R108">
            <v>22811.200000000001</v>
          </cell>
          <cell r="S108">
            <v>63022.3</v>
          </cell>
          <cell r="T108">
            <v>173860.2</v>
          </cell>
          <cell r="U108">
            <v>10185.799999999999</v>
          </cell>
          <cell r="V108">
            <v>14.391999999999999</v>
          </cell>
          <cell r="W108">
            <v>70.134</v>
          </cell>
          <cell r="X108">
            <v>8.8160000000000007</v>
          </cell>
          <cell r="Y108">
            <v>5.2270000000000003</v>
          </cell>
          <cell r="Z108">
            <v>1.431</v>
          </cell>
        </row>
        <row r="109">
          <cell r="A109" t="str">
            <v>CZE</v>
          </cell>
          <cell r="B109">
            <v>2011</v>
          </cell>
          <cell r="C109">
            <v>52</v>
          </cell>
          <cell r="D109">
            <v>469</v>
          </cell>
          <cell r="E109">
            <v>23969</v>
          </cell>
          <cell r="F109">
            <v>21711</v>
          </cell>
          <cell r="G109">
            <v>33594</v>
          </cell>
          <cell r="H109">
            <v>26789</v>
          </cell>
          <cell r="I109">
            <v>106532</v>
          </cell>
          <cell r="J109">
            <v>1531048</v>
          </cell>
          <cell r="K109">
            <v>7296012</v>
          </cell>
          <cell r="L109">
            <v>968135</v>
          </cell>
          <cell r="M109">
            <v>543520</v>
          </cell>
          <cell r="N109">
            <v>158311</v>
          </cell>
          <cell r="O109">
            <v>10497026</v>
          </cell>
          <cell r="P109">
            <v>306.3</v>
          </cell>
          <cell r="Q109">
            <v>3285.2</v>
          </cell>
          <cell r="R109">
            <v>22425.599999999999</v>
          </cell>
          <cell r="S109">
            <v>61808.2</v>
          </cell>
          <cell r="T109">
            <v>169217.6</v>
          </cell>
          <cell r="U109">
            <v>10148.799999999999</v>
          </cell>
          <cell r="V109">
            <v>14.586</v>
          </cell>
          <cell r="W109">
            <v>69.506</v>
          </cell>
          <cell r="X109">
            <v>9.2230000000000008</v>
          </cell>
          <cell r="Y109">
            <v>5.1779999999999999</v>
          </cell>
          <cell r="Z109">
            <v>1.508</v>
          </cell>
        </row>
        <row r="110">
          <cell r="A110" t="str">
            <v>CZE</v>
          </cell>
          <cell r="B110">
            <v>2012</v>
          </cell>
          <cell r="C110">
            <v>52</v>
          </cell>
          <cell r="D110">
            <v>457</v>
          </cell>
          <cell r="E110">
            <v>22934</v>
          </cell>
          <cell r="F110">
            <v>22731</v>
          </cell>
          <cell r="G110">
            <v>32948</v>
          </cell>
          <cell r="H110">
            <v>28460</v>
          </cell>
          <cell r="I110">
            <v>107530</v>
          </cell>
          <cell r="J110">
            <v>1549574</v>
          </cell>
          <cell r="K110">
            <v>7225245</v>
          </cell>
          <cell r="L110">
            <v>1029345</v>
          </cell>
          <cell r="M110">
            <v>540743</v>
          </cell>
          <cell r="N110">
            <v>165790</v>
          </cell>
          <cell r="O110">
            <v>10510697</v>
          </cell>
          <cell r="P110">
            <v>294.89999999999998</v>
          </cell>
          <cell r="Q110">
            <v>3174.1</v>
          </cell>
          <cell r="R110">
            <v>22083</v>
          </cell>
          <cell r="S110">
            <v>60931</v>
          </cell>
          <cell r="T110">
            <v>171662.9</v>
          </cell>
          <cell r="U110">
            <v>10230.5</v>
          </cell>
          <cell r="V110">
            <v>14.743</v>
          </cell>
          <cell r="W110">
            <v>68.742000000000004</v>
          </cell>
          <cell r="X110">
            <v>9.7929999999999993</v>
          </cell>
          <cell r="Y110">
            <v>5.1449999999999996</v>
          </cell>
          <cell r="Z110">
            <v>1.577</v>
          </cell>
        </row>
        <row r="111">
          <cell r="A111" t="str">
            <v>CZE</v>
          </cell>
          <cell r="B111">
            <v>2013</v>
          </cell>
          <cell r="C111">
            <v>52</v>
          </cell>
          <cell r="D111">
            <v>416</v>
          </cell>
          <cell r="E111">
            <v>22091</v>
          </cell>
          <cell r="F111">
            <v>24146</v>
          </cell>
          <cell r="G111">
            <v>32556</v>
          </cell>
          <cell r="H111">
            <v>29698</v>
          </cell>
          <cell r="I111">
            <v>108907</v>
          </cell>
          <cell r="J111">
            <v>1568319</v>
          </cell>
          <cell r="K111">
            <v>7146331</v>
          </cell>
          <cell r="L111">
            <v>1087702</v>
          </cell>
          <cell r="M111">
            <v>539625</v>
          </cell>
          <cell r="N111">
            <v>171956</v>
          </cell>
          <cell r="O111">
            <v>10513933</v>
          </cell>
          <cell r="P111">
            <v>265.3</v>
          </cell>
          <cell r="Q111">
            <v>3091.2</v>
          </cell>
          <cell r="R111">
            <v>22199.1</v>
          </cell>
          <cell r="S111">
            <v>60330.8</v>
          </cell>
          <cell r="T111">
            <v>172707</v>
          </cell>
          <cell r="U111">
            <v>10358.4</v>
          </cell>
          <cell r="V111">
            <v>14.917</v>
          </cell>
          <cell r="W111">
            <v>67.97</v>
          </cell>
          <cell r="X111">
            <v>10.345000000000001</v>
          </cell>
          <cell r="Y111">
            <v>5.1319999999999997</v>
          </cell>
          <cell r="Z111">
            <v>1.6359999999999999</v>
          </cell>
        </row>
        <row r="112">
          <cell r="A112" t="str">
            <v>CZE</v>
          </cell>
          <cell r="B112">
            <v>2014</v>
          </cell>
          <cell r="C112">
            <v>52</v>
          </cell>
          <cell r="D112">
            <v>417</v>
          </cell>
          <cell r="E112">
            <v>20675</v>
          </cell>
          <cell r="F112">
            <v>23861</v>
          </cell>
          <cell r="G112">
            <v>30693</v>
          </cell>
          <cell r="H112">
            <v>29546</v>
          </cell>
          <cell r="I112">
            <v>105192</v>
          </cell>
          <cell r="J112">
            <v>1588485</v>
          </cell>
          <cell r="K112">
            <v>7082968</v>
          </cell>
          <cell r="L112">
            <v>1132862</v>
          </cell>
          <cell r="M112">
            <v>542339</v>
          </cell>
          <cell r="N112">
            <v>179271</v>
          </cell>
          <cell r="O112">
            <v>10525925</v>
          </cell>
          <cell r="P112">
            <v>262.5</v>
          </cell>
          <cell r="Q112">
            <v>2919</v>
          </cell>
          <cell r="R112">
            <v>21062.6</v>
          </cell>
          <cell r="S112">
            <v>56593.8</v>
          </cell>
          <cell r="T112">
            <v>164811.9</v>
          </cell>
          <cell r="U112">
            <v>9993.6</v>
          </cell>
          <cell r="V112">
            <v>15.090999999999999</v>
          </cell>
          <cell r="W112">
            <v>67.290999999999997</v>
          </cell>
          <cell r="X112">
            <v>10.763</v>
          </cell>
          <cell r="Y112">
            <v>5.1520000000000001</v>
          </cell>
          <cell r="Z112">
            <v>1.7030000000000001</v>
          </cell>
        </row>
        <row r="113">
          <cell r="A113" t="str">
            <v>CZE</v>
          </cell>
          <cell r="B113">
            <v>2015</v>
          </cell>
          <cell r="C113">
            <v>52</v>
          </cell>
          <cell r="D113">
            <v>441</v>
          </cell>
          <cell r="E113">
            <v>20470</v>
          </cell>
          <cell r="F113">
            <v>25570</v>
          </cell>
          <cell r="G113">
            <v>32030</v>
          </cell>
          <cell r="H113">
            <v>32507</v>
          </cell>
          <cell r="I113">
            <v>111018</v>
          </cell>
          <cell r="J113">
            <v>1611690</v>
          </cell>
          <cell r="K113">
            <v>7027379</v>
          </cell>
          <cell r="L113">
            <v>1171496</v>
          </cell>
          <cell r="M113">
            <v>549718</v>
          </cell>
          <cell r="N113">
            <v>185667</v>
          </cell>
          <cell r="O113">
            <v>10545950</v>
          </cell>
          <cell r="P113">
            <v>273.60000000000002</v>
          </cell>
          <cell r="Q113">
            <v>2912.9</v>
          </cell>
          <cell r="R113">
            <v>21826.799999999999</v>
          </cell>
          <cell r="S113">
            <v>58266.2</v>
          </cell>
          <cell r="T113">
            <v>175082.3</v>
          </cell>
          <cell r="U113">
            <v>10527.1</v>
          </cell>
          <cell r="V113">
            <v>15.282999999999999</v>
          </cell>
          <cell r="W113">
            <v>66.635999999999996</v>
          </cell>
          <cell r="X113">
            <v>11.108000000000001</v>
          </cell>
          <cell r="Y113">
            <v>5.2130000000000001</v>
          </cell>
          <cell r="Z113">
            <v>1.7609999999999999</v>
          </cell>
        </row>
        <row r="114">
          <cell r="A114" t="str">
            <v>CZE</v>
          </cell>
          <cell r="B114">
            <v>2016</v>
          </cell>
          <cell r="C114">
            <v>52</v>
          </cell>
          <cell r="D114">
            <v>478</v>
          </cell>
          <cell r="E114">
            <v>19549</v>
          </cell>
          <cell r="F114">
            <v>25542</v>
          </cell>
          <cell r="G114">
            <v>30550</v>
          </cell>
          <cell r="H114">
            <v>31653</v>
          </cell>
          <cell r="I114">
            <v>107772</v>
          </cell>
          <cell r="J114">
            <v>1634797</v>
          </cell>
          <cell r="K114">
            <v>6969330</v>
          </cell>
          <cell r="L114">
            <v>1207925</v>
          </cell>
          <cell r="M114">
            <v>561703</v>
          </cell>
          <cell r="N114">
            <v>192967</v>
          </cell>
          <cell r="O114">
            <v>10566722</v>
          </cell>
          <cell r="P114">
            <v>292.39999999999998</v>
          </cell>
          <cell r="Q114">
            <v>2805</v>
          </cell>
          <cell r="R114">
            <v>21145.4</v>
          </cell>
          <cell r="S114">
            <v>54388.2</v>
          </cell>
          <cell r="T114">
            <v>164033.20000000001</v>
          </cell>
          <cell r="U114">
            <v>10199.200000000001</v>
          </cell>
          <cell r="V114">
            <v>15.471</v>
          </cell>
          <cell r="W114">
            <v>65.954999999999998</v>
          </cell>
          <cell r="X114">
            <v>11.430999999999999</v>
          </cell>
          <cell r="Y114">
            <v>5.3159999999999998</v>
          </cell>
          <cell r="Z114">
            <v>1.8260000000000001</v>
          </cell>
        </row>
        <row r="115">
          <cell r="A115" t="str">
            <v>CZE</v>
          </cell>
          <cell r="B115">
            <v>2017</v>
          </cell>
          <cell r="C115">
            <v>52</v>
          </cell>
          <cell r="D115">
            <v>465</v>
          </cell>
          <cell r="E115">
            <v>19465</v>
          </cell>
          <cell r="F115">
            <v>26472</v>
          </cell>
          <cell r="G115">
            <v>31295</v>
          </cell>
          <cell r="H115">
            <v>33873</v>
          </cell>
          <cell r="I115">
            <v>111570</v>
          </cell>
          <cell r="J115">
            <v>1658207</v>
          </cell>
          <cell r="K115">
            <v>6919936</v>
          </cell>
          <cell r="L115">
            <v>1240960</v>
          </cell>
          <cell r="M115">
            <v>576344</v>
          </cell>
          <cell r="N115">
            <v>198750</v>
          </cell>
          <cell r="O115">
            <v>10594197</v>
          </cell>
          <cell r="P115">
            <v>280.39999999999998</v>
          </cell>
          <cell r="Q115">
            <v>2812.9</v>
          </cell>
          <cell r="R115">
            <v>21331.9</v>
          </cell>
          <cell r="S115">
            <v>54299.199999999997</v>
          </cell>
          <cell r="T115">
            <v>170430.2</v>
          </cell>
          <cell r="U115">
            <v>10531.2</v>
          </cell>
          <cell r="V115">
            <v>15.651999999999999</v>
          </cell>
          <cell r="W115">
            <v>65.317999999999998</v>
          </cell>
          <cell r="X115">
            <v>11.714</v>
          </cell>
          <cell r="Y115">
            <v>5.44</v>
          </cell>
          <cell r="Z115">
            <v>1.8759999999999999</v>
          </cell>
        </row>
        <row r="116">
          <cell r="A116" t="str">
            <v>CZE</v>
          </cell>
          <cell r="B116">
            <v>2018</v>
          </cell>
          <cell r="C116">
            <v>52</v>
          </cell>
          <cell r="D116">
            <v>453</v>
          </cell>
          <cell r="E116">
            <v>19281</v>
          </cell>
          <cell r="F116">
            <v>27194</v>
          </cell>
          <cell r="G116">
            <v>31794</v>
          </cell>
          <cell r="H116">
            <v>34458</v>
          </cell>
          <cell r="I116">
            <v>113180</v>
          </cell>
          <cell r="J116">
            <v>1681845</v>
          </cell>
          <cell r="K116">
            <v>6883784</v>
          </cell>
          <cell r="L116">
            <v>1263563</v>
          </cell>
          <cell r="M116">
            <v>598377</v>
          </cell>
          <cell r="N116">
            <v>202826</v>
          </cell>
          <cell r="O116">
            <v>10630395</v>
          </cell>
          <cell r="P116">
            <v>269.3</v>
          </cell>
          <cell r="Q116">
            <v>2800.9</v>
          </cell>
          <cell r="R116">
            <v>21521.7</v>
          </cell>
          <cell r="S116">
            <v>53133.7</v>
          </cell>
          <cell r="T116">
            <v>169889.5</v>
          </cell>
          <cell r="U116">
            <v>10646.8</v>
          </cell>
          <cell r="V116">
            <v>15.821</v>
          </cell>
          <cell r="W116">
            <v>64.756</v>
          </cell>
          <cell r="X116">
            <v>11.885999999999999</v>
          </cell>
          <cell r="Y116">
            <v>5.6289999999999996</v>
          </cell>
          <cell r="Z116">
            <v>1.9079999999999999</v>
          </cell>
        </row>
        <row r="117">
          <cell r="A117" t="str">
            <v>CZE</v>
          </cell>
          <cell r="B117">
            <v>2019</v>
          </cell>
          <cell r="C117">
            <v>52</v>
          </cell>
          <cell r="D117">
            <v>463</v>
          </cell>
          <cell r="E117">
            <v>18778</v>
          </cell>
          <cell r="F117">
            <v>26570</v>
          </cell>
          <cell r="G117">
            <v>32418</v>
          </cell>
          <cell r="H117">
            <v>34382</v>
          </cell>
          <cell r="I117">
            <v>112611</v>
          </cell>
          <cell r="J117">
            <v>1701859</v>
          </cell>
          <cell r="K117">
            <v>6860344</v>
          </cell>
          <cell r="L117">
            <v>1277223</v>
          </cell>
          <cell r="M117">
            <v>627409</v>
          </cell>
          <cell r="N117">
            <v>205861</v>
          </cell>
          <cell r="O117">
            <v>10672696</v>
          </cell>
          <cell r="P117">
            <v>272.10000000000002</v>
          </cell>
          <cell r="Q117">
            <v>2737.2</v>
          </cell>
          <cell r="R117">
            <v>20802.900000000001</v>
          </cell>
          <cell r="S117">
            <v>51669.599999999999</v>
          </cell>
          <cell r="T117">
            <v>167015.6</v>
          </cell>
          <cell r="U117">
            <v>10551.3</v>
          </cell>
          <cell r="V117">
            <v>15.946</v>
          </cell>
          <cell r="W117">
            <v>64.278999999999996</v>
          </cell>
          <cell r="X117">
            <v>11.967000000000001</v>
          </cell>
          <cell r="Y117">
            <v>5.8789999999999996</v>
          </cell>
          <cell r="Z117">
            <v>1.929</v>
          </cell>
        </row>
        <row r="118">
          <cell r="A118" t="str">
            <v>CZE</v>
          </cell>
          <cell r="B118">
            <v>2020</v>
          </cell>
          <cell r="C118">
            <v>52</v>
          </cell>
          <cell r="D118">
            <v>393</v>
          </cell>
          <cell r="E118">
            <v>19594</v>
          </cell>
          <cell r="F118">
            <v>29869</v>
          </cell>
          <cell r="G118">
            <v>39130</v>
          </cell>
          <cell r="H118">
            <v>39670</v>
          </cell>
          <cell r="I118">
            <v>128656</v>
          </cell>
          <cell r="J118">
            <v>1714760</v>
          </cell>
          <cell r="K118">
            <v>6826489</v>
          </cell>
          <cell r="L118">
            <v>1289549</v>
          </cell>
          <cell r="M118">
            <v>655496</v>
          </cell>
          <cell r="N118">
            <v>207421</v>
          </cell>
          <cell r="O118">
            <v>10693715</v>
          </cell>
          <cell r="P118">
            <v>229.2</v>
          </cell>
          <cell r="Q118">
            <v>2870.3</v>
          </cell>
          <cell r="R118">
            <v>23162.400000000001</v>
          </cell>
          <cell r="S118">
            <v>59695.3</v>
          </cell>
          <cell r="T118">
            <v>191253.5</v>
          </cell>
          <cell r="U118">
            <v>12031</v>
          </cell>
          <cell r="V118">
            <v>16.035</v>
          </cell>
          <cell r="W118">
            <v>63.835999999999999</v>
          </cell>
          <cell r="X118">
            <v>12.058999999999999</v>
          </cell>
          <cell r="Y118">
            <v>6.13</v>
          </cell>
          <cell r="Z118">
            <v>1.94</v>
          </cell>
        </row>
        <row r="119">
          <cell r="A119" t="str">
            <v>CZE</v>
          </cell>
          <cell r="B119">
            <v>2021</v>
          </cell>
          <cell r="C119">
            <v>52</v>
          </cell>
          <cell r="D119">
            <v>403</v>
          </cell>
          <cell r="E119">
            <v>22409</v>
          </cell>
          <cell r="F119">
            <v>34501</v>
          </cell>
          <cell r="G119">
            <v>43155</v>
          </cell>
          <cell r="H119">
            <v>38662</v>
          </cell>
          <cell r="I119">
            <v>139130</v>
          </cell>
          <cell r="J119">
            <v>1721112</v>
          </cell>
          <cell r="K119">
            <v>6779371</v>
          </cell>
          <cell r="L119">
            <v>1292617</v>
          </cell>
          <cell r="M119">
            <v>691118</v>
          </cell>
          <cell r="N119">
            <v>209006</v>
          </cell>
          <cell r="O119">
            <v>10693224</v>
          </cell>
          <cell r="P119">
            <v>234.2</v>
          </cell>
          <cell r="Q119">
            <v>3305.5</v>
          </cell>
          <cell r="R119">
            <v>26690.799999999999</v>
          </cell>
          <cell r="S119">
            <v>62442.3</v>
          </cell>
          <cell r="T119">
            <v>184980.3</v>
          </cell>
          <cell r="U119">
            <v>13011</v>
          </cell>
          <cell r="V119">
            <v>16.094999999999999</v>
          </cell>
          <cell r="W119">
            <v>63.399000000000001</v>
          </cell>
          <cell r="X119">
            <v>12.087999999999999</v>
          </cell>
          <cell r="Y119">
            <v>6.4630000000000001</v>
          </cell>
          <cell r="Z119">
            <v>1.9550000000000001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</row>
        <row r="121">
          <cell r="A121" t="str">
            <v>DEU</v>
          </cell>
          <cell r="B121" t="str">
            <v>Year</v>
          </cell>
          <cell r="C121" t="str">
            <v>Week/yr</v>
          </cell>
          <cell r="D121" t="str">
            <v>D_0_14</v>
          </cell>
          <cell r="E121" t="str">
            <v>D_15_64</v>
          </cell>
          <cell r="F121" t="str">
            <v>D_65_74</v>
          </cell>
          <cell r="G121" t="str">
            <v>D_75_84</v>
          </cell>
          <cell r="H121" t="str">
            <v>D_85p</v>
          </cell>
          <cell r="I121" t="str">
            <v>D_Total</v>
          </cell>
          <cell r="J121" t="str">
            <v>P_0_14</v>
          </cell>
          <cell r="K121" t="str">
            <v>P_15_64</v>
          </cell>
          <cell r="L121" t="str">
            <v>P_65_74</v>
          </cell>
          <cell r="M121" t="str">
            <v>P_75_84</v>
          </cell>
          <cell r="N121" t="str">
            <v>P_85p</v>
          </cell>
          <cell r="O121" t="str">
            <v>P_Total</v>
          </cell>
          <cell r="P121" t="str">
            <v>M_0_14</v>
          </cell>
          <cell r="Q121" t="str">
            <v>M_15_64</v>
          </cell>
          <cell r="R121" t="str">
            <v>M_65_74</v>
          </cell>
          <cell r="S121" t="str">
            <v>M_75_84</v>
          </cell>
          <cell r="T121" t="str">
            <v>M_85p</v>
          </cell>
          <cell r="U121" t="str">
            <v>M_Total</v>
          </cell>
          <cell r="V121" t="str">
            <v>F_0_14</v>
          </cell>
          <cell r="W121" t="str">
            <v>F_15_64</v>
          </cell>
          <cell r="X121" t="str">
            <v>F_65_74</v>
          </cell>
          <cell r="Y121" t="str">
            <v>F_75_84</v>
          </cell>
          <cell r="Z121" t="str">
            <v>F_85p</v>
          </cell>
        </row>
        <row r="122">
          <cell r="A122" t="str">
            <v>DEU</v>
          </cell>
          <cell r="B122">
            <v>2009</v>
          </cell>
          <cell r="C122">
            <v>52</v>
          </cell>
          <cell r="D122">
            <v>3548</v>
          </cell>
          <cell r="E122">
            <v>132992</v>
          </cell>
          <cell r="F122">
            <v>166983</v>
          </cell>
          <cell r="G122">
            <v>269399</v>
          </cell>
          <cell r="H122">
            <v>279093</v>
          </cell>
          <cell r="I122">
            <v>852015</v>
          </cell>
          <cell r="J122">
            <v>11035796</v>
          </cell>
          <cell r="K122">
            <v>52904803</v>
          </cell>
          <cell r="L122">
            <v>9547902</v>
          </cell>
          <cell r="M122">
            <v>5261830</v>
          </cell>
          <cell r="N122">
            <v>1755059</v>
          </cell>
          <cell r="O122">
            <v>80505390</v>
          </cell>
          <cell r="P122">
            <v>321.5</v>
          </cell>
          <cell r="Q122">
            <v>2513.8000000000002</v>
          </cell>
          <cell r="R122">
            <v>17489</v>
          </cell>
          <cell r="S122">
            <v>51198.7</v>
          </cell>
          <cell r="T122">
            <v>159022</v>
          </cell>
          <cell r="U122">
            <v>10583.3</v>
          </cell>
          <cell r="V122">
            <v>13.708</v>
          </cell>
          <cell r="W122">
            <v>65.715999999999994</v>
          </cell>
          <cell r="X122">
            <v>11.86</v>
          </cell>
          <cell r="Y122">
            <v>6.5359999999999996</v>
          </cell>
          <cell r="Z122">
            <v>2.1800000000000002</v>
          </cell>
        </row>
        <row r="123">
          <cell r="A123" t="str">
            <v>DEU</v>
          </cell>
          <cell r="B123">
            <v>2010</v>
          </cell>
          <cell r="C123">
            <v>52</v>
          </cell>
          <cell r="D123">
            <v>3443</v>
          </cell>
          <cell r="E123">
            <v>133553</v>
          </cell>
          <cell r="F123">
            <v>163215</v>
          </cell>
          <cell r="G123">
            <v>271114</v>
          </cell>
          <cell r="H123">
            <v>285276</v>
          </cell>
          <cell r="I123">
            <v>856601</v>
          </cell>
          <cell r="J123">
            <v>10935885</v>
          </cell>
          <cell r="K123">
            <v>52811711</v>
          </cell>
          <cell r="L123">
            <v>9361193</v>
          </cell>
          <cell r="M123">
            <v>5429659</v>
          </cell>
          <cell r="N123">
            <v>1825657</v>
          </cell>
          <cell r="O123">
            <v>80364105</v>
          </cell>
          <cell r="P123">
            <v>314.8</v>
          </cell>
          <cell r="Q123">
            <v>2528.9</v>
          </cell>
          <cell r="R123">
            <v>17435.3</v>
          </cell>
          <cell r="S123">
            <v>49932</v>
          </cell>
          <cell r="T123">
            <v>156259.4</v>
          </cell>
          <cell r="U123">
            <v>10659</v>
          </cell>
          <cell r="V123">
            <v>13.608000000000001</v>
          </cell>
          <cell r="W123">
            <v>65.715999999999994</v>
          </cell>
          <cell r="X123">
            <v>11.648</v>
          </cell>
          <cell r="Y123">
            <v>6.7560000000000002</v>
          </cell>
          <cell r="Z123">
            <v>2.2719999999999998</v>
          </cell>
        </row>
        <row r="124">
          <cell r="A124" t="str">
            <v>DEU</v>
          </cell>
          <cell r="B124">
            <v>2011</v>
          </cell>
          <cell r="C124">
            <v>52</v>
          </cell>
          <cell r="D124">
            <v>3551</v>
          </cell>
          <cell r="E124">
            <v>134420</v>
          </cell>
          <cell r="F124">
            <v>155438</v>
          </cell>
          <cell r="G124">
            <v>267758</v>
          </cell>
          <cell r="H124">
            <v>288536</v>
          </cell>
          <cell r="I124">
            <v>849703</v>
          </cell>
          <cell r="J124">
            <v>10837948</v>
          </cell>
          <cell r="K124">
            <v>52918077</v>
          </cell>
          <cell r="L124">
            <v>9042004</v>
          </cell>
          <cell r="M124">
            <v>5624392</v>
          </cell>
          <cell r="N124">
            <v>1901217</v>
          </cell>
          <cell r="O124">
            <v>80323638</v>
          </cell>
          <cell r="P124">
            <v>327.60000000000002</v>
          </cell>
          <cell r="Q124">
            <v>2540.1999999999998</v>
          </cell>
          <cell r="R124">
            <v>17190.7</v>
          </cell>
          <cell r="S124">
            <v>47606.6</v>
          </cell>
          <cell r="T124">
            <v>151763.79999999999</v>
          </cell>
          <cell r="U124">
            <v>10578.5</v>
          </cell>
          <cell r="V124">
            <v>13.493</v>
          </cell>
          <cell r="W124">
            <v>65.881</v>
          </cell>
          <cell r="X124">
            <v>11.257</v>
          </cell>
          <cell r="Y124">
            <v>7.0019999999999998</v>
          </cell>
          <cell r="Z124">
            <v>2.367</v>
          </cell>
        </row>
        <row r="125">
          <cell r="A125" t="str">
            <v>DEU</v>
          </cell>
          <cell r="B125">
            <v>2012</v>
          </cell>
          <cell r="C125">
            <v>52</v>
          </cell>
          <cell r="D125">
            <v>3204</v>
          </cell>
          <cell r="E125">
            <v>132983</v>
          </cell>
          <cell r="F125">
            <v>151877</v>
          </cell>
          <cell r="G125">
            <v>273902</v>
          </cell>
          <cell r="H125">
            <v>302404</v>
          </cell>
          <cell r="I125">
            <v>864370</v>
          </cell>
          <cell r="J125">
            <v>10720326</v>
          </cell>
          <cell r="K125">
            <v>53037517</v>
          </cell>
          <cell r="L125">
            <v>8860164</v>
          </cell>
          <cell r="M125">
            <v>5839394</v>
          </cell>
          <cell r="N125">
            <v>1967082</v>
          </cell>
          <cell r="O125">
            <v>80424483</v>
          </cell>
          <cell r="P125">
            <v>298.89999999999998</v>
          </cell>
          <cell r="Q125">
            <v>2507.3000000000002</v>
          </cell>
          <cell r="R125">
            <v>17141.599999999999</v>
          </cell>
          <cell r="S125">
            <v>46905.9</v>
          </cell>
          <cell r="T125">
            <v>153732.29999999999</v>
          </cell>
          <cell r="U125">
            <v>10747.6</v>
          </cell>
          <cell r="V125">
            <v>13.33</v>
          </cell>
          <cell r="W125">
            <v>65.947000000000003</v>
          </cell>
          <cell r="X125">
            <v>11.016999999999999</v>
          </cell>
          <cell r="Y125">
            <v>7.2610000000000001</v>
          </cell>
          <cell r="Z125">
            <v>2.4460000000000002</v>
          </cell>
        </row>
        <row r="126">
          <cell r="A126" t="str">
            <v>DEU</v>
          </cell>
          <cell r="B126">
            <v>2013</v>
          </cell>
          <cell r="C126">
            <v>52</v>
          </cell>
          <cell r="D126">
            <v>3256</v>
          </cell>
          <cell r="E126">
            <v>135938</v>
          </cell>
          <cell r="F126">
            <v>151348</v>
          </cell>
          <cell r="G126">
            <v>282547</v>
          </cell>
          <cell r="H126">
            <v>318681</v>
          </cell>
          <cell r="I126">
            <v>891770</v>
          </cell>
          <cell r="J126">
            <v>10657692</v>
          </cell>
          <cell r="K126">
            <v>53204408</v>
          </cell>
          <cell r="L126">
            <v>8675561</v>
          </cell>
          <cell r="M126">
            <v>6071922</v>
          </cell>
          <cell r="N126">
            <v>2030778</v>
          </cell>
          <cell r="O126">
            <v>80640361</v>
          </cell>
          <cell r="P126">
            <v>305.5</v>
          </cell>
          <cell r="Q126">
            <v>2555</v>
          </cell>
          <cell r="R126">
            <v>17445.3</v>
          </cell>
          <cell r="S126">
            <v>46533.4</v>
          </cell>
          <cell r="T126">
            <v>156925.6</v>
          </cell>
          <cell r="U126">
            <v>11058.6</v>
          </cell>
          <cell r="V126">
            <v>13.215999999999999</v>
          </cell>
          <cell r="W126">
            <v>65.977000000000004</v>
          </cell>
          <cell r="X126">
            <v>10.757999999999999</v>
          </cell>
          <cell r="Y126">
            <v>7.53</v>
          </cell>
          <cell r="Z126">
            <v>2.5179999999999998</v>
          </cell>
        </row>
        <row r="127">
          <cell r="A127" t="str">
            <v>DEU</v>
          </cell>
          <cell r="B127">
            <v>2014</v>
          </cell>
          <cell r="C127">
            <v>52</v>
          </cell>
          <cell r="D127">
            <v>3220</v>
          </cell>
          <cell r="E127">
            <v>132756</v>
          </cell>
          <cell r="F127">
            <v>142189</v>
          </cell>
          <cell r="G127">
            <v>274617</v>
          </cell>
          <cell r="H127">
            <v>312077</v>
          </cell>
          <cell r="I127">
            <v>864859</v>
          </cell>
          <cell r="J127">
            <v>10657724</v>
          </cell>
          <cell r="K127">
            <v>53345559</v>
          </cell>
          <cell r="L127">
            <v>8519400</v>
          </cell>
          <cell r="M127">
            <v>6351874</v>
          </cell>
          <cell r="N127">
            <v>2108075</v>
          </cell>
          <cell r="O127">
            <v>80982632</v>
          </cell>
          <cell r="P127">
            <v>302.10000000000002</v>
          </cell>
          <cell r="Q127">
            <v>2488.6</v>
          </cell>
          <cell r="R127">
            <v>16690</v>
          </cell>
          <cell r="S127">
            <v>43234</v>
          </cell>
          <cell r="T127">
            <v>148038.9</v>
          </cell>
          <cell r="U127">
            <v>10679.6</v>
          </cell>
          <cell r="V127">
            <v>13.161</v>
          </cell>
          <cell r="W127">
            <v>65.873000000000005</v>
          </cell>
          <cell r="X127">
            <v>10.52</v>
          </cell>
          <cell r="Y127">
            <v>7.8440000000000003</v>
          </cell>
          <cell r="Z127">
            <v>2.6030000000000002</v>
          </cell>
        </row>
        <row r="128">
          <cell r="A128" t="str">
            <v>DEU</v>
          </cell>
          <cell r="B128">
            <v>2015</v>
          </cell>
          <cell r="C128">
            <v>52</v>
          </cell>
          <cell r="D128">
            <v>3411</v>
          </cell>
          <cell r="E128">
            <v>137091</v>
          </cell>
          <cell r="F128">
            <v>144251</v>
          </cell>
          <cell r="G128">
            <v>295332</v>
          </cell>
          <cell r="H128">
            <v>343361</v>
          </cell>
          <cell r="I128">
            <v>923446</v>
          </cell>
          <cell r="J128">
            <v>10775133</v>
          </cell>
          <cell r="K128">
            <v>53704506</v>
          </cell>
          <cell r="L128">
            <v>8378650</v>
          </cell>
          <cell r="M128">
            <v>6649437</v>
          </cell>
          <cell r="N128">
            <v>2173372</v>
          </cell>
          <cell r="O128">
            <v>81681098</v>
          </cell>
          <cell r="P128">
            <v>316.60000000000002</v>
          </cell>
          <cell r="Q128">
            <v>2552.6999999999998</v>
          </cell>
          <cell r="R128">
            <v>17216.5</v>
          </cell>
          <cell r="S128">
            <v>44414.6</v>
          </cell>
          <cell r="T128">
            <v>157985.4</v>
          </cell>
          <cell r="U128">
            <v>11305.5</v>
          </cell>
          <cell r="V128">
            <v>13.192</v>
          </cell>
          <cell r="W128">
            <v>65.748999999999995</v>
          </cell>
          <cell r="X128">
            <v>10.257999999999999</v>
          </cell>
          <cell r="Y128">
            <v>8.141</v>
          </cell>
          <cell r="Z128">
            <v>2.661</v>
          </cell>
        </row>
        <row r="129">
          <cell r="A129" t="str">
            <v>DEU</v>
          </cell>
          <cell r="B129">
            <v>2016</v>
          </cell>
          <cell r="C129">
            <v>52</v>
          </cell>
          <cell r="D129">
            <v>3761</v>
          </cell>
          <cell r="E129">
            <v>135724</v>
          </cell>
          <cell r="F129">
            <v>139230</v>
          </cell>
          <cell r="G129">
            <v>294767</v>
          </cell>
          <cell r="H129">
            <v>337602</v>
          </cell>
          <cell r="I129">
            <v>911084</v>
          </cell>
          <cell r="J129">
            <v>10955410</v>
          </cell>
          <cell r="K129">
            <v>53972303</v>
          </cell>
          <cell r="L129">
            <v>8269458</v>
          </cell>
          <cell r="M129">
            <v>6920230</v>
          </cell>
          <cell r="N129">
            <v>2226576</v>
          </cell>
          <cell r="O129">
            <v>82343977</v>
          </cell>
          <cell r="P129">
            <v>343.3</v>
          </cell>
          <cell r="Q129">
            <v>2514.6999999999998</v>
          </cell>
          <cell r="R129">
            <v>16836.7</v>
          </cell>
          <cell r="S129">
            <v>42595</v>
          </cell>
          <cell r="T129">
            <v>151623.79999999999</v>
          </cell>
          <cell r="U129">
            <v>11064.4</v>
          </cell>
          <cell r="V129">
            <v>13.304</v>
          </cell>
          <cell r="W129">
            <v>65.545000000000002</v>
          </cell>
          <cell r="X129">
            <v>10.042999999999999</v>
          </cell>
          <cell r="Y129">
            <v>8.4039999999999999</v>
          </cell>
          <cell r="Z129">
            <v>2.7040000000000002</v>
          </cell>
        </row>
        <row r="130">
          <cell r="A130" t="str">
            <v>DEU</v>
          </cell>
          <cell r="B130">
            <v>2017</v>
          </cell>
          <cell r="C130">
            <v>52</v>
          </cell>
          <cell r="D130">
            <v>3550</v>
          </cell>
          <cell r="E130">
            <v>133503</v>
          </cell>
          <cell r="F130">
            <v>138541</v>
          </cell>
          <cell r="G130">
            <v>305269</v>
          </cell>
          <cell r="H130">
            <v>353399</v>
          </cell>
          <cell r="I130">
            <v>934262</v>
          </cell>
          <cell r="J130">
            <v>11107000</v>
          </cell>
          <cell r="K130">
            <v>53927327</v>
          </cell>
          <cell r="L130">
            <v>8283215</v>
          </cell>
          <cell r="M130">
            <v>7081777</v>
          </cell>
          <cell r="N130">
            <v>2255149</v>
          </cell>
          <cell r="O130">
            <v>82654468</v>
          </cell>
          <cell r="P130">
            <v>319.60000000000002</v>
          </cell>
          <cell r="Q130">
            <v>2475.6</v>
          </cell>
          <cell r="R130">
            <v>16725.5</v>
          </cell>
          <cell r="S130">
            <v>43106.3</v>
          </cell>
          <cell r="T130">
            <v>156707.6</v>
          </cell>
          <cell r="U130">
            <v>11303.2</v>
          </cell>
          <cell r="V130">
            <v>13.438000000000001</v>
          </cell>
          <cell r="W130">
            <v>65.244</v>
          </cell>
          <cell r="X130">
            <v>10.021000000000001</v>
          </cell>
          <cell r="Y130">
            <v>8.5679999999999996</v>
          </cell>
          <cell r="Z130">
            <v>2.7280000000000002</v>
          </cell>
        </row>
        <row r="131">
          <cell r="A131" t="str">
            <v>DEU</v>
          </cell>
          <cell r="B131">
            <v>2018</v>
          </cell>
          <cell r="C131">
            <v>52</v>
          </cell>
          <cell r="D131">
            <v>3491</v>
          </cell>
          <cell r="E131">
            <v>136260</v>
          </cell>
          <cell r="F131">
            <v>141392</v>
          </cell>
          <cell r="G131">
            <v>314837</v>
          </cell>
          <cell r="H131">
            <v>361343</v>
          </cell>
          <cell r="I131">
            <v>957323</v>
          </cell>
          <cell r="J131">
            <v>11176524</v>
          </cell>
          <cell r="K131">
            <v>53716452</v>
          </cell>
          <cell r="L131">
            <v>8370919</v>
          </cell>
          <cell r="M131">
            <v>7163362</v>
          </cell>
          <cell r="N131">
            <v>2274820</v>
          </cell>
          <cell r="O131">
            <v>82702077</v>
          </cell>
          <cell r="P131">
            <v>312.39999999999998</v>
          </cell>
          <cell r="Q131">
            <v>2536.6999999999998</v>
          </cell>
          <cell r="R131">
            <v>16890.900000000001</v>
          </cell>
          <cell r="S131">
            <v>43951</v>
          </cell>
          <cell r="T131">
            <v>158844.70000000001</v>
          </cell>
          <cell r="U131">
            <v>11575.6</v>
          </cell>
          <cell r="V131">
            <v>13.513999999999999</v>
          </cell>
          <cell r="W131">
            <v>64.951999999999998</v>
          </cell>
          <cell r="X131">
            <v>10.122</v>
          </cell>
          <cell r="Y131">
            <v>8.6620000000000008</v>
          </cell>
          <cell r="Z131">
            <v>2.7509999999999999</v>
          </cell>
        </row>
        <row r="132">
          <cell r="A132" t="str">
            <v>DEU</v>
          </cell>
          <cell r="B132">
            <v>2019</v>
          </cell>
          <cell r="C132">
            <v>52</v>
          </cell>
          <cell r="D132">
            <v>3428</v>
          </cell>
          <cell r="E132">
            <v>132315</v>
          </cell>
          <cell r="F132">
            <v>139730</v>
          </cell>
          <cell r="G132">
            <v>311281</v>
          </cell>
          <cell r="H132">
            <v>354975</v>
          </cell>
          <cell r="I132">
            <v>941729</v>
          </cell>
          <cell r="J132">
            <v>11190487</v>
          </cell>
          <cell r="K132">
            <v>53313566</v>
          </cell>
          <cell r="L132">
            <v>8489295</v>
          </cell>
          <cell r="M132">
            <v>7192595</v>
          </cell>
          <cell r="N132">
            <v>2335539</v>
          </cell>
          <cell r="O132">
            <v>82521482</v>
          </cell>
          <cell r="P132">
            <v>306.3</v>
          </cell>
          <cell r="Q132">
            <v>2481.8000000000002</v>
          </cell>
          <cell r="R132">
            <v>16459.599999999999</v>
          </cell>
          <cell r="S132">
            <v>43278</v>
          </cell>
          <cell r="T132">
            <v>151988.5</v>
          </cell>
          <cell r="U132">
            <v>11411.9</v>
          </cell>
          <cell r="V132">
            <v>13.561</v>
          </cell>
          <cell r="W132">
            <v>64.605999999999995</v>
          </cell>
          <cell r="X132">
            <v>10.287000000000001</v>
          </cell>
          <cell r="Y132">
            <v>8.7159999999999993</v>
          </cell>
          <cell r="Z132">
            <v>2.83</v>
          </cell>
        </row>
        <row r="133">
          <cell r="A133" t="str">
            <v>DEU</v>
          </cell>
          <cell r="B133">
            <v>2020</v>
          </cell>
          <cell r="C133">
            <v>52</v>
          </cell>
          <cell r="D133">
            <v>3343</v>
          </cell>
          <cell r="E133">
            <v>133766</v>
          </cell>
          <cell r="F133">
            <v>145586</v>
          </cell>
          <cell r="G133">
            <v>316495</v>
          </cell>
          <cell r="H133">
            <v>381891</v>
          </cell>
          <cell r="I133">
            <v>981081</v>
          </cell>
          <cell r="J133">
            <v>11221161</v>
          </cell>
          <cell r="K133">
            <v>52881505</v>
          </cell>
          <cell r="L133">
            <v>8734767</v>
          </cell>
          <cell r="M133">
            <v>7052325</v>
          </cell>
          <cell r="N133">
            <v>2451015</v>
          </cell>
          <cell r="O133">
            <v>82340773</v>
          </cell>
          <cell r="P133">
            <v>297.89999999999998</v>
          </cell>
          <cell r="Q133">
            <v>2529.5</v>
          </cell>
          <cell r="R133">
            <v>16667.400000000001</v>
          </cell>
          <cell r="S133">
            <v>44878.1</v>
          </cell>
          <cell r="T133">
            <v>155809.29999999999</v>
          </cell>
          <cell r="U133">
            <v>11914.9</v>
          </cell>
          <cell r="V133">
            <v>13.628</v>
          </cell>
          <cell r="W133">
            <v>64.222999999999999</v>
          </cell>
          <cell r="X133">
            <v>10.608000000000001</v>
          </cell>
          <cell r="Y133">
            <v>8.5649999999999995</v>
          </cell>
          <cell r="Z133">
            <v>2.9769999999999999</v>
          </cell>
        </row>
        <row r="134">
          <cell r="A134" t="str">
            <v>DEU</v>
          </cell>
          <cell r="B134">
            <v>2021</v>
          </cell>
          <cell r="C134">
            <v>52</v>
          </cell>
          <cell r="D134">
            <v>3546</v>
          </cell>
          <cell r="E134">
            <v>140697</v>
          </cell>
          <cell r="F134">
            <v>160016</v>
          </cell>
          <cell r="G134">
            <v>317063</v>
          </cell>
          <cell r="H134">
            <v>395390</v>
          </cell>
          <cell r="I134">
            <v>1016712</v>
          </cell>
          <cell r="J134">
            <v>11272894</v>
          </cell>
          <cell r="K134">
            <v>52416034</v>
          </cell>
          <cell r="L134">
            <v>9059503</v>
          </cell>
          <cell r="M134">
            <v>6829690</v>
          </cell>
          <cell r="N134">
            <v>2581901</v>
          </cell>
          <cell r="O134">
            <v>82160022</v>
          </cell>
          <cell r="P134">
            <v>314.60000000000002</v>
          </cell>
          <cell r="Q134">
            <v>2684.2</v>
          </cell>
          <cell r="R134">
            <v>17662.8</v>
          </cell>
          <cell r="S134">
            <v>46424.2</v>
          </cell>
          <cell r="T134">
            <v>153139.1</v>
          </cell>
          <cell r="U134">
            <v>12374.8</v>
          </cell>
          <cell r="V134">
            <v>13.721</v>
          </cell>
          <cell r="W134">
            <v>63.796999999999997</v>
          </cell>
          <cell r="X134">
            <v>11.026999999999999</v>
          </cell>
          <cell r="Y134">
            <v>8.3130000000000006</v>
          </cell>
          <cell r="Z134">
            <v>3.1429999999999998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</row>
        <row r="136">
          <cell r="A136" t="str">
            <v>DNK</v>
          </cell>
          <cell r="B136" t="str">
            <v>Year</v>
          </cell>
          <cell r="C136" t="str">
            <v>Week/yr</v>
          </cell>
          <cell r="D136" t="str">
            <v>D_0_14</v>
          </cell>
          <cell r="E136" t="str">
            <v>D_15_64</v>
          </cell>
          <cell r="F136" t="str">
            <v>D_65_74</v>
          </cell>
          <cell r="G136" t="str">
            <v>D_75_84</v>
          </cell>
          <cell r="H136" t="str">
            <v>D_85p</v>
          </cell>
          <cell r="I136" t="str">
            <v>D_Total</v>
          </cell>
          <cell r="J136" t="str">
            <v>P_0_14</v>
          </cell>
          <cell r="K136" t="str">
            <v>P_15_64</v>
          </cell>
          <cell r="L136" t="str">
            <v>P_65_74</v>
          </cell>
          <cell r="M136" t="str">
            <v>P_75_84</v>
          </cell>
          <cell r="N136" t="str">
            <v>P_85p</v>
          </cell>
          <cell r="O136" t="str">
            <v>P_Total</v>
          </cell>
          <cell r="P136" t="str">
            <v>M_0_14</v>
          </cell>
          <cell r="Q136" t="str">
            <v>M_15_64</v>
          </cell>
          <cell r="R136" t="str">
            <v>M_65_74</v>
          </cell>
          <cell r="S136" t="str">
            <v>M_75_84</v>
          </cell>
          <cell r="T136" t="str">
            <v>M_85p</v>
          </cell>
          <cell r="U136" t="str">
            <v>M_Total</v>
          </cell>
          <cell r="V136" t="str">
            <v>F_0_14</v>
          </cell>
          <cell r="W136" t="str">
            <v>F_15_64</v>
          </cell>
          <cell r="X136" t="str">
            <v>F_65_74</v>
          </cell>
          <cell r="Y136" t="str">
            <v>F_75_84</v>
          </cell>
          <cell r="Z136" t="str">
            <v>F_85p</v>
          </cell>
        </row>
        <row r="137">
          <cell r="A137" t="str">
            <v>DNK</v>
          </cell>
          <cell r="B137">
            <v>2009</v>
          </cell>
          <cell r="C137">
            <v>52</v>
          </cell>
          <cell r="D137">
            <v>292</v>
          </cell>
          <cell r="E137">
            <v>10511</v>
          </cell>
          <cell r="F137">
            <v>10014</v>
          </cell>
          <cell r="G137">
            <v>16060</v>
          </cell>
          <cell r="H137">
            <v>17892</v>
          </cell>
          <cell r="I137">
            <v>54769</v>
          </cell>
          <cell r="J137">
            <v>1004906</v>
          </cell>
          <cell r="K137">
            <v>3628597</v>
          </cell>
          <cell r="L137">
            <v>503529</v>
          </cell>
          <cell r="M137">
            <v>276545</v>
          </cell>
          <cell r="N137">
            <v>109296</v>
          </cell>
          <cell r="O137">
            <v>5522873</v>
          </cell>
          <cell r="P137">
            <v>290.60000000000002</v>
          </cell>
          <cell r="Q137">
            <v>2896.7</v>
          </cell>
          <cell r="R137">
            <v>19887.599999999999</v>
          </cell>
          <cell r="S137">
            <v>58073.7</v>
          </cell>
          <cell r="T137">
            <v>163702.20000000001</v>
          </cell>
          <cell r="U137">
            <v>9916.7999999999993</v>
          </cell>
          <cell r="V137">
            <v>18.195</v>
          </cell>
          <cell r="W137">
            <v>65.700999999999993</v>
          </cell>
          <cell r="X137">
            <v>9.1170000000000009</v>
          </cell>
          <cell r="Y137">
            <v>5.0069999999999997</v>
          </cell>
          <cell r="Z137">
            <v>1.9790000000000001</v>
          </cell>
        </row>
        <row r="138">
          <cell r="A138" t="str">
            <v>DNK</v>
          </cell>
          <cell r="B138">
            <v>2010</v>
          </cell>
          <cell r="C138">
            <v>52</v>
          </cell>
          <cell r="D138">
            <v>294</v>
          </cell>
          <cell r="E138">
            <v>10125</v>
          </cell>
          <cell r="F138">
            <v>10273</v>
          </cell>
          <cell r="G138">
            <v>15650</v>
          </cell>
          <cell r="H138">
            <v>17864</v>
          </cell>
          <cell r="I138">
            <v>54206</v>
          </cell>
          <cell r="J138">
            <v>978735</v>
          </cell>
          <cell r="K138">
            <v>3630909</v>
          </cell>
          <cell r="L138">
            <v>529278</v>
          </cell>
          <cell r="M138">
            <v>278755</v>
          </cell>
          <cell r="N138">
            <v>110860</v>
          </cell>
          <cell r="O138">
            <v>5528537</v>
          </cell>
          <cell r="P138">
            <v>300.39999999999998</v>
          </cell>
          <cell r="Q138">
            <v>2788.6</v>
          </cell>
          <cell r="R138">
            <v>19409.5</v>
          </cell>
          <cell r="S138">
            <v>56142.5</v>
          </cell>
          <cell r="T138">
            <v>161140.20000000001</v>
          </cell>
          <cell r="U138">
            <v>9804.7999999999993</v>
          </cell>
          <cell r="V138">
            <v>17.702999999999999</v>
          </cell>
          <cell r="W138">
            <v>65.676000000000002</v>
          </cell>
          <cell r="X138">
            <v>9.5739999999999998</v>
          </cell>
          <cell r="Y138">
            <v>5.0419999999999998</v>
          </cell>
          <cell r="Z138">
            <v>2.0049999999999999</v>
          </cell>
        </row>
        <row r="139">
          <cell r="A139" t="str">
            <v>DNK</v>
          </cell>
          <cell r="B139">
            <v>2011</v>
          </cell>
          <cell r="C139">
            <v>52</v>
          </cell>
          <cell r="D139">
            <v>308</v>
          </cell>
          <cell r="E139">
            <v>9371</v>
          </cell>
          <cell r="F139">
            <v>10148</v>
          </cell>
          <cell r="G139">
            <v>15034</v>
          </cell>
          <cell r="H139">
            <v>17514</v>
          </cell>
          <cell r="I139">
            <v>52375</v>
          </cell>
          <cell r="J139">
            <v>971917</v>
          </cell>
          <cell r="K139">
            <v>3627330</v>
          </cell>
          <cell r="L139">
            <v>557664</v>
          </cell>
          <cell r="M139">
            <v>282311</v>
          </cell>
          <cell r="N139">
            <v>112410</v>
          </cell>
          <cell r="O139">
            <v>5551632</v>
          </cell>
          <cell r="P139">
            <v>316.89999999999998</v>
          </cell>
          <cell r="Q139">
            <v>2583.4</v>
          </cell>
          <cell r="R139">
            <v>18197.3</v>
          </cell>
          <cell r="S139">
            <v>53253.3</v>
          </cell>
          <cell r="T139">
            <v>155804.6</v>
          </cell>
          <cell r="U139">
            <v>9434.2000000000007</v>
          </cell>
          <cell r="V139">
            <v>17.507000000000001</v>
          </cell>
          <cell r="W139">
            <v>65.337999999999994</v>
          </cell>
          <cell r="X139">
            <v>10.045</v>
          </cell>
          <cell r="Y139">
            <v>5.085</v>
          </cell>
          <cell r="Z139">
            <v>2.0249999999999999</v>
          </cell>
        </row>
        <row r="140">
          <cell r="A140" t="str">
            <v>DNK</v>
          </cell>
          <cell r="B140">
            <v>2012</v>
          </cell>
          <cell r="C140">
            <v>52</v>
          </cell>
          <cell r="D140">
            <v>280</v>
          </cell>
          <cell r="E140">
            <v>8929</v>
          </cell>
          <cell r="F140">
            <v>10407</v>
          </cell>
          <cell r="G140">
            <v>15092</v>
          </cell>
          <cell r="H140">
            <v>17293</v>
          </cell>
          <cell r="I140">
            <v>52001</v>
          </cell>
          <cell r="J140">
            <v>981433</v>
          </cell>
          <cell r="K140">
            <v>3624534</v>
          </cell>
          <cell r="L140">
            <v>583526</v>
          </cell>
          <cell r="M140">
            <v>287932</v>
          </cell>
          <cell r="N140">
            <v>114079</v>
          </cell>
          <cell r="O140">
            <v>5591504</v>
          </cell>
          <cell r="P140">
            <v>285.3</v>
          </cell>
          <cell r="Q140">
            <v>2463.5</v>
          </cell>
          <cell r="R140">
            <v>17834.7</v>
          </cell>
          <cell r="S140">
            <v>52415.199999999997</v>
          </cell>
          <cell r="T140">
            <v>151587.9</v>
          </cell>
          <cell r="U140">
            <v>9300</v>
          </cell>
          <cell r="V140">
            <v>17.552</v>
          </cell>
          <cell r="W140">
            <v>64.822000000000003</v>
          </cell>
          <cell r="X140">
            <v>10.436</v>
          </cell>
          <cell r="Y140">
            <v>5.149</v>
          </cell>
          <cell r="Z140">
            <v>2.04</v>
          </cell>
        </row>
        <row r="141">
          <cell r="A141" t="str">
            <v>DNK</v>
          </cell>
          <cell r="B141">
            <v>2013</v>
          </cell>
          <cell r="C141">
            <v>52</v>
          </cell>
          <cell r="D141">
            <v>280</v>
          </cell>
          <cell r="E141">
            <v>8742</v>
          </cell>
          <cell r="F141">
            <v>10370</v>
          </cell>
          <cell r="G141">
            <v>14914</v>
          </cell>
          <cell r="H141">
            <v>18043</v>
          </cell>
          <cell r="I141">
            <v>52349</v>
          </cell>
          <cell r="J141">
            <v>954491</v>
          </cell>
          <cell r="K141">
            <v>3627522</v>
          </cell>
          <cell r="L141">
            <v>603442</v>
          </cell>
          <cell r="M141">
            <v>295425</v>
          </cell>
          <cell r="N141">
            <v>115171</v>
          </cell>
          <cell r="O141">
            <v>5596051</v>
          </cell>
          <cell r="P141">
            <v>293.3</v>
          </cell>
          <cell r="Q141">
            <v>2409.9</v>
          </cell>
          <cell r="R141">
            <v>17184.8</v>
          </cell>
          <cell r="S141">
            <v>50483.199999999997</v>
          </cell>
          <cell r="T141">
            <v>156662.70000000001</v>
          </cell>
          <cell r="U141">
            <v>9354.6</v>
          </cell>
          <cell r="V141">
            <v>17.056999999999999</v>
          </cell>
          <cell r="W141">
            <v>64.822999999999993</v>
          </cell>
          <cell r="X141">
            <v>10.782999999999999</v>
          </cell>
          <cell r="Y141">
            <v>5.2789999999999999</v>
          </cell>
          <cell r="Z141">
            <v>2.0579999999999998</v>
          </cell>
        </row>
        <row r="142">
          <cell r="A142" t="str">
            <v>DNK</v>
          </cell>
          <cell r="B142">
            <v>2014</v>
          </cell>
          <cell r="C142">
            <v>52</v>
          </cell>
          <cell r="D142">
            <v>292</v>
          </cell>
          <cell r="E142">
            <v>8514</v>
          </cell>
          <cell r="F142">
            <v>10499</v>
          </cell>
          <cell r="G142">
            <v>14357</v>
          </cell>
          <cell r="H142">
            <v>17478</v>
          </cell>
          <cell r="I142">
            <v>51140</v>
          </cell>
          <cell r="J142">
            <v>965232</v>
          </cell>
          <cell r="K142">
            <v>3638336</v>
          </cell>
          <cell r="L142">
            <v>619130</v>
          </cell>
          <cell r="M142">
            <v>303813</v>
          </cell>
          <cell r="N142">
            <v>116993</v>
          </cell>
          <cell r="O142">
            <v>5643504</v>
          </cell>
          <cell r="P142">
            <v>302.5</v>
          </cell>
          <cell r="Q142">
            <v>2340.1</v>
          </cell>
          <cell r="R142">
            <v>16957.7</v>
          </cell>
          <cell r="S142">
            <v>47256</v>
          </cell>
          <cell r="T142">
            <v>149393.60000000001</v>
          </cell>
          <cell r="U142">
            <v>9061.7000000000007</v>
          </cell>
          <cell r="V142">
            <v>17.103000000000002</v>
          </cell>
          <cell r="W142">
            <v>64.468999999999994</v>
          </cell>
          <cell r="X142">
            <v>10.971</v>
          </cell>
          <cell r="Y142">
            <v>5.383</v>
          </cell>
          <cell r="Z142">
            <v>2.073</v>
          </cell>
        </row>
        <row r="143">
          <cell r="A143" t="str">
            <v>DNK</v>
          </cell>
          <cell r="B143">
            <v>2015</v>
          </cell>
          <cell r="C143">
            <v>52</v>
          </cell>
          <cell r="D143">
            <v>288</v>
          </cell>
          <cell r="E143">
            <v>8356</v>
          </cell>
          <cell r="F143">
            <v>10722</v>
          </cell>
          <cell r="G143">
            <v>14726</v>
          </cell>
          <cell r="H143">
            <v>18357</v>
          </cell>
          <cell r="I143">
            <v>52449</v>
          </cell>
          <cell r="J143">
            <v>960835</v>
          </cell>
          <cell r="K143">
            <v>3658379</v>
          </cell>
          <cell r="L143">
            <v>631491</v>
          </cell>
          <cell r="M143">
            <v>314235</v>
          </cell>
          <cell r="N143">
            <v>118047</v>
          </cell>
          <cell r="O143">
            <v>5682987</v>
          </cell>
          <cell r="P143">
            <v>299.7</v>
          </cell>
          <cell r="Q143">
            <v>2284.1</v>
          </cell>
          <cell r="R143">
            <v>16978.900000000001</v>
          </cell>
          <cell r="S143">
            <v>46863</v>
          </cell>
          <cell r="T143">
            <v>155505.9</v>
          </cell>
          <cell r="U143">
            <v>9229.1</v>
          </cell>
          <cell r="V143">
            <v>16.907</v>
          </cell>
          <cell r="W143">
            <v>64.373999999999995</v>
          </cell>
          <cell r="X143">
            <v>11.112</v>
          </cell>
          <cell r="Y143">
            <v>5.5289999999999999</v>
          </cell>
          <cell r="Z143">
            <v>2.077</v>
          </cell>
        </row>
        <row r="144">
          <cell r="A144" t="str">
            <v>DNK</v>
          </cell>
          <cell r="B144">
            <v>2016</v>
          </cell>
          <cell r="C144">
            <v>52</v>
          </cell>
          <cell r="D144">
            <v>274</v>
          </cell>
          <cell r="E144">
            <v>8341</v>
          </cell>
          <cell r="F144">
            <v>10802</v>
          </cell>
          <cell r="G144">
            <v>14911</v>
          </cell>
          <cell r="H144">
            <v>18373</v>
          </cell>
          <cell r="I144">
            <v>52701</v>
          </cell>
          <cell r="J144">
            <v>960182</v>
          </cell>
          <cell r="K144">
            <v>3681882</v>
          </cell>
          <cell r="L144">
            <v>641395</v>
          </cell>
          <cell r="M144">
            <v>325026</v>
          </cell>
          <cell r="N144">
            <v>119294</v>
          </cell>
          <cell r="O144">
            <v>5727779</v>
          </cell>
          <cell r="P144">
            <v>285.39999999999998</v>
          </cell>
          <cell r="Q144">
            <v>2265.4</v>
          </cell>
          <cell r="R144">
            <v>16841.400000000001</v>
          </cell>
          <cell r="S144">
            <v>45876.3</v>
          </cell>
          <cell r="T144">
            <v>154014.5</v>
          </cell>
          <cell r="U144">
            <v>9200.9</v>
          </cell>
          <cell r="V144">
            <v>16.763999999999999</v>
          </cell>
          <cell r="W144">
            <v>64.281000000000006</v>
          </cell>
          <cell r="X144">
            <v>11.198</v>
          </cell>
          <cell r="Y144">
            <v>5.6749999999999998</v>
          </cell>
          <cell r="Z144">
            <v>2.0830000000000002</v>
          </cell>
        </row>
        <row r="145">
          <cell r="A145" t="str">
            <v>DNK</v>
          </cell>
          <cell r="B145">
            <v>2017</v>
          </cell>
          <cell r="C145">
            <v>52</v>
          </cell>
          <cell r="D145">
            <v>302</v>
          </cell>
          <cell r="E145">
            <v>7858</v>
          </cell>
          <cell r="F145">
            <v>10823</v>
          </cell>
          <cell r="G145">
            <v>15345</v>
          </cell>
          <cell r="H145">
            <v>18898</v>
          </cell>
          <cell r="I145">
            <v>53226</v>
          </cell>
          <cell r="J145">
            <v>960567</v>
          </cell>
          <cell r="K145">
            <v>3698160</v>
          </cell>
          <cell r="L145">
            <v>646457</v>
          </cell>
          <cell r="M145">
            <v>339078</v>
          </cell>
          <cell r="N145">
            <v>120430</v>
          </cell>
          <cell r="O145">
            <v>5764692</v>
          </cell>
          <cell r="P145">
            <v>314.39999999999998</v>
          </cell>
          <cell r="Q145">
            <v>2124.8000000000002</v>
          </cell>
          <cell r="R145">
            <v>16742</v>
          </cell>
          <cell r="S145">
            <v>45255.1</v>
          </cell>
          <cell r="T145">
            <v>156921</v>
          </cell>
          <cell r="U145">
            <v>9233.1</v>
          </cell>
          <cell r="V145">
            <v>16.663</v>
          </cell>
          <cell r="W145">
            <v>64.152000000000001</v>
          </cell>
          <cell r="X145">
            <v>11.214</v>
          </cell>
          <cell r="Y145">
            <v>5.8819999999999997</v>
          </cell>
          <cell r="Z145">
            <v>2.089</v>
          </cell>
        </row>
        <row r="146">
          <cell r="A146" t="str">
            <v>DNK</v>
          </cell>
          <cell r="B146">
            <v>2018</v>
          </cell>
          <cell r="C146">
            <v>52</v>
          </cell>
          <cell r="D146">
            <v>294</v>
          </cell>
          <cell r="E146">
            <v>7904</v>
          </cell>
          <cell r="F146">
            <v>11057</v>
          </cell>
          <cell r="G146">
            <v>16331</v>
          </cell>
          <cell r="H146">
            <v>19621</v>
          </cell>
          <cell r="I146">
            <v>55207</v>
          </cell>
          <cell r="J146">
            <v>959223</v>
          </cell>
          <cell r="K146">
            <v>3707383</v>
          </cell>
          <cell r="L146">
            <v>649043</v>
          </cell>
          <cell r="M146">
            <v>356595</v>
          </cell>
          <cell r="N146">
            <v>121324</v>
          </cell>
          <cell r="O146">
            <v>5793568</v>
          </cell>
          <cell r="P146">
            <v>306.5</v>
          </cell>
          <cell r="Q146">
            <v>2132</v>
          </cell>
          <cell r="R146">
            <v>17035.900000000001</v>
          </cell>
          <cell r="S146">
            <v>45797.1</v>
          </cell>
          <cell r="T146">
            <v>161724</v>
          </cell>
          <cell r="U146">
            <v>9529</v>
          </cell>
          <cell r="V146">
            <v>16.556999999999999</v>
          </cell>
          <cell r="W146">
            <v>63.991</v>
          </cell>
          <cell r="X146">
            <v>11.202999999999999</v>
          </cell>
          <cell r="Y146">
            <v>6.1550000000000002</v>
          </cell>
          <cell r="Z146">
            <v>2.0939999999999999</v>
          </cell>
        </row>
        <row r="147">
          <cell r="A147" t="str">
            <v>DNK</v>
          </cell>
          <cell r="B147">
            <v>2019</v>
          </cell>
          <cell r="C147">
            <v>52</v>
          </cell>
          <cell r="D147">
            <v>253</v>
          </cell>
          <cell r="E147">
            <v>7637</v>
          </cell>
          <cell r="F147">
            <v>10881</v>
          </cell>
          <cell r="G147">
            <v>16273</v>
          </cell>
          <cell r="H147">
            <v>18888</v>
          </cell>
          <cell r="I147">
            <v>53932</v>
          </cell>
          <cell r="J147">
            <v>936701</v>
          </cell>
          <cell r="K147">
            <v>3712274</v>
          </cell>
          <cell r="L147">
            <v>646546</v>
          </cell>
          <cell r="M147">
            <v>377040</v>
          </cell>
          <cell r="N147">
            <v>123221</v>
          </cell>
          <cell r="O147">
            <v>5795782</v>
          </cell>
          <cell r="P147">
            <v>270.10000000000002</v>
          </cell>
          <cell r="Q147">
            <v>2057.1999999999998</v>
          </cell>
          <cell r="R147">
            <v>16829.400000000001</v>
          </cell>
          <cell r="S147">
            <v>43159.9</v>
          </cell>
          <cell r="T147">
            <v>153285.6</v>
          </cell>
          <cell r="U147">
            <v>9305.4</v>
          </cell>
          <cell r="V147">
            <v>16.161999999999999</v>
          </cell>
          <cell r="W147">
            <v>64.051000000000002</v>
          </cell>
          <cell r="X147">
            <v>11.154999999999999</v>
          </cell>
          <cell r="Y147">
            <v>6.5049999999999999</v>
          </cell>
          <cell r="Z147">
            <v>2.1259999999999999</v>
          </cell>
        </row>
        <row r="148">
          <cell r="A148" t="str">
            <v>DNK</v>
          </cell>
          <cell r="B148">
            <v>2020</v>
          </cell>
          <cell r="C148">
            <v>52</v>
          </cell>
          <cell r="D148">
            <v>266</v>
          </cell>
          <cell r="E148">
            <v>7366</v>
          </cell>
          <cell r="F148">
            <v>10563</v>
          </cell>
          <cell r="G148">
            <v>16915</v>
          </cell>
          <cell r="H148">
            <v>19234</v>
          </cell>
          <cell r="I148">
            <v>54344</v>
          </cell>
          <cell r="J148">
            <v>950841</v>
          </cell>
          <cell r="K148">
            <v>3713747</v>
          </cell>
          <cell r="L148">
            <v>640603</v>
          </cell>
          <cell r="M148">
            <v>399992</v>
          </cell>
          <cell r="N148">
            <v>126343</v>
          </cell>
          <cell r="O148">
            <v>5831526</v>
          </cell>
          <cell r="P148">
            <v>279.8</v>
          </cell>
          <cell r="Q148">
            <v>1983.4</v>
          </cell>
          <cell r="R148">
            <v>16489.2</v>
          </cell>
          <cell r="S148">
            <v>42288.3</v>
          </cell>
          <cell r="T148">
            <v>152236.4</v>
          </cell>
          <cell r="U148">
            <v>9319</v>
          </cell>
          <cell r="V148">
            <v>16.305</v>
          </cell>
          <cell r="W148">
            <v>63.683999999999997</v>
          </cell>
          <cell r="X148">
            <v>10.984999999999999</v>
          </cell>
          <cell r="Y148">
            <v>6.859</v>
          </cell>
          <cell r="Z148">
            <v>2.1669999999999998</v>
          </cell>
        </row>
        <row r="149">
          <cell r="A149" t="str">
            <v>DNK</v>
          </cell>
          <cell r="B149">
            <v>2021</v>
          </cell>
          <cell r="C149">
            <v>52</v>
          </cell>
          <cell r="D149">
            <v>277</v>
          </cell>
          <cell r="E149">
            <v>7407</v>
          </cell>
          <cell r="F149">
            <v>10716</v>
          </cell>
          <cell r="G149">
            <v>18201</v>
          </cell>
          <cell r="H149">
            <v>20427</v>
          </cell>
          <cell r="I149">
            <v>57028</v>
          </cell>
          <cell r="J149">
            <v>925471</v>
          </cell>
          <cell r="K149">
            <v>3711704</v>
          </cell>
          <cell r="L149">
            <v>633367</v>
          </cell>
          <cell r="M149">
            <v>423581</v>
          </cell>
          <cell r="N149">
            <v>129529</v>
          </cell>
          <cell r="O149">
            <v>5823652</v>
          </cell>
          <cell r="P149">
            <v>299.3</v>
          </cell>
          <cell r="Q149">
            <v>1995.6</v>
          </cell>
          <cell r="R149">
            <v>16919.099999999999</v>
          </cell>
          <cell r="S149">
            <v>42969.3</v>
          </cell>
          <cell r="T149">
            <v>157702.1</v>
          </cell>
          <cell r="U149">
            <v>9792.5</v>
          </cell>
          <cell r="V149">
            <v>15.891999999999999</v>
          </cell>
          <cell r="W149">
            <v>63.734999999999999</v>
          </cell>
          <cell r="X149">
            <v>10.875999999999999</v>
          </cell>
          <cell r="Y149">
            <v>7.2729999999999997</v>
          </cell>
          <cell r="Z149">
            <v>2.2240000000000002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1">
          <cell r="A151" t="str">
            <v>ENW</v>
          </cell>
          <cell r="B151" t="str">
            <v>Year</v>
          </cell>
          <cell r="C151" t="str">
            <v>Week/yr</v>
          </cell>
          <cell r="D151" t="str">
            <v>D_0_14</v>
          </cell>
          <cell r="E151" t="str">
            <v>D_15_64</v>
          </cell>
          <cell r="F151" t="str">
            <v>D_65_74</v>
          </cell>
          <cell r="G151" t="str">
            <v>D_75_84</v>
          </cell>
          <cell r="H151" t="str">
            <v>D_85p</v>
          </cell>
          <cell r="I151" t="str">
            <v>D_Total</v>
          </cell>
          <cell r="J151" t="str">
            <v>P_0_14</v>
          </cell>
          <cell r="K151" t="str">
            <v>P_15_64</v>
          </cell>
          <cell r="L151" t="str">
            <v>P_65_74</v>
          </cell>
          <cell r="M151" t="str">
            <v>P_75_84</v>
          </cell>
          <cell r="N151" t="str">
            <v>P_85p</v>
          </cell>
          <cell r="O151" t="str">
            <v>P_Total</v>
          </cell>
          <cell r="P151" t="str">
            <v>M_0_14</v>
          </cell>
          <cell r="Q151" t="str">
            <v>M_15_64</v>
          </cell>
          <cell r="R151" t="str">
            <v>M_65_74</v>
          </cell>
          <cell r="S151" t="str">
            <v>M_75_84</v>
          </cell>
          <cell r="T151" t="str">
            <v>M_85p</v>
          </cell>
          <cell r="U151" t="str">
            <v>M_Total</v>
          </cell>
          <cell r="V151" t="str">
            <v>F_0_14</v>
          </cell>
          <cell r="W151" t="str">
            <v>F_15_64</v>
          </cell>
          <cell r="X151" t="str">
            <v>F_65_74</v>
          </cell>
          <cell r="Y151" t="str">
            <v>F_75_84</v>
          </cell>
          <cell r="Z151" t="str">
            <v>F_85p</v>
          </cell>
        </row>
        <row r="152">
          <cell r="A152" t="str">
            <v>ENW</v>
          </cell>
          <cell r="B152">
            <v>2009</v>
          </cell>
          <cell r="C152">
            <v>52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</row>
        <row r="153">
          <cell r="A153" t="str">
            <v>ENW</v>
          </cell>
          <cell r="B153">
            <v>2010</v>
          </cell>
          <cell r="C153">
            <v>52</v>
          </cell>
          <cell r="D153">
            <v>4301</v>
          </cell>
          <cell r="E153">
            <v>80138</v>
          </cell>
          <cell r="F153">
            <v>79515</v>
          </cell>
          <cell r="G153">
            <v>148009</v>
          </cell>
          <cell r="H153">
            <v>180985</v>
          </cell>
          <cell r="I153">
            <v>492948</v>
          </cell>
          <cell r="J153">
            <v>9834672</v>
          </cell>
          <cell r="K153">
            <v>36734589</v>
          </cell>
          <cell r="L153">
            <v>4791566</v>
          </cell>
          <cell r="M153">
            <v>3103004</v>
          </cell>
          <cell r="N153">
            <v>1229219</v>
          </cell>
          <cell r="O153">
            <v>55693050</v>
          </cell>
          <cell r="P153">
            <v>437.3</v>
          </cell>
          <cell r="Q153">
            <v>2181.5</v>
          </cell>
          <cell r="R153">
            <v>16594.8</v>
          </cell>
          <cell r="S153">
            <v>47698.6</v>
          </cell>
          <cell r="T153">
            <v>147235.79999999999</v>
          </cell>
          <cell r="U153">
            <v>8851.2000000000007</v>
          </cell>
          <cell r="V153">
            <v>17.658999999999999</v>
          </cell>
          <cell r="W153">
            <v>65.959000000000003</v>
          </cell>
          <cell r="X153">
            <v>8.6039999999999992</v>
          </cell>
          <cell r="Y153">
            <v>5.5720000000000001</v>
          </cell>
          <cell r="Z153">
            <v>2.2069999999999999</v>
          </cell>
        </row>
        <row r="154">
          <cell r="A154" t="str">
            <v>ENW</v>
          </cell>
          <cell r="B154">
            <v>2011</v>
          </cell>
          <cell r="C154">
            <v>52</v>
          </cell>
          <cell r="D154">
            <v>4247</v>
          </cell>
          <cell r="E154">
            <v>78018</v>
          </cell>
          <cell r="F154">
            <v>78576</v>
          </cell>
          <cell r="G154">
            <v>143407</v>
          </cell>
          <cell r="H154">
            <v>180042</v>
          </cell>
          <cell r="I154">
            <v>484290</v>
          </cell>
          <cell r="J154">
            <v>9915335</v>
          </cell>
          <cell r="K154">
            <v>36909097</v>
          </cell>
          <cell r="L154">
            <v>4921110</v>
          </cell>
          <cell r="M154">
            <v>3141046</v>
          </cell>
          <cell r="N154">
            <v>1265340</v>
          </cell>
          <cell r="O154">
            <v>56151928</v>
          </cell>
          <cell r="P154">
            <v>428.3</v>
          </cell>
          <cell r="Q154">
            <v>2113.8000000000002</v>
          </cell>
          <cell r="R154">
            <v>15967.1</v>
          </cell>
          <cell r="S154">
            <v>45655.8</v>
          </cell>
          <cell r="T154">
            <v>142287.4</v>
          </cell>
          <cell r="U154">
            <v>8624.6</v>
          </cell>
          <cell r="V154">
            <v>17.658000000000001</v>
          </cell>
          <cell r="W154">
            <v>65.730999999999995</v>
          </cell>
          <cell r="X154">
            <v>8.7639999999999993</v>
          </cell>
          <cell r="Y154">
            <v>5.5940000000000003</v>
          </cell>
          <cell r="Z154">
            <v>2.2530000000000001</v>
          </cell>
        </row>
        <row r="155">
          <cell r="A155" t="str">
            <v>ENW</v>
          </cell>
          <cell r="B155">
            <v>2012</v>
          </cell>
          <cell r="C155">
            <v>52</v>
          </cell>
          <cell r="D155">
            <v>4108</v>
          </cell>
          <cell r="E155">
            <v>74910</v>
          </cell>
          <cell r="F155">
            <v>80001</v>
          </cell>
          <cell r="G155">
            <v>145874</v>
          </cell>
          <cell r="H155">
            <v>191544</v>
          </cell>
          <cell r="I155">
            <v>496437</v>
          </cell>
          <cell r="J155">
            <v>9999619</v>
          </cell>
          <cell r="K155">
            <v>36923825</v>
          </cell>
          <cell r="L155">
            <v>5162133</v>
          </cell>
          <cell r="M155">
            <v>3188070</v>
          </cell>
          <cell r="N155">
            <v>1296734</v>
          </cell>
          <cell r="O155">
            <v>56570381</v>
          </cell>
          <cell r="P155">
            <v>410.8</v>
          </cell>
          <cell r="Q155">
            <v>2028.8</v>
          </cell>
          <cell r="R155">
            <v>15497.7</v>
          </cell>
          <cell r="S155">
            <v>45756.2</v>
          </cell>
          <cell r="T155">
            <v>147712.6</v>
          </cell>
          <cell r="U155">
            <v>8775.6</v>
          </cell>
          <cell r="V155">
            <v>17.675999999999998</v>
          </cell>
          <cell r="W155">
            <v>65.271000000000001</v>
          </cell>
          <cell r="X155">
            <v>9.125</v>
          </cell>
          <cell r="Y155">
            <v>5.6360000000000001</v>
          </cell>
          <cell r="Z155">
            <v>2.2919999999999998</v>
          </cell>
        </row>
        <row r="156">
          <cell r="A156" t="str">
            <v>ENW</v>
          </cell>
          <cell r="B156">
            <v>2013</v>
          </cell>
          <cell r="C156">
            <v>52</v>
          </cell>
          <cell r="D156">
            <v>3842</v>
          </cell>
          <cell r="E156">
            <v>75373</v>
          </cell>
          <cell r="F156">
            <v>81251</v>
          </cell>
          <cell r="G156">
            <v>147147</v>
          </cell>
          <cell r="H156">
            <v>195915</v>
          </cell>
          <cell r="I156">
            <v>503528</v>
          </cell>
          <cell r="J156">
            <v>10096458</v>
          </cell>
          <cell r="K156">
            <v>36960253</v>
          </cell>
          <cell r="L156">
            <v>5349135</v>
          </cell>
          <cell r="M156">
            <v>3244345</v>
          </cell>
          <cell r="N156">
            <v>1322241</v>
          </cell>
          <cell r="O156">
            <v>56972432</v>
          </cell>
          <cell r="P156">
            <v>380.5</v>
          </cell>
          <cell r="Q156">
            <v>2039.3</v>
          </cell>
          <cell r="R156">
            <v>15189.6</v>
          </cell>
          <cell r="S156">
            <v>45354.9</v>
          </cell>
          <cell r="T156">
            <v>148168.9</v>
          </cell>
          <cell r="U156">
            <v>8838.1</v>
          </cell>
          <cell r="V156">
            <v>17.722000000000001</v>
          </cell>
          <cell r="W156">
            <v>64.873999999999995</v>
          </cell>
          <cell r="X156">
            <v>9.3889999999999993</v>
          </cell>
          <cell r="Y156">
            <v>5.6950000000000003</v>
          </cell>
          <cell r="Z156">
            <v>2.3210000000000002</v>
          </cell>
        </row>
        <row r="157">
          <cell r="A157" t="str">
            <v>ENW</v>
          </cell>
          <cell r="B157">
            <v>2014</v>
          </cell>
          <cell r="C157">
            <v>52</v>
          </cell>
          <cell r="D157">
            <v>3788</v>
          </cell>
          <cell r="E157">
            <v>75023</v>
          </cell>
          <cell r="F157">
            <v>81845</v>
          </cell>
          <cell r="G157">
            <v>144185</v>
          </cell>
          <cell r="H157">
            <v>192725</v>
          </cell>
          <cell r="I157">
            <v>497566</v>
          </cell>
          <cell r="J157">
            <v>10198352</v>
          </cell>
          <cell r="K157">
            <v>37069005</v>
          </cell>
          <cell r="L157">
            <v>5501409</v>
          </cell>
          <cell r="M157">
            <v>3294815</v>
          </cell>
          <cell r="N157">
            <v>1352838</v>
          </cell>
          <cell r="O157">
            <v>57416419</v>
          </cell>
          <cell r="P157">
            <v>371.4</v>
          </cell>
          <cell r="Q157">
            <v>2023.9</v>
          </cell>
          <cell r="R157">
            <v>14877.1</v>
          </cell>
          <cell r="S157">
            <v>43761.2</v>
          </cell>
          <cell r="T157">
            <v>142459.79999999999</v>
          </cell>
          <cell r="U157">
            <v>8665.9</v>
          </cell>
          <cell r="V157">
            <v>17.762</v>
          </cell>
          <cell r="W157">
            <v>64.561999999999998</v>
          </cell>
          <cell r="X157">
            <v>9.5820000000000007</v>
          </cell>
          <cell r="Y157">
            <v>5.7380000000000004</v>
          </cell>
          <cell r="Z157">
            <v>2.3559999999999999</v>
          </cell>
        </row>
        <row r="158">
          <cell r="A158" t="str">
            <v>ENW</v>
          </cell>
          <cell r="B158">
            <v>2015</v>
          </cell>
          <cell r="C158">
            <v>52</v>
          </cell>
          <cell r="D158">
            <v>3778</v>
          </cell>
          <cell r="E158">
            <v>76486</v>
          </cell>
          <cell r="F158">
            <v>85498</v>
          </cell>
          <cell r="G158">
            <v>152425</v>
          </cell>
          <cell r="H158">
            <v>213138</v>
          </cell>
          <cell r="I158">
            <v>531325</v>
          </cell>
          <cell r="J158">
            <v>10315674</v>
          </cell>
          <cell r="K158">
            <v>37228845</v>
          </cell>
          <cell r="L158">
            <v>5635685</v>
          </cell>
          <cell r="M158">
            <v>3331074</v>
          </cell>
          <cell r="N158">
            <v>1381873</v>
          </cell>
          <cell r="O158">
            <v>57893151</v>
          </cell>
          <cell r="P158">
            <v>366.2</v>
          </cell>
          <cell r="Q158">
            <v>2054.5</v>
          </cell>
          <cell r="R158">
            <v>15170.8</v>
          </cell>
          <cell r="S158">
            <v>45758.5</v>
          </cell>
          <cell r="T158">
            <v>154238.5</v>
          </cell>
          <cell r="U158">
            <v>9177.7000000000007</v>
          </cell>
          <cell r="V158">
            <v>17.818000000000001</v>
          </cell>
          <cell r="W158">
            <v>64.305999999999997</v>
          </cell>
          <cell r="X158">
            <v>9.7349999999999994</v>
          </cell>
          <cell r="Y158">
            <v>5.7539999999999996</v>
          </cell>
          <cell r="Z158">
            <v>2.387</v>
          </cell>
        </row>
        <row r="159">
          <cell r="A159" t="str">
            <v>ENW</v>
          </cell>
          <cell r="B159">
            <v>2016</v>
          </cell>
          <cell r="C159">
            <v>52</v>
          </cell>
          <cell r="D159">
            <v>3750</v>
          </cell>
          <cell r="E159">
            <v>78029</v>
          </cell>
          <cell r="F159">
            <v>87685</v>
          </cell>
          <cell r="G159">
            <v>148927</v>
          </cell>
          <cell r="H159">
            <v>207752</v>
          </cell>
          <cell r="I159">
            <v>526143</v>
          </cell>
          <cell r="J159">
            <v>10446648</v>
          </cell>
          <cell r="K159">
            <v>37381495</v>
          </cell>
          <cell r="L159">
            <v>5763641</v>
          </cell>
          <cell r="M159">
            <v>3351205</v>
          </cell>
          <cell r="N159">
            <v>1408512</v>
          </cell>
          <cell r="O159">
            <v>58351501</v>
          </cell>
          <cell r="P159">
            <v>359</v>
          </cell>
          <cell r="Q159">
            <v>2087.4</v>
          </cell>
          <cell r="R159">
            <v>15213.5</v>
          </cell>
          <cell r="S159">
            <v>44439.8</v>
          </cell>
          <cell r="T159">
            <v>147497.5</v>
          </cell>
          <cell r="U159">
            <v>9016.7999999999993</v>
          </cell>
          <cell r="V159">
            <v>17.902999999999999</v>
          </cell>
          <cell r="W159">
            <v>64.063000000000002</v>
          </cell>
          <cell r="X159">
            <v>9.8770000000000007</v>
          </cell>
          <cell r="Y159">
            <v>5.7430000000000003</v>
          </cell>
          <cell r="Z159">
            <v>2.4140000000000001</v>
          </cell>
        </row>
        <row r="160">
          <cell r="A160" t="str">
            <v>ENW</v>
          </cell>
          <cell r="B160">
            <v>2017</v>
          </cell>
          <cell r="C160">
            <v>52</v>
          </cell>
          <cell r="D160">
            <v>3674</v>
          </cell>
          <cell r="E160">
            <v>77245</v>
          </cell>
          <cell r="F160">
            <v>88683</v>
          </cell>
          <cell r="G160">
            <v>150488</v>
          </cell>
          <cell r="H160">
            <v>214795</v>
          </cell>
          <cell r="I160">
            <v>534885</v>
          </cell>
          <cell r="J160">
            <v>10570036</v>
          </cell>
          <cell r="K160">
            <v>37496001</v>
          </cell>
          <cell r="L160">
            <v>5850643</v>
          </cell>
          <cell r="M160">
            <v>3399401</v>
          </cell>
          <cell r="N160">
            <v>1434124</v>
          </cell>
          <cell r="O160">
            <v>58750205</v>
          </cell>
          <cell r="P160">
            <v>347.6</v>
          </cell>
          <cell r="Q160">
            <v>2060.1</v>
          </cell>
          <cell r="R160">
            <v>15157.8</v>
          </cell>
          <cell r="S160">
            <v>44269</v>
          </cell>
          <cell r="T160">
            <v>149774.39999999999</v>
          </cell>
          <cell r="U160">
            <v>9104.4</v>
          </cell>
          <cell r="V160">
            <v>17.991</v>
          </cell>
          <cell r="W160">
            <v>63.823</v>
          </cell>
          <cell r="X160">
            <v>9.9589999999999996</v>
          </cell>
          <cell r="Y160">
            <v>5.7859999999999996</v>
          </cell>
          <cell r="Z160">
            <v>2.4409999999999998</v>
          </cell>
        </row>
        <row r="161">
          <cell r="A161" t="str">
            <v>ENW</v>
          </cell>
          <cell r="B161">
            <v>2018</v>
          </cell>
          <cell r="C161">
            <v>52</v>
          </cell>
          <cell r="D161">
            <v>3549</v>
          </cell>
          <cell r="E161">
            <v>79273</v>
          </cell>
          <cell r="F161">
            <v>89957</v>
          </cell>
          <cell r="G161">
            <v>151809</v>
          </cell>
          <cell r="H161">
            <v>216610</v>
          </cell>
          <cell r="I161">
            <v>541198</v>
          </cell>
          <cell r="J161">
            <v>10663295</v>
          </cell>
          <cell r="K161">
            <v>37595947</v>
          </cell>
          <cell r="L161">
            <v>5903257</v>
          </cell>
          <cell r="M161">
            <v>3489639</v>
          </cell>
          <cell r="N161">
            <v>1455251</v>
          </cell>
          <cell r="O161">
            <v>59107389</v>
          </cell>
          <cell r="P161">
            <v>332.8</v>
          </cell>
          <cell r="Q161">
            <v>2108.6</v>
          </cell>
          <cell r="R161">
            <v>15238.5</v>
          </cell>
          <cell r="S161">
            <v>43502.8</v>
          </cell>
          <cell r="T161">
            <v>148847.20000000001</v>
          </cell>
          <cell r="U161">
            <v>9156.2000000000007</v>
          </cell>
          <cell r="V161">
            <v>18.041</v>
          </cell>
          <cell r="W161">
            <v>63.606000000000002</v>
          </cell>
          <cell r="X161">
            <v>9.9870000000000001</v>
          </cell>
          <cell r="Y161">
            <v>5.9039999999999999</v>
          </cell>
          <cell r="Z161">
            <v>2.4620000000000002</v>
          </cell>
        </row>
        <row r="162">
          <cell r="A162" t="str">
            <v>ENW</v>
          </cell>
          <cell r="B162">
            <v>2019</v>
          </cell>
          <cell r="C162">
            <v>52</v>
          </cell>
          <cell r="D162">
            <v>3501</v>
          </cell>
          <cell r="E162">
            <v>78127</v>
          </cell>
          <cell r="F162">
            <v>87774</v>
          </cell>
          <cell r="G162">
            <v>150188</v>
          </cell>
          <cell r="H162">
            <v>209471</v>
          </cell>
          <cell r="I162">
            <v>529061</v>
          </cell>
          <cell r="J162">
            <v>10714255</v>
          </cell>
          <cell r="K162">
            <v>37641126</v>
          </cell>
          <cell r="L162">
            <v>5933299</v>
          </cell>
          <cell r="M162">
            <v>3588092</v>
          </cell>
          <cell r="N162">
            <v>1475860</v>
          </cell>
          <cell r="O162">
            <v>59352632</v>
          </cell>
          <cell r="P162">
            <v>326.8</v>
          </cell>
          <cell r="Q162">
            <v>2075.6</v>
          </cell>
          <cell r="R162">
            <v>14793.5</v>
          </cell>
          <cell r="S162">
            <v>41857.300000000003</v>
          </cell>
          <cell r="T162">
            <v>141931.5</v>
          </cell>
          <cell r="U162">
            <v>8913.9</v>
          </cell>
          <cell r="V162">
            <v>18.052</v>
          </cell>
          <cell r="W162">
            <v>63.418999999999997</v>
          </cell>
          <cell r="X162">
            <v>9.9969999999999999</v>
          </cell>
          <cell r="Y162">
            <v>6.0449999999999999</v>
          </cell>
          <cell r="Z162">
            <v>2.4870000000000001</v>
          </cell>
        </row>
        <row r="163">
          <cell r="A163" t="str">
            <v>ENW</v>
          </cell>
          <cell r="B163">
            <v>2020</v>
          </cell>
          <cell r="C163">
            <v>52</v>
          </cell>
          <cell r="D163">
            <v>3185</v>
          </cell>
          <cell r="E163">
            <v>87670</v>
          </cell>
          <cell r="F163">
            <v>98737</v>
          </cell>
          <cell r="G163">
            <v>175233</v>
          </cell>
          <cell r="H163">
            <v>241330</v>
          </cell>
          <cell r="I163">
            <v>606155</v>
          </cell>
          <cell r="J163">
            <v>10736420</v>
          </cell>
          <cell r="K163">
            <v>37618677</v>
          </cell>
          <cell r="L163">
            <v>5957739</v>
          </cell>
          <cell r="M163">
            <v>3686946</v>
          </cell>
          <cell r="N163">
            <v>1501432</v>
          </cell>
          <cell r="O163">
            <v>59501214</v>
          </cell>
          <cell r="P163">
            <v>296.7</v>
          </cell>
          <cell r="Q163">
            <v>2330.5</v>
          </cell>
          <cell r="R163">
            <v>16572.900000000001</v>
          </cell>
          <cell r="S163">
            <v>47528</v>
          </cell>
          <cell r="T163">
            <v>160733.20000000001</v>
          </cell>
          <cell r="U163">
            <v>10187.299999999999</v>
          </cell>
          <cell r="V163">
            <v>18.044</v>
          </cell>
          <cell r="W163">
            <v>63.222999999999999</v>
          </cell>
          <cell r="X163">
            <v>10.013</v>
          </cell>
          <cell r="Y163">
            <v>6.1959999999999997</v>
          </cell>
          <cell r="Z163">
            <v>2.5230000000000001</v>
          </cell>
        </row>
        <row r="164">
          <cell r="A164" t="str">
            <v>ENW</v>
          </cell>
          <cell r="B164">
            <v>2021</v>
          </cell>
          <cell r="C164">
            <v>52</v>
          </cell>
          <cell r="D164">
            <v>3317</v>
          </cell>
          <cell r="E164">
            <v>91509</v>
          </cell>
          <cell r="F164">
            <v>97797</v>
          </cell>
          <cell r="G164">
            <v>167335</v>
          </cell>
          <cell r="H164">
            <v>224601</v>
          </cell>
          <cell r="I164">
            <v>584559</v>
          </cell>
          <cell r="J164">
            <v>10738809</v>
          </cell>
          <cell r="K164">
            <v>37603921</v>
          </cell>
          <cell r="L164">
            <v>5956639</v>
          </cell>
          <cell r="M164">
            <v>3817011</v>
          </cell>
          <cell r="N164">
            <v>1531235</v>
          </cell>
          <cell r="O164">
            <v>59647615</v>
          </cell>
          <cell r="P164">
            <v>308.89999999999998</v>
          </cell>
          <cell r="Q164">
            <v>2433.5</v>
          </cell>
          <cell r="R164">
            <v>16418.2</v>
          </cell>
          <cell r="S164">
            <v>43839.3</v>
          </cell>
          <cell r="T164">
            <v>146679.6</v>
          </cell>
          <cell r="U164">
            <v>9800.2000000000007</v>
          </cell>
          <cell r="V164">
            <v>18.004000000000001</v>
          </cell>
          <cell r="W164">
            <v>63.042999999999999</v>
          </cell>
          <cell r="X164">
            <v>9.9860000000000007</v>
          </cell>
          <cell r="Y164">
            <v>6.399</v>
          </cell>
          <cell r="Z164">
            <v>2.5670000000000002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</row>
        <row r="166">
          <cell r="A166" t="str">
            <v>ESP</v>
          </cell>
          <cell r="B166" t="str">
            <v>Year</v>
          </cell>
          <cell r="C166" t="str">
            <v>Week/yr</v>
          </cell>
          <cell r="D166" t="str">
            <v>D_0_14</v>
          </cell>
          <cell r="E166" t="str">
            <v>D_15_64</v>
          </cell>
          <cell r="F166" t="str">
            <v>D_65_74</v>
          </cell>
          <cell r="G166" t="str">
            <v>D_75_84</v>
          </cell>
          <cell r="H166" t="str">
            <v>D_85p</v>
          </cell>
          <cell r="I166" t="str">
            <v>D_Total</v>
          </cell>
          <cell r="J166" t="str">
            <v>P_0_14</v>
          </cell>
          <cell r="K166" t="str">
            <v>P_15_64</v>
          </cell>
          <cell r="L166" t="str">
            <v>P_65_74</v>
          </cell>
          <cell r="M166" t="str">
            <v>P_75_84</v>
          </cell>
          <cell r="N166" t="str">
            <v>P_85p</v>
          </cell>
          <cell r="O166" t="str">
            <v>P_Total</v>
          </cell>
          <cell r="P166" t="str">
            <v>M_0_14</v>
          </cell>
          <cell r="Q166" t="str">
            <v>M_15_64</v>
          </cell>
          <cell r="R166" t="str">
            <v>M_65_74</v>
          </cell>
          <cell r="S166" t="str">
            <v>M_75_84</v>
          </cell>
          <cell r="T166" t="str">
            <v>M_85p</v>
          </cell>
          <cell r="U166" t="str">
            <v>M_Total</v>
          </cell>
          <cell r="V166" t="str">
            <v>F_0_14</v>
          </cell>
          <cell r="W166" t="str">
            <v>F_15_64</v>
          </cell>
          <cell r="X166" t="str">
            <v>F_65_74</v>
          </cell>
          <cell r="Y166" t="str">
            <v>F_75_84</v>
          </cell>
          <cell r="Z166" t="str">
            <v>F_85p</v>
          </cell>
        </row>
        <row r="167">
          <cell r="A167" t="str">
            <v>ESP</v>
          </cell>
          <cell r="B167">
            <v>2009</v>
          </cell>
          <cell r="C167">
            <v>52</v>
          </cell>
          <cell r="D167">
            <v>2386</v>
          </cell>
          <cell r="E167">
            <v>60016</v>
          </cell>
          <cell r="F167">
            <v>54651</v>
          </cell>
          <cell r="G167">
            <v>125742</v>
          </cell>
          <cell r="H167">
            <v>139600</v>
          </cell>
          <cell r="I167">
            <v>382395</v>
          </cell>
          <cell r="J167">
            <v>6882292</v>
          </cell>
          <cell r="K167">
            <v>31741343</v>
          </cell>
          <cell r="L167">
            <v>3790057</v>
          </cell>
          <cell r="M167">
            <v>2961029</v>
          </cell>
          <cell r="N167">
            <v>992469</v>
          </cell>
          <cell r="O167">
            <v>46367190</v>
          </cell>
          <cell r="P167">
            <v>346.7</v>
          </cell>
          <cell r="Q167">
            <v>1890.8</v>
          </cell>
          <cell r="R167">
            <v>14419.6</v>
          </cell>
          <cell r="S167">
            <v>42465.599999999999</v>
          </cell>
          <cell r="T167">
            <v>140659.29999999999</v>
          </cell>
          <cell r="U167">
            <v>8247.1</v>
          </cell>
          <cell r="V167">
            <v>14.843</v>
          </cell>
          <cell r="W167">
            <v>68.456000000000003</v>
          </cell>
          <cell r="X167">
            <v>8.1739999999999995</v>
          </cell>
          <cell r="Y167">
            <v>6.3860000000000001</v>
          </cell>
          <cell r="Z167">
            <v>2.14</v>
          </cell>
        </row>
        <row r="168">
          <cell r="A168" t="str">
            <v>ESP</v>
          </cell>
          <cell r="B168">
            <v>2010</v>
          </cell>
          <cell r="C168">
            <v>52</v>
          </cell>
          <cell r="D168">
            <v>2270</v>
          </cell>
          <cell r="E168">
            <v>58752</v>
          </cell>
          <cell r="F168">
            <v>52552</v>
          </cell>
          <cell r="G168">
            <v>122949</v>
          </cell>
          <cell r="H168">
            <v>142665</v>
          </cell>
          <cell r="I168">
            <v>379188</v>
          </cell>
          <cell r="J168">
            <v>6969529</v>
          </cell>
          <cell r="K168">
            <v>31702967</v>
          </cell>
          <cell r="L168">
            <v>3839042</v>
          </cell>
          <cell r="M168">
            <v>3009683</v>
          </cell>
          <cell r="N168">
            <v>1047500</v>
          </cell>
          <cell r="O168">
            <v>46568721</v>
          </cell>
          <cell r="P168">
            <v>325.7</v>
          </cell>
          <cell r="Q168">
            <v>1853.2</v>
          </cell>
          <cell r="R168">
            <v>13688.8</v>
          </cell>
          <cell r="S168">
            <v>40851.1</v>
          </cell>
          <cell r="T168">
            <v>136195.70000000001</v>
          </cell>
          <cell r="U168">
            <v>8142.5</v>
          </cell>
          <cell r="V168">
            <v>14.965999999999999</v>
          </cell>
          <cell r="W168">
            <v>68.078000000000003</v>
          </cell>
          <cell r="X168">
            <v>8.2439999999999998</v>
          </cell>
          <cell r="Y168">
            <v>6.4630000000000001</v>
          </cell>
          <cell r="Z168">
            <v>2.2490000000000001</v>
          </cell>
        </row>
        <row r="169">
          <cell r="A169" t="str">
            <v>ESP</v>
          </cell>
          <cell r="B169">
            <v>2011</v>
          </cell>
          <cell r="C169">
            <v>52</v>
          </cell>
          <cell r="D169">
            <v>2218</v>
          </cell>
          <cell r="E169">
            <v>58439</v>
          </cell>
          <cell r="F169">
            <v>51810</v>
          </cell>
          <cell r="G169">
            <v>123497</v>
          </cell>
          <cell r="H169">
            <v>148890</v>
          </cell>
          <cell r="I169">
            <v>384854</v>
          </cell>
          <cell r="J169">
            <v>7044992</v>
          </cell>
          <cell r="K169">
            <v>31630188</v>
          </cell>
          <cell r="L169">
            <v>3889738</v>
          </cell>
          <cell r="M169">
            <v>3062305</v>
          </cell>
          <cell r="N169">
            <v>1100984</v>
          </cell>
          <cell r="O169">
            <v>46728207</v>
          </cell>
          <cell r="P169">
            <v>314.8</v>
          </cell>
          <cell r="Q169">
            <v>1847.6</v>
          </cell>
          <cell r="R169">
            <v>13319.7</v>
          </cell>
          <cell r="S169">
            <v>40328.1</v>
          </cell>
          <cell r="T169">
            <v>135233.60000000001</v>
          </cell>
          <cell r="U169">
            <v>8236</v>
          </cell>
          <cell r="V169">
            <v>15.077</v>
          </cell>
          <cell r="W169">
            <v>67.69</v>
          </cell>
          <cell r="X169">
            <v>8.3239999999999998</v>
          </cell>
          <cell r="Y169">
            <v>6.5529999999999999</v>
          </cell>
          <cell r="Z169">
            <v>2.3559999999999999</v>
          </cell>
        </row>
        <row r="170">
          <cell r="A170" t="str">
            <v>ESP</v>
          </cell>
          <cell r="B170">
            <v>2012</v>
          </cell>
          <cell r="C170">
            <v>52</v>
          </cell>
          <cell r="D170">
            <v>2101</v>
          </cell>
          <cell r="E170">
            <v>57781</v>
          </cell>
          <cell r="F170">
            <v>51418</v>
          </cell>
          <cell r="G170">
            <v>125752</v>
          </cell>
          <cell r="H170">
            <v>161687</v>
          </cell>
          <cell r="I170">
            <v>398739</v>
          </cell>
          <cell r="J170">
            <v>7082310</v>
          </cell>
          <cell r="K170">
            <v>31498386</v>
          </cell>
          <cell r="L170">
            <v>3930952</v>
          </cell>
          <cell r="M170">
            <v>3089144</v>
          </cell>
          <cell r="N170">
            <v>1152309</v>
          </cell>
          <cell r="O170">
            <v>46753101</v>
          </cell>
          <cell r="P170">
            <v>296.7</v>
          </cell>
          <cell r="Q170">
            <v>1834.4</v>
          </cell>
          <cell r="R170">
            <v>13080.3</v>
          </cell>
          <cell r="S170">
            <v>40707.699999999997</v>
          </cell>
          <cell r="T170">
            <v>140315.70000000001</v>
          </cell>
          <cell r="U170">
            <v>8528.6</v>
          </cell>
          <cell r="V170">
            <v>15.148</v>
          </cell>
          <cell r="W170">
            <v>67.372</v>
          </cell>
          <cell r="X170">
            <v>8.4079999999999995</v>
          </cell>
          <cell r="Y170">
            <v>6.6070000000000002</v>
          </cell>
          <cell r="Z170">
            <v>2.4649999999999999</v>
          </cell>
        </row>
        <row r="171">
          <cell r="A171" t="str">
            <v>ESP</v>
          </cell>
          <cell r="B171">
            <v>2013</v>
          </cell>
          <cell r="C171">
            <v>52</v>
          </cell>
          <cell r="D171">
            <v>1818</v>
          </cell>
          <cell r="E171">
            <v>56663</v>
          </cell>
          <cell r="F171">
            <v>51275</v>
          </cell>
          <cell r="G171">
            <v>119275</v>
          </cell>
          <cell r="H171">
            <v>158223</v>
          </cell>
          <cell r="I171">
            <v>387254</v>
          </cell>
          <cell r="J171">
            <v>7078602</v>
          </cell>
          <cell r="K171">
            <v>31178840</v>
          </cell>
          <cell r="L171">
            <v>4062501</v>
          </cell>
          <cell r="M171">
            <v>3074634</v>
          </cell>
          <cell r="N171">
            <v>1207150</v>
          </cell>
          <cell r="O171">
            <v>46601727</v>
          </cell>
          <cell r="P171">
            <v>256.8</v>
          </cell>
          <cell r="Q171">
            <v>1817.4</v>
          </cell>
          <cell r="R171">
            <v>12621.5</v>
          </cell>
          <cell r="S171">
            <v>38793.199999999997</v>
          </cell>
          <cell r="T171">
            <v>131071.5</v>
          </cell>
          <cell r="U171">
            <v>8309.9</v>
          </cell>
          <cell r="V171">
            <v>15.19</v>
          </cell>
          <cell r="W171">
            <v>66.905000000000001</v>
          </cell>
          <cell r="X171">
            <v>8.7170000000000005</v>
          </cell>
          <cell r="Y171">
            <v>6.5979999999999999</v>
          </cell>
          <cell r="Z171">
            <v>2.59</v>
          </cell>
        </row>
        <row r="172">
          <cell r="A172" t="str">
            <v>ESP</v>
          </cell>
          <cell r="B172">
            <v>2014</v>
          </cell>
          <cell r="C172">
            <v>52</v>
          </cell>
          <cell r="D172">
            <v>1837</v>
          </cell>
          <cell r="E172">
            <v>55879</v>
          </cell>
          <cell r="F172">
            <v>52992</v>
          </cell>
          <cell r="G172">
            <v>116585</v>
          </cell>
          <cell r="H172">
            <v>164962</v>
          </cell>
          <cell r="I172">
            <v>392255</v>
          </cell>
          <cell r="J172">
            <v>7058641</v>
          </cell>
          <cell r="K172">
            <v>30896359</v>
          </cell>
          <cell r="L172">
            <v>4223350</v>
          </cell>
          <cell r="M172">
            <v>3014288</v>
          </cell>
          <cell r="N172">
            <v>1269882</v>
          </cell>
          <cell r="O172">
            <v>46462520</v>
          </cell>
          <cell r="P172">
            <v>260.2</v>
          </cell>
          <cell r="Q172">
            <v>1808.6</v>
          </cell>
          <cell r="R172">
            <v>12547.4</v>
          </cell>
          <cell r="S172">
            <v>38677.5</v>
          </cell>
          <cell r="T172">
            <v>129903.4</v>
          </cell>
          <cell r="U172">
            <v>8442.4</v>
          </cell>
          <cell r="V172">
            <v>15.192</v>
          </cell>
          <cell r="W172">
            <v>66.497</v>
          </cell>
          <cell r="X172">
            <v>9.09</v>
          </cell>
          <cell r="Y172">
            <v>6.4880000000000004</v>
          </cell>
          <cell r="Z172">
            <v>2.7330000000000001</v>
          </cell>
        </row>
        <row r="173">
          <cell r="A173" t="str">
            <v>ESP</v>
          </cell>
          <cell r="B173">
            <v>2015</v>
          </cell>
          <cell r="C173">
            <v>52</v>
          </cell>
          <cell r="D173">
            <v>1710</v>
          </cell>
          <cell r="E173">
            <v>56568</v>
          </cell>
          <cell r="F173">
            <v>55040</v>
          </cell>
          <cell r="G173">
            <v>121312</v>
          </cell>
          <cell r="H173">
            <v>184794</v>
          </cell>
          <cell r="I173">
            <v>419424</v>
          </cell>
          <cell r="J173">
            <v>7037440</v>
          </cell>
          <cell r="K173">
            <v>30759839</v>
          </cell>
          <cell r="L173">
            <v>4303215</v>
          </cell>
          <cell r="M173">
            <v>3005495</v>
          </cell>
          <cell r="N173">
            <v>1322196</v>
          </cell>
          <cell r="O173">
            <v>46428185</v>
          </cell>
          <cell r="P173">
            <v>243</v>
          </cell>
          <cell r="Q173">
            <v>1839</v>
          </cell>
          <cell r="R173">
            <v>12790.4</v>
          </cell>
          <cell r="S173">
            <v>40363.4</v>
          </cell>
          <cell r="T173">
            <v>139762.9</v>
          </cell>
          <cell r="U173">
            <v>9033.7999999999993</v>
          </cell>
          <cell r="V173">
            <v>15.157999999999999</v>
          </cell>
          <cell r="W173">
            <v>66.253</v>
          </cell>
          <cell r="X173">
            <v>9.2690000000000001</v>
          </cell>
          <cell r="Y173">
            <v>6.4729999999999999</v>
          </cell>
          <cell r="Z173">
            <v>2.8479999999999999</v>
          </cell>
        </row>
        <row r="174">
          <cell r="A174" t="str">
            <v>ESP</v>
          </cell>
          <cell r="B174">
            <v>2016</v>
          </cell>
          <cell r="C174">
            <v>52</v>
          </cell>
          <cell r="D174">
            <v>1677</v>
          </cell>
          <cell r="E174">
            <v>56221</v>
          </cell>
          <cell r="F174">
            <v>54938</v>
          </cell>
          <cell r="G174">
            <v>113730</v>
          </cell>
          <cell r="H174">
            <v>181220</v>
          </cell>
          <cell r="I174">
            <v>407786</v>
          </cell>
          <cell r="J174">
            <v>7016121</v>
          </cell>
          <cell r="K174">
            <v>30700309</v>
          </cell>
          <cell r="L174">
            <v>4373211</v>
          </cell>
          <cell r="M174">
            <v>3002680</v>
          </cell>
          <cell r="N174">
            <v>1378940</v>
          </cell>
          <cell r="O174">
            <v>46471261</v>
          </cell>
          <cell r="P174">
            <v>239</v>
          </cell>
          <cell r="Q174">
            <v>1831.3</v>
          </cell>
          <cell r="R174">
            <v>12562.4</v>
          </cell>
          <cell r="S174">
            <v>37876.199999999997</v>
          </cell>
          <cell r="T174">
            <v>131419.79999999999</v>
          </cell>
          <cell r="U174">
            <v>8775</v>
          </cell>
          <cell r="V174">
            <v>15.098000000000001</v>
          </cell>
          <cell r="W174">
            <v>66.063000000000002</v>
          </cell>
          <cell r="X174">
            <v>9.4109999999999996</v>
          </cell>
          <cell r="Y174">
            <v>6.4610000000000003</v>
          </cell>
          <cell r="Z174">
            <v>2.9670000000000001</v>
          </cell>
        </row>
        <row r="175">
          <cell r="A175" t="str">
            <v>ESP</v>
          </cell>
          <cell r="B175">
            <v>2017</v>
          </cell>
          <cell r="C175">
            <v>52</v>
          </cell>
          <cell r="D175">
            <v>1639</v>
          </cell>
          <cell r="E175">
            <v>56376</v>
          </cell>
          <cell r="F175">
            <v>56878</v>
          </cell>
          <cell r="G175">
            <v>112956</v>
          </cell>
          <cell r="H175">
            <v>194452</v>
          </cell>
          <cell r="I175">
            <v>422301</v>
          </cell>
          <cell r="J175">
            <v>6993446</v>
          </cell>
          <cell r="K175">
            <v>30701993</v>
          </cell>
          <cell r="L175">
            <v>4487898</v>
          </cell>
          <cell r="M175">
            <v>2963581</v>
          </cell>
          <cell r="N175">
            <v>1434532</v>
          </cell>
          <cell r="O175">
            <v>46581450</v>
          </cell>
          <cell r="P175">
            <v>234.4</v>
          </cell>
          <cell r="Q175">
            <v>1836.2</v>
          </cell>
          <cell r="R175">
            <v>12673.6</v>
          </cell>
          <cell r="S175">
            <v>38114.699999999997</v>
          </cell>
          <cell r="T175">
            <v>135550.79999999999</v>
          </cell>
          <cell r="U175">
            <v>9065.9</v>
          </cell>
          <cell r="V175">
            <v>15.013</v>
          </cell>
          <cell r="W175">
            <v>65.91</v>
          </cell>
          <cell r="X175">
            <v>9.6349999999999998</v>
          </cell>
          <cell r="Y175">
            <v>6.3620000000000001</v>
          </cell>
          <cell r="Z175">
            <v>3.08</v>
          </cell>
        </row>
        <row r="176">
          <cell r="A176" t="str">
            <v>ESP</v>
          </cell>
          <cell r="B176">
            <v>2018</v>
          </cell>
          <cell r="C176">
            <v>52</v>
          </cell>
          <cell r="D176">
            <v>1575</v>
          </cell>
          <cell r="E176">
            <v>57102</v>
          </cell>
          <cell r="F176">
            <v>57449</v>
          </cell>
          <cell r="G176">
            <v>110968</v>
          </cell>
          <cell r="H176">
            <v>198632</v>
          </cell>
          <cell r="I176">
            <v>425726</v>
          </cell>
          <cell r="J176">
            <v>6954190</v>
          </cell>
          <cell r="K176">
            <v>30803141</v>
          </cell>
          <cell r="L176">
            <v>4568270</v>
          </cell>
          <cell r="M176">
            <v>2973031</v>
          </cell>
          <cell r="N176">
            <v>1491468</v>
          </cell>
          <cell r="O176">
            <v>46790100</v>
          </cell>
          <cell r="P176">
            <v>226.5</v>
          </cell>
          <cell r="Q176">
            <v>1853.8</v>
          </cell>
          <cell r="R176">
            <v>12575.7</v>
          </cell>
          <cell r="S176">
            <v>37324.9</v>
          </cell>
          <cell r="T176">
            <v>133178.9</v>
          </cell>
          <cell r="U176">
            <v>9098.6</v>
          </cell>
          <cell r="V176">
            <v>14.863</v>
          </cell>
          <cell r="W176">
            <v>65.832999999999998</v>
          </cell>
          <cell r="X176">
            <v>9.7629999999999999</v>
          </cell>
          <cell r="Y176">
            <v>6.3540000000000001</v>
          </cell>
          <cell r="Z176">
            <v>3.1880000000000002</v>
          </cell>
        </row>
        <row r="177">
          <cell r="A177" t="str">
            <v>ESP</v>
          </cell>
          <cell r="B177">
            <v>2019</v>
          </cell>
          <cell r="C177">
            <v>52</v>
          </cell>
          <cell r="D177">
            <v>1515</v>
          </cell>
          <cell r="E177">
            <v>56464</v>
          </cell>
          <cell r="F177">
            <v>56827</v>
          </cell>
          <cell r="G177">
            <v>105318</v>
          </cell>
          <cell r="H177">
            <v>196478</v>
          </cell>
          <cell r="I177">
            <v>416602</v>
          </cell>
          <cell r="J177">
            <v>6906223</v>
          </cell>
          <cell r="K177">
            <v>31036945</v>
          </cell>
          <cell r="L177">
            <v>4624988</v>
          </cell>
          <cell r="M177">
            <v>3016052</v>
          </cell>
          <cell r="N177">
            <v>1545304</v>
          </cell>
          <cell r="O177">
            <v>47129512</v>
          </cell>
          <cell r="P177">
            <v>219.4</v>
          </cell>
          <cell r="Q177">
            <v>1819.3</v>
          </cell>
          <cell r="R177">
            <v>12287</v>
          </cell>
          <cell r="S177">
            <v>34919.199999999997</v>
          </cell>
          <cell r="T177">
            <v>127145.2</v>
          </cell>
          <cell r="U177">
            <v>8839.5</v>
          </cell>
          <cell r="V177">
            <v>14.654</v>
          </cell>
          <cell r="W177">
            <v>65.855000000000004</v>
          </cell>
          <cell r="X177">
            <v>9.8130000000000006</v>
          </cell>
          <cell r="Y177">
            <v>6.399</v>
          </cell>
          <cell r="Z177">
            <v>3.2789999999999999</v>
          </cell>
        </row>
        <row r="178">
          <cell r="A178" t="str">
            <v>ESP</v>
          </cell>
          <cell r="B178">
            <v>2020</v>
          </cell>
          <cell r="C178">
            <v>52</v>
          </cell>
          <cell r="D178">
            <v>1380</v>
          </cell>
          <cell r="E178">
            <v>62052</v>
          </cell>
          <cell r="F178">
            <v>65907</v>
          </cell>
          <cell r="G178">
            <v>125828</v>
          </cell>
          <cell r="H178">
            <v>236177</v>
          </cell>
          <cell r="I178">
            <v>491344</v>
          </cell>
          <cell r="J178">
            <v>6822940</v>
          </cell>
          <cell r="K178">
            <v>31219970</v>
          </cell>
          <cell r="L178">
            <v>4683707</v>
          </cell>
          <cell r="M178">
            <v>3063581</v>
          </cell>
          <cell r="N178">
            <v>1574669</v>
          </cell>
          <cell r="O178">
            <v>47364867</v>
          </cell>
          <cell r="P178">
            <v>202.3</v>
          </cell>
          <cell r="Q178">
            <v>1987.6</v>
          </cell>
          <cell r="R178">
            <v>14071.5</v>
          </cell>
          <cell r="S178">
            <v>41072.199999999997</v>
          </cell>
          <cell r="T178">
            <v>149985.20000000001</v>
          </cell>
          <cell r="U178">
            <v>10373.6</v>
          </cell>
          <cell r="V178">
            <v>14.404999999999999</v>
          </cell>
          <cell r="W178">
            <v>65.914000000000001</v>
          </cell>
          <cell r="X178">
            <v>9.8889999999999993</v>
          </cell>
          <cell r="Y178">
            <v>6.468</v>
          </cell>
          <cell r="Z178">
            <v>3.3250000000000002</v>
          </cell>
        </row>
        <row r="179">
          <cell r="A179" t="str">
            <v>ESP</v>
          </cell>
          <cell r="B179">
            <v>2021</v>
          </cell>
          <cell r="C179">
            <v>52</v>
          </cell>
          <cell r="D179">
            <v>1473</v>
          </cell>
          <cell r="E179">
            <v>61927</v>
          </cell>
          <cell r="F179">
            <v>64813</v>
          </cell>
          <cell r="G179">
            <v>114332</v>
          </cell>
          <cell r="H179">
            <v>211219</v>
          </cell>
          <cell r="I179">
            <v>453764</v>
          </cell>
          <cell r="J179">
            <v>6679545</v>
          </cell>
          <cell r="K179">
            <v>31216526</v>
          </cell>
          <cell r="L179">
            <v>4747304</v>
          </cell>
          <cell r="M179">
            <v>3100994</v>
          </cell>
          <cell r="N179">
            <v>1587352</v>
          </cell>
          <cell r="O179">
            <v>47331721</v>
          </cell>
          <cell r="P179">
            <v>220.5</v>
          </cell>
          <cell r="Q179">
            <v>1983.8</v>
          </cell>
          <cell r="R179">
            <v>13652.6</v>
          </cell>
          <cell r="S179">
            <v>36869.5</v>
          </cell>
          <cell r="T179">
            <v>133063.70000000001</v>
          </cell>
          <cell r="U179">
            <v>9586.9</v>
          </cell>
          <cell r="V179">
            <v>14.112</v>
          </cell>
          <cell r="W179">
            <v>65.953000000000003</v>
          </cell>
          <cell r="X179">
            <v>10.029999999999999</v>
          </cell>
          <cell r="Y179">
            <v>6.5519999999999996</v>
          </cell>
          <cell r="Z179">
            <v>3.3540000000000001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</row>
        <row r="181">
          <cell r="A181" t="str">
            <v>EST</v>
          </cell>
          <cell r="B181" t="str">
            <v>Year</v>
          </cell>
          <cell r="C181" t="str">
            <v>Week/yr</v>
          </cell>
          <cell r="D181" t="str">
            <v>D_0_14</v>
          </cell>
          <cell r="E181" t="str">
            <v>D_15_64</v>
          </cell>
          <cell r="F181" t="str">
            <v>D_65_74</v>
          </cell>
          <cell r="G181" t="str">
            <v>D_75_84</v>
          </cell>
          <cell r="H181" t="str">
            <v>D_85p</v>
          </cell>
          <cell r="I181" t="str">
            <v>D_Total</v>
          </cell>
          <cell r="J181" t="str">
            <v>P_0_14</v>
          </cell>
          <cell r="K181" t="str">
            <v>P_15_64</v>
          </cell>
          <cell r="L181" t="str">
            <v>P_65_74</v>
          </cell>
          <cell r="M181" t="str">
            <v>P_75_84</v>
          </cell>
          <cell r="N181" t="str">
            <v>P_85p</v>
          </cell>
          <cell r="O181" t="str">
            <v>P_Total</v>
          </cell>
          <cell r="P181" t="str">
            <v>M_0_14</v>
          </cell>
          <cell r="Q181" t="str">
            <v>M_15_64</v>
          </cell>
          <cell r="R181" t="str">
            <v>M_65_74</v>
          </cell>
          <cell r="S181" t="str">
            <v>M_75_84</v>
          </cell>
          <cell r="T181" t="str">
            <v>M_85p</v>
          </cell>
          <cell r="U181" t="str">
            <v>M_Total</v>
          </cell>
          <cell r="V181" t="str">
            <v>F_0_14</v>
          </cell>
          <cell r="W181" t="str">
            <v>F_15_64</v>
          </cell>
          <cell r="X181" t="str">
            <v>F_65_74</v>
          </cell>
          <cell r="Y181" t="str">
            <v>F_75_84</v>
          </cell>
          <cell r="Z181" t="str">
            <v>F_85p</v>
          </cell>
        </row>
        <row r="182">
          <cell r="A182" t="str">
            <v>EST</v>
          </cell>
          <cell r="B182">
            <v>2009</v>
          </cell>
          <cell r="C182">
            <v>52</v>
          </cell>
          <cell r="D182">
            <v>85</v>
          </cell>
          <cell r="E182">
            <v>4113</v>
          </cell>
          <cell r="F182">
            <v>3404</v>
          </cell>
          <cell r="G182">
            <v>5106</v>
          </cell>
          <cell r="H182">
            <v>3315</v>
          </cell>
          <cell r="I182">
            <v>16023</v>
          </cell>
          <cell r="J182">
            <v>154260</v>
          </cell>
          <cell r="K182">
            <v>901441</v>
          </cell>
          <cell r="L182">
            <v>130168</v>
          </cell>
          <cell r="M182">
            <v>82723</v>
          </cell>
          <cell r="N182">
            <v>19700</v>
          </cell>
          <cell r="O182">
            <v>1288292</v>
          </cell>
          <cell r="P182">
            <v>551</v>
          </cell>
          <cell r="Q182">
            <v>4562.7</v>
          </cell>
          <cell r="R182">
            <v>26150.799999999999</v>
          </cell>
          <cell r="S182">
            <v>61724.1</v>
          </cell>
          <cell r="T182">
            <v>168274.1</v>
          </cell>
          <cell r="U182">
            <v>12437.4</v>
          </cell>
          <cell r="V182">
            <v>11.974</v>
          </cell>
          <cell r="W182">
            <v>69.971999999999994</v>
          </cell>
          <cell r="X182">
            <v>10.103999999999999</v>
          </cell>
          <cell r="Y182">
            <v>6.4210000000000003</v>
          </cell>
          <cell r="Z182">
            <v>1.5289999999999999</v>
          </cell>
        </row>
        <row r="183">
          <cell r="A183" t="str">
            <v>EST</v>
          </cell>
          <cell r="B183">
            <v>2010</v>
          </cell>
          <cell r="C183">
            <v>52</v>
          </cell>
          <cell r="D183">
            <v>100</v>
          </cell>
          <cell r="E183">
            <v>3768</v>
          </cell>
          <cell r="F183">
            <v>3274</v>
          </cell>
          <cell r="G183">
            <v>5133</v>
          </cell>
          <cell r="H183">
            <v>3466</v>
          </cell>
          <cell r="I183">
            <v>15741</v>
          </cell>
          <cell r="J183">
            <v>163781</v>
          </cell>
          <cell r="K183">
            <v>896512</v>
          </cell>
          <cell r="L183">
            <v>127814</v>
          </cell>
          <cell r="M183">
            <v>83391</v>
          </cell>
          <cell r="N183">
            <v>21072</v>
          </cell>
          <cell r="O183">
            <v>1292570</v>
          </cell>
          <cell r="P183">
            <v>610.6</v>
          </cell>
          <cell r="Q183">
            <v>4203</v>
          </cell>
          <cell r="R183">
            <v>25615.3</v>
          </cell>
          <cell r="S183">
            <v>61553.4</v>
          </cell>
          <cell r="T183">
            <v>164483.70000000001</v>
          </cell>
          <cell r="U183">
            <v>12178.1</v>
          </cell>
          <cell r="V183">
            <v>12.670999999999999</v>
          </cell>
          <cell r="W183">
            <v>69.358999999999995</v>
          </cell>
          <cell r="X183">
            <v>9.8879999999999999</v>
          </cell>
          <cell r="Y183">
            <v>6.452</v>
          </cell>
          <cell r="Z183">
            <v>1.63</v>
          </cell>
        </row>
        <row r="184">
          <cell r="A184" t="str">
            <v>EST</v>
          </cell>
          <cell r="B184">
            <v>2011</v>
          </cell>
          <cell r="C184">
            <v>52</v>
          </cell>
          <cell r="D184">
            <v>74</v>
          </cell>
          <cell r="E184">
            <v>3766</v>
          </cell>
          <cell r="F184">
            <v>3071</v>
          </cell>
          <cell r="G184">
            <v>4780</v>
          </cell>
          <cell r="H184">
            <v>3504</v>
          </cell>
          <cell r="I184">
            <v>15195</v>
          </cell>
          <cell r="J184">
            <v>137763</v>
          </cell>
          <cell r="K184">
            <v>889437</v>
          </cell>
          <cell r="L184">
            <v>126096</v>
          </cell>
          <cell r="M184">
            <v>84556</v>
          </cell>
          <cell r="N184">
            <v>22595</v>
          </cell>
          <cell r="O184">
            <v>1260447</v>
          </cell>
          <cell r="P184">
            <v>537.20000000000005</v>
          </cell>
          <cell r="Q184">
            <v>4234.1000000000004</v>
          </cell>
          <cell r="R184">
            <v>24354.5</v>
          </cell>
          <cell r="S184">
            <v>56530.6</v>
          </cell>
          <cell r="T184">
            <v>155078.6</v>
          </cell>
          <cell r="U184">
            <v>12055.2</v>
          </cell>
          <cell r="V184">
            <v>10.93</v>
          </cell>
          <cell r="W184">
            <v>70.564999999999998</v>
          </cell>
          <cell r="X184">
            <v>10.004</v>
          </cell>
          <cell r="Y184">
            <v>6.7080000000000002</v>
          </cell>
          <cell r="Z184">
            <v>1.7929999999999999</v>
          </cell>
        </row>
        <row r="185">
          <cell r="A185" t="str">
            <v>EST</v>
          </cell>
          <cell r="B185">
            <v>2012</v>
          </cell>
          <cell r="C185">
            <v>52</v>
          </cell>
          <cell r="D185">
            <v>77</v>
          </cell>
          <cell r="E185">
            <v>3709</v>
          </cell>
          <cell r="F185">
            <v>3024</v>
          </cell>
          <cell r="G185">
            <v>4842</v>
          </cell>
          <cell r="H185">
            <v>3666</v>
          </cell>
          <cell r="I185">
            <v>15318</v>
          </cell>
          <cell r="J185">
            <v>138674</v>
          </cell>
          <cell r="K185">
            <v>880281</v>
          </cell>
          <cell r="L185">
            <v>125438</v>
          </cell>
          <cell r="M185">
            <v>86421</v>
          </cell>
          <cell r="N185">
            <v>24403</v>
          </cell>
          <cell r="O185">
            <v>1255217</v>
          </cell>
          <cell r="P185">
            <v>555.29999999999995</v>
          </cell>
          <cell r="Q185">
            <v>4213.3999999999996</v>
          </cell>
          <cell r="R185">
            <v>24107.5</v>
          </cell>
          <cell r="S185">
            <v>56028</v>
          </cell>
          <cell r="T185">
            <v>150227.4</v>
          </cell>
          <cell r="U185">
            <v>12203.5</v>
          </cell>
          <cell r="V185">
            <v>11.048</v>
          </cell>
          <cell r="W185">
            <v>70.13</v>
          </cell>
          <cell r="X185">
            <v>9.9930000000000003</v>
          </cell>
          <cell r="Y185">
            <v>6.8849999999999998</v>
          </cell>
          <cell r="Z185">
            <v>1.944</v>
          </cell>
        </row>
        <row r="186">
          <cell r="A186" t="str">
            <v>EST</v>
          </cell>
          <cell r="B186">
            <v>2013</v>
          </cell>
          <cell r="C186">
            <v>52</v>
          </cell>
          <cell r="D186">
            <v>66</v>
          </cell>
          <cell r="E186">
            <v>3395</v>
          </cell>
          <cell r="F186">
            <v>2917</v>
          </cell>
          <cell r="G186">
            <v>4809</v>
          </cell>
          <cell r="H186">
            <v>4028</v>
          </cell>
          <cell r="I186">
            <v>15215</v>
          </cell>
          <cell r="J186">
            <v>151570</v>
          </cell>
          <cell r="K186">
            <v>870710</v>
          </cell>
          <cell r="L186">
            <v>125203</v>
          </cell>
          <cell r="M186">
            <v>88302</v>
          </cell>
          <cell r="N186">
            <v>26288</v>
          </cell>
          <cell r="O186">
            <v>1262073</v>
          </cell>
          <cell r="P186">
            <v>435.4</v>
          </cell>
          <cell r="Q186">
            <v>3899.1</v>
          </cell>
          <cell r="R186">
            <v>23298.2</v>
          </cell>
          <cell r="S186">
            <v>54460.800000000003</v>
          </cell>
          <cell r="T186">
            <v>153225.79999999999</v>
          </cell>
          <cell r="U186">
            <v>12055.6</v>
          </cell>
          <cell r="V186">
            <v>12.01</v>
          </cell>
          <cell r="W186">
            <v>68.989999999999995</v>
          </cell>
          <cell r="X186">
            <v>9.92</v>
          </cell>
          <cell r="Y186">
            <v>6.9969999999999999</v>
          </cell>
          <cell r="Z186">
            <v>2.0830000000000002</v>
          </cell>
        </row>
        <row r="187">
          <cell r="A187" t="str">
            <v>EST</v>
          </cell>
          <cell r="B187">
            <v>2014</v>
          </cell>
          <cell r="C187">
            <v>52</v>
          </cell>
          <cell r="D187">
            <v>73</v>
          </cell>
          <cell r="E187">
            <v>3475</v>
          </cell>
          <cell r="F187">
            <v>2929</v>
          </cell>
          <cell r="G187">
            <v>4763</v>
          </cell>
          <cell r="H187">
            <v>4245</v>
          </cell>
          <cell r="I187">
            <v>15485</v>
          </cell>
          <cell r="J187">
            <v>148534</v>
          </cell>
          <cell r="K187">
            <v>861729</v>
          </cell>
          <cell r="L187">
            <v>125922</v>
          </cell>
          <cell r="M187">
            <v>89944</v>
          </cell>
          <cell r="N187">
            <v>28130</v>
          </cell>
          <cell r="O187">
            <v>1254259</v>
          </cell>
          <cell r="P187">
            <v>491.5</v>
          </cell>
          <cell r="Q187">
            <v>4032.6</v>
          </cell>
          <cell r="R187">
            <v>23260.400000000001</v>
          </cell>
          <cell r="S187">
            <v>52955.199999999997</v>
          </cell>
          <cell r="T187">
            <v>150906.5</v>
          </cell>
          <cell r="U187">
            <v>12345.9</v>
          </cell>
          <cell r="V187">
            <v>11.842000000000001</v>
          </cell>
          <cell r="W187">
            <v>68.703999999999994</v>
          </cell>
          <cell r="X187">
            <v>10.039999999999999</v>
          </cell>
          <cell r="Y187">
            <v>7.1710000000000003</v>
          </cell>
          <cell r="Z187">
            <v>2.2429999999999999</v>
          </cell>
        </row>
        <row r="188">
          <cell r="A188" t="str">
            <v>EST</v>
          </cell>
          <cell r="B188">
            <v>2015</v>
          </cell>
          <cell r="C188">
            <v>52</v>
          </cell>
          <cell r="D188">
            <v>67</v>
          </cell>
          <cell r="E188">
            <v>3250</v>
          </cell>
          <cell r="F188">
            <v>2851</v>
          </cell>
          <cell r="G188">
            <v>4705</v>
          </cell>
          <cell r="H188">
            <v>4340</v>
          </cell>
          <cell r="I188">
            <v>15213</v>
          </cell>
          <cell r="J188">
            <v>149683</v>
          </cell>
          <cell r="K188">
            <v>855949</v>
          </cell>
          <cell r="L188">
            <v>127262</v>
          </cell>
          <cell r="M188">
            <v>91182</v>
          </cell>
          <cell r="N188">
            <v>29848</v>
          </cell>
          <cell r="O188">
            <v>1253924</v>
          </cell>
          <cell r="P188">
            <v>447.6</v>
          </cell>
          <cell r="Q188">
            <v>3797</v>
          </cell>
          <cell r="R188">
            <v>22402.6</v>
          </cell>
          <cell r="S188">
            <v>51600.1</v>
          </cell>
          <cell r="T188">
            <v>145403.4</v>
          </cell>
          <cell r="U188">
            <v>12132.3</v>
          </cell>
          <cell r="V188">
            <v>11.936999999999999</v>
          </cell>
          <cell r="W188">
            <v>68.262</v>
          </cell>
          <cell r="X188">
            <v>10.148999999999999</v>
          </cell>
          <cell r="Y188">
            <v>7.2720000000000002</v>
          </cell>
          <cell r="Z188">
            <v>2.38</v>
          </cell>
        </row>
        <row r="189">
          <cell r="A189" t="str">
            <v>EST</v>
          </cell>
          <cell r="B189">
            <v>2016</v>
          </cell>
          <cell r="C189">
            <v>52</v>
          </cell>
          <cell r="D189">
            <v>59</v>
          </cell>
          <cell r="E189">
            <v>3249</v>
          </cell>
          <cell r="F189">
            <v>2773</v>
          </cell>
          <cell r="G189">
            <v>4622</v>
          </cell>
          <cell r="H189">
            <v>4611</v>
          </cell>
          <cell r="I189">
            <v>15314</v>
          </cell>
          <cell r="J189">
            <v>143052</v>
          </cell>
          <cell r="K189">
            <v>850978</v>
          </cell>
          <cell r="L189">
            <v>128350</v>
          </cell>
          <cell r="M189">
            <v>92671</v>
          </cell>
          <cell r="N189">
            <v>31500</v>
          </cell>
          <cell r="O189">
            <v>1246551</v>
          </cell>
          <cell r="P189">
            <v>412.4</v>
          </cell>
          <cell r="Q189">
            <v>3818</v>
          </cell>
          <cell r="R189">
            <v>21605</v>
          </cell>
          <cell r="S189">
            <v>49875.4</v>
          </cell>
          <cell r="T189">
            <v>146381</v>
          </cell>
          <cell r="U189">
            <v>12285.1</v>
          </cell>
          <cell r="V189">
            <v>11.476000000000001</v>
          </cell>
          <cell r="W189">
            <v>68.266999999999996</v>
          </cell>
          <cell r="X189">
            <v>10.295999999999999</v>
          </cell>
          <cell r="Y189">
            <v>7.4340000000000002</v>
          </cell>
          <cell r="Z189">
            <v>2.5270000000000001</v>
          </cell>
        </row>
        <row r="190">
          <cell r="A190" t="str">
            <v>EST</v>
          </cell>
          <cell r="B190">
            <v>2017</v>
          </cell>
          <cell r="C190">
            <v>52</v>
          </cell>
          <cell r="D190">
            <v>59</v>
          </cell>
          <cell r="E190">
            <v>3036</v>
          </cell>
          <cell r="F190">
            <v>2765</v>
          </cell>
          <cell r="G190">
            <v>4721</v>
          </cell>
          <cell r="H190">
            <v>4895</v>
          </cell>
          <cell r="I190">
            <v>15476</v>
          </cell>
          <cell r="J190">
            <v>144208</v>
          </cell>
          <cell r="K190">
            <v>846692</v>
          </cell>
          <cell r="L190">
            <v>129908</v>
          </cell>
          <cell r="M190">
            <v>93638</v>
          </cell>
          <cell r="N190">
            <v>32911</v>
          </cell>
          <cell r="O190">
            <v>1247357</v>
          </cell>
          <cell r="P190">
            <v>409.1</v>
          </cell>
          <cell r="Q190">
            <v>3585.7</v>
          </cell>
          <cell r="R190">
            <v>21284.2</v>
          </cell>
          <cell r="S190">
            <v>50417.599999999999</v>
          </cell>
          <cell r="T190">
            <v>148734.5</v>
          </cell>
          <cell r="U190">
            <v>12407</v>
          </cell>
          <cell r="V190">
            <v>11.561</v>
          </cell>
          <cell r="W190">
            <v>67.879000000000005</v>
          </cell>
          <cell r="X190">
            <v>10.414999999999999</v>
          </cell>
          <cell r="Y190">
            <v>7.5069999999999997</v>
          </cell>
          <cell r="Z190">
            <v>2.6379999999999999</v>
          </cell>
        </row>
        <row r="191">
          <cell r="A191" t="str">
            <v>EST</v>
          </cell>
          <cell r="B191">
            <v>2018</v>
          </cell>
          <cell r="C191">
            <v>52</v>
          </cell>
          <cell r="D191">
            <v>52</v>
          </cell>
          <cell r="E191">
            <v>3014</v>
          </cell>
          <cell r="F191">
            <v>2936</v>
          </cell>
          <cell r="G191">
            <v>4583</v>
          </cell>
          <cell r="H191">
            <v>5099</v>
          </cell>
          <cell r="I191">
            <v>15684</v>
          </cell>
          <cell r="J191">
            <v>124854</v>
          </cell>
          <cell r="K191">
            <v>845615</v>
          </cell>
          <cell r="L191">
            <v>133334</v>
          </cell>
          <cell r="M191">
            <v>92943</v>
          </cell>
          <cell r="N191">
            <v>33925</v>
          </cell>
          <cell r="O191">
            <v>1230671</v>
          </cell>
          <cell r="P191">
            <v>416.5</v>
          </cell>
          <cell r="Q191">
            <v>3564.3</v>
          </cell>
          <cell r="R191">
            <v>22019.9</v>
          </cell>
          <cell r="S191">
            <v>49309.8</v>
          </cell>
          <cell r="T191">
            <v>150302.1</v>
          </cell>
          <cell r="U191">
            <v>12744.3</v>
          </cell>
          <cell r="V191">
            <v>10.145</v>
          </cell>
          <cell r="W191">
            <v>68.712000000000003</v>
          </cell>
          <cell r="X191">
            <v>10.834</v>
          </cell>
          <cell r="Y191">
            <v>7.5519999999999996</v>
          </cell>
          <cell r="Z191">
            <v>2.7570000000000001</v>
          </cell>
        </row>
        <row r="192">
          <cell r="A192" t="str">
            <v>EST</v>
          </cell>
          <cell r="B192">
            <v>2019</v>
          </cell>
          <cell r="C192">
            <v>52</v>
          </cell>
          <cell r="D192">
            <v>49</v>
          </cell>
          <cell r="E192">
            <v>2856</v>
          </cell>
          <cell r="F192">
            <v>2927</v>
          </cell>
          <cell r="G192">
            <v>4509</v>
          </cell>
          <cell r="H192">
            <v>4991</v>
          </cell>
          <cell r="I192">
            <v>15332</v>
          </cell>
          <cell r="J192">
            <v>125775</v>
          </cell>
          <cell r="K192">
            <v>844837</v>
          </cell>
          <cell r="L192">
            <v>137830</v>
          </cell>
          <cell r="M192">
            <v>91697</v>
          </cell>
          <cell r="N192">
            <v>34599</v>
          </cell>
          <cell r="O192">
            <v>1234739</v>
          </cell>
          <cell r="P192">
            <v>389.6</v>
          </cell>
          <cell r="Q192">
            <v>3380.5</v>
          </cell>
          <cell r="R192">
            <v>21236.3</v>
          </cell>
          <cell r="S192">
            <v>49172.6</v>
          </cell>
          <cell r="T192">
            <v>144252.70000000001</v>
          </cell>
          <cell r="U192">
            <v>12417.2</v>
          </cell>
          <cell r="V192">
            <v>10.186</v>
          </cell>
          <cell r="W192">
            <v>68.421999999999997</v>
          </cell>
          <cell r="X192">
            <v>11.163</v>
          </cell>
          <cell r="Y192">
            <v>7.4260000000000002</v>
          </cell>
          <cell r="Z192">
            <v>2.802</v>
          </cell>
        </row>
        <row r="193">
          <cell r="A193" t="str">
            <v>EST</v>
          </cell>
          <cell r="B193">
            <v>2020</v>
          </cell>
          <cell r="C193">
            <v>52</v>
          </cell>
          <cell r="D193">
            <v>41</v>
          </cell>
          <cell r="E193">
            <v>3000</v>
          </cell>
          <cell r="F193">
            <v>3012</v>
          </cell>
          <cell r="G193">
            <v>4428</v>
          </cell>
          <cell r="H193">
            <v>5208</v>
          </cell>
          <cell r="I193">
            <v>15689</v>
          </cell>
          <cell r="J193">
            <v>121885</v>
          </cell>
          <cell r="K193">
            <v>841020</v>
          </cell>
          <cell r="L193">
            <v>142735</v>
          </cell>
          <cell r="M193">
            <v>90265</v>
          </cell>
          <cell r="N193">
            <v>35436</v>
          </cell>
          <cell r="O193">
            <v>1231341</v>
          </cell>
          <cell r="P193">
            <v>336.4</v>
          </cell>
          <cell r="Q193">
            <v>3567.1</v>
          </cell>
          <cell r="R193">
            <v>21102</v>
          </cell>
          <cell r="S193">
            <v>49055.6</v>
          </cell>
          <cell r="T193">
            <v>146969.20000000001</v>
          </cell>
          <cell r="U193">
            <v>12741.4</v>
          </cell>
          <cell r="V193">
            <v>9.8989999999999991</v>
          </cell>
          <cell r="W193">
            <v>68.301000000000002</v>
          </cell>
          <cell r="X193">
            <v>11.592000000000001</v>
          </cell>
          <cell r="Y193">
            <v>7.3310000000000004</v>
          </cell>
          <cell r="Z193">
            <v>2.8780000000000001</v>
          </cell>
        </row>
        <row r="194">
          <cell r="A194" t="str">
            <v>EST</v>
          </cell>
          <cell r="B194">
            <v>2021</v>
          </cell>
          <cell r="C194">
            <v>52</v>
          </cell>
          <cell r="D194">
            <v>58</v>
          </cell>
          <cell r="E194">
            <v>3406</v>
          </cell>
          <cell r="F194">
            <v>3741</v>
          </cell>
          <cell r="G194">
            <v>5198</v>
          </cell>
          <cell r="H194">
            <v>6288</v>
          </cell>
          <cell r="I194">
            <v>18691</v>
          </cell>
          <cell r="J194">
            <v>121536</v>
          </cell>
          <cell r="K194">
            <v>835743</v>
          </cell>
          <cell r="L194">
            <v>146336</v>
          </cell>
          <cell r="M194">
            <v>89436</v>
          </cell>
          <cell r="N194">
            <v>36622</v>
          </cell>
          <cell r="O194">
            <v>1229673</v>
          </cell>
          <cell r="P194">
            <v>477.2</v>
          </cell>
          <cell r="Q194">
            <v>4075.4</v>
          </cell>
          <cell r="R194">
            <v>25564.5</v>
          </cell>
          <cell r="S194">
            <v>58119.8</v>
          </cell>
          <cell r="T194">
            <v>171700.1</v>
          </cell>
          <cell r="U194">
            <v>15200</v>
          </cell>
          <cell r="V194">
            <v>9.8840000000000003</v>
          </cell>
          <cell r="W194">
            <v>67.965000000000003</v>
          </cell>
          <cell r="X194">
            <v>11.9</v>
          </cell>
          <cell r="Y194">
            <v>7.2729999999999997</v>
          </cell>
          <cell r="Z194">
            <v>2.9780000000000002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</row>
        <row r="196">
          <cell r="A196" t="str">
            <v>EU1</v>
          </cell>
          <cell r="B196" t="str">
            <v>Year</v>
          </cell>
          <cell r="C196" t="str">
            <v>Week/yr</v>
          </cell>
          <cell r="D196" t="str">
            <v>D_0_14</v>
          </cell>
          <cell r="E196" t="str">
            <v>D_15_64</v>
          </cell>
          <cell r="F196" t="str">
            <v>D_65_74</v>
          </cell>
          <cell r="G196" t="str">
            <v>D_75_84</v>
          </cell>
          <cell r="H196" t="str">
            <v>D_85p</v>
          </cell>
          <cell r="I196" t="str">
            <v>D_Total</v>
          </cell>
          <cell r="J196" t="str">
            <v>P_0_14</v>
          </cell>
          <cell r="K196" t="str">
            <v>P_15_64</v>
          </cell>
          <cell r="L196" t="str">
            <v>P_65_74</v>
          </cell>
          <cell r="M196" t="str">
            <v>P_75_84</v>
          </cell>
          <cell r="N196" t="str">
            <v>P_85p</v>
          </cell>
          <cell r="O196" t="str">
            <v>P_Total</v>
          </cell>
          <cell r="P196" t="str">
            <v>M_0_14</v>
          </cell>
          <cell r="Q196" t="str">
            <v>M_15_64</v>
          </cell>
          <cell r="R196" t="str">
            <v>M_65_74</v>
          </cell>
          <cell r="S196" t="str">
            <v>M_75_84</v>
          </cell>
          <cell r="T196" t="str">
            <v>M_85p</v>
          </cell>
          <cell r="U196" t="str">
            <v>M_Total</v>
          </cell>
          <cell r="V196" t="str">
            <v>F_0_14</v>
          </cell>
          <cell r="W196" t="str">
            <v>F_15_64</v>
          </cell>
          <cell r="X196" t="str">
            <v>F_65_74</v>
          </cell>
          <cell r="Y196" t="str">
            <v>F_75_84</v>
          </cell>
          <cell r="Z196" t="str">
            <v>F_85p</v>
          </cell>
        </row>
        <row r="197">
          <cell r="A197" t="str">
            <v>EU1</v>
          </cell>
          <cell r="B197">
            <v>2009</v>
          </cell>
          <cell r="C197">
            <v>52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</row>
        <row r="198">
          <cell r="A198" t="str">
            <v>EU1</v>
          </cell>
          <cell r="B198">
            <v>2010</v>
          </cell>
          <cell r="C198">
            <v>52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</row>
        <row r="199">
          <cell r="A199" t="str">
            <v>EU1</v>
          </cell>
          <cell r="B199">
            <v>2011</v>
          </cell>
          <cell r="C199">
            <v>52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</row>
        <row r="200">
          <cell r="A200" t="str">
            <v>EU1</v>
          </cell>
          <cell r="B200">
            <v>2012</v>
          </cell>
          <cell r="C200">
            <v>52</v>
          </cell>
          <cell r="D200">
            <v>17748</v>
          </cell>
          <cell r="E200">
            <v>470154</v>
          </cell>
          <cell r="F200">
            <v>452094</v>
          </cell>
          <cell r="G200">
            <v>892949</v>
          </cell>
          <cell r="H200">
            <v>1173396</v>
          </cell>
          <cell r="I200">
            <v>3006341</v>
          </cell>
          <cell r="J200">
            <v>52786489</v>
          </cell>
          <cell r="K200">
            <v>212430295</v>
          </cell>
          <cell r="L200">
            <v>30113893</v>
          </cell>
          <cell r="M200">
            <v>20461785</v>
          </cell>
          <cell r="N200">
            <v>8114046</v>
          </cell>
          <cell r="O200">
            <v>323906508</v>
          </cell>
          <cell r="P200">
            <v>336.2</v>
          </cell>
          <cell r="Q200">
            <v>2213.1999999999998</v>
          </cell>
          <cell r="R200">
            <v>15012.8</v>
          </cell>
          <cell r="S200">
            <v>43639.8</v>
          </cell>
          <cell r="T200">
            <v>144612.9</v>
          </cell>
          <cell r="U200">
            <v>9281.5</v>
          </cell>
          <cell r="V200">
            <v>16.297000000000001</v>
          </cell>
          <cell r="W200">
            <v>65.584000000000003</v>
          </cell>
          <cell r="X200">
            <v>9.2970000000000006</v>
          </cell>
          <cell r="Y200">
            <v>6.3170000000000002</v>
          </cell>
          <cell r="Z200">
            <v>2.5049999999999999</v>
          </cell>
        </row>
        <row r="201">
          <cell r="A201" t="str">
            <v>EU1</v>
          </cell>
          <cell r="B201">
            <v>2013</v>
          </cell>
          <cell r="C201">
            <v>52</v>
          </cell>
          <cell r="D201">
            <v>16869</v>
          </cell>
          <cell r="E201">
            <v>461730</v>
          </cell>
          <cell r="F201">
            <v>454876</v>
          </cell>
          <cell r="G201">
            <v>873427</v>
          </cell>
          <cell r="H201">
            <v>1181493</v>
          </cell>
          <cell r="I201">
            <v>2988395</v>
          </cell>
          <cell r="J201">
            <v>52891095</v>
          </cell>
          <cell r="K201">
            <v>211937837</v>
          </cell>
          <cell r="L201">
            <v>31072271</v>
          </cell>
          <cell r="M201">
            <v>20665566</v>
          </cell>
          <cell r="N201">
            <v>8380769</v>
          </cell>
          <cell r="O201">
            <v>324947538</v>
          </cell>
          <cell r="P201">
            <v>318.89999999999998</v>
          </cell>
          <cell r="Q201">
            <v>2178.6</v>
          </cell>
          <cell r="R201">
            <v>14639.3</v>
          </cell>
          <cell r="S201">
            <v>42264.800000000003</v>
          </cell>
          <cell r="T201">
            <v>140976.70000000001</v>
          </cell>
          <cell r="U201">
            <v>9196.5</v>
          </cell>
          <cell r="V201">
            <v>16.277000000000001</v>
          </cell>
          <cell r="W201">
            <v>65.221999999999994</v>
          </cell>
          <cell r="X201">
            <v>9.5619999999999994</v>
          </cell>
          <cell r="Y201">
            <v>6.36</v>
          </cell>
          <cell r="Z201">
            <v>2.5790000000000002</v>
          </cell>
        </row>
        <row r="202">
          <cell r="A202" t="str">
            <v>EU1</v>
          </cell>
          <cell r="B202">
            <v>2014</v>
          </cell>
          <cell r="C202">
            <v>52</v>
          </cell>
          <cell r="D202">
            <v>16412</v>
          </cell>
          <cell r="E202">
            <v>450313</v>
          </cell>
          <cell r="F202">
            <v>455830</v>
          </cell>
          <cell r="G202">
            <v>851288</v>
          </cell>
          <cell r="H202">
            <v>1184586</v>
          </cell>
          <cell r="I202">
            <v>2958429</v>
          </cell>
          <cell r="J202">
            <v>52947178</v>
          </cell>
          <cell r="K202">
            <v>211526705</v>
          </cell>
          <cell r="L202">
            <v>31969667</v>
          </cell>
          <cell r="M202">
            <v>20859683</v>
          </cell>
          <cell r="N202">
            <v>8675393</v>
          </cell>
          <cell r="O202">
            <v>325978626</v>
          </cell>
          <cell r="P202">
            <v>310</v>
          </cell>
          <cell r="Q202">
            <v>2128.9</v>
          </cell>
          <cell r="R202">
            <v>14258.2</v>
          </cell>
          <cell r="S202">
            <v>40810.199999999997</v>
          </cell>
          <cell r="T202">
            <v>136545.5</v>
          </cell>
          <cell r="U202">
            <v>9075.5</v>
          </cell>
          <cell r="V202">
            <v>16.242999999999999</v>
          </cell>
          <cell r="W202">
            <v>64.89</v>
          </cell>
          <cell r="X202">
            <v>9.8070000000000004</v>
          </cell>
          <cell r="Y202">
            <v>6.399</v>
          </cell>
          <cell r="Z202">
            <v>2.661</v>
          </cell>
        </row>
        <row r="203">
          <cell r="A203" t="str">
            <v>EU1</v>
          </cell>
          <cell r="B203">
            <v>2015</v>
          </cell>
          <cell r="C203">
            <v>52</v>
          </cell>
          <cell r="D203">
            <v>16183</v>
          </cell>
          <cell r="E203">
            <v>453910</v>
          </cell>
          <cell r="F203">
            <v>472877</v>
          </cell>
          <cell r="G203">
            <v>889504</v>
          </cell>
          <cell r="H203">
            <v>1307666</v>
          </cell>
          <cell r="I203">
            <v>3140140</v>
          </cell>
          <cell r="J203">
            <v>52881948</v>
          </cell>
          <cell r="K203">
            <v>211399306</v>
          </cell>
          <cell r="L203">
            <v>32667810</v>
          </cell>
          <cell r="M203">
            <v>21081019</v>
          </cell>
          <cell r="N203">
            <v>8946577</v>
          </cell>
          <cell r="O203">
            <v>326976660</v>
          </cell>
          <cell r="P203">
            <v>306</v>
          </cell>
          <cell r="Q203">
            <v>2147.1999999999998</v>
          </cell>
          <cell r="R203">
            <v>14475.3</v>
          </cell>
          <cell r="S203">
            <v>42194.5</v>
          </cell>
          <cell r="T203">
            <v>146163.79999999999</v>
          </cell>
          <cell r="U203">
            <v>9603.6</v>
          </cell>
          <cell r="V203">
            <v>16.172999999999998</v>
          </cell>
          <cell r="W203">
            <v>64.653000000000006</v>
          </cell>
          <cell r="X203">
            <v>9.9909999999999997</v>
          </cell>
          <cell r="Y203">
            <v>6.4470000000000001</v>
          </cell>
          <cell r="Z203">
            <v>2.7360000000000002</v>
          </cell>
        </row>
        <row r="204">
          <cell r="A204" t="str">
            <v>EU1</v>
          </cell>
          <cell r="B204">
            <v>2016</v>
          </cell>
          <cell r="C204">
            <v>52</v>
          </cell>
          <cell r="D204">
            <v>15797</v>
          </cell>
          <cell r="E204">
            <v>448267</v>
          </cell>
          <cell r="F204">
            <v>477139</v>
          </cell>
          <cell r="G204">
            <v>855936</v>
          </cell>
          <cell r="H204">
            <v>1292420</v>
          </cell>
          <cell r="I204">
            <v>3089559</v>
          </cell>
          <cell r="J204">
            <v>52885926</v>
          </cell>
          <cell r="K204">
            <v>211402977</v>
          </cell>
          <cell r="L204">
            <v>33393222</v>
          </cell>
          <cell r="M204">
            <v>21177167</v>
          </cell>
          <cell r="N204">
            <v>9232430</v>
          </cell>
          <cell r="O204">
            <v>328091722</v>
          </cell>
          <cell r="P204">
            <v>298.7</v>
          </cell>
          <cell r="Q204">
            <v>2120.4</v>
          </cell>
          <cell r="R204">
            <v>14288.5</v>
          </cell>
          <cell r="S204">
            <v>40417.9</v>
          </cell>
          <cell r="T204">
            <v>139987</v>
          </cell>
          <cell r="U204">
            <v>9416.7999999999993</v>
          </cell>
          <cell r="V204">
            <v>16.119</v>
          </cell>
          <cell r="W204">
            <v>64.433999999999997</v>
          </cell>
          <cell r="X204">
            <v>10.178000000000001</v>
          </cell>
          <cell r="Y204">
            <v>6.4550000000000001</v>
          </cell>
          <cell r="Z204">
            <v>2.8140000000000001</v>
          </cell>
        </row>
        <row r="205">
          <cell r="A205" t="str">
            <v>EU1</v>
          </cell>
          <cell r="B205">
            <v>2017</v>
          </cell>
          <cell r="C205">
            <v>52</v>
          </cell>
          <cell r="D205">
            <v>15732</v>
          </cell>
          <cell r="E205">
            <v>444481</v>
          </cell>
          <cell r="F205">
            <v>487038</v>
          </cell>
          <cell r="G205">
            <v>864968</v>
          </cell>
          <cell r="H205">
            <v>1362173</v>
          </cell>
          <cell r="I205">
            <v>3174392</v>
          </cell>
          <cell r="J205">
            <v>52894568</v>
          </cell>
          <cell r="K205">
            <v>211394604</v>
          </cell>
          <cell r="L205">
            <v>34077326</v>
          </cell>
          <cell r="M205">
            <v>21274227</v>
          </cell>
          <cell r="N205">
            <v>9473682</v>
          </cell>
          <cell r="O205">
            <v>329114407</v>
          </cell>
          <cell r="P205">
            <v>297.39999999999998</v>
          </cell>
          <cell r="Q205">
            <v>2102.6</v>
          </cell>
          <cell r="R205">
            <v>14292.1</v>
          </cell>
          <cell r="S205">
            <v>40658</v>
          </cell>
          <cell r="T205">
            <v>143785</v>
          </cell>
          <cell r="U205">
            <v>9645.2999999999993</v>
          </cell>
          <cell r="V205">
            <v>16.071999999999999</v>
          </cell>
          <cell r="W205">
            <v>64.230999999999995</v>
          </cell>
          <cell r="X205">
            <v>10.353999999999999</v>
          </cell>
          <cell r="Y205">
            <v>6.4640000000000004</v>
          </cell>
          <cell r="Z205">
            <v>2.879</v>
          </cell>
        </row>
        <row r="206">
          <cell r="A206" t="str">
            <v>EU1</v>
          </cell>
          <cell r="B206">
            <v>2018</v>
          </cell>
          <cell r="C206">
            <v>52</v>
          </cell>
          <cell r="D206">
            <v>15302</v>
          </cell>
          <cell r="E206">
            <v>445568</v>
          </cell>
          <cell r="F206">
            <v>493154</v>
          </cell>
          <cell r="G206">
            <v>857178</v>
          </cell>
          <cell r="H206">
            <v>1369603</v>
          </cell>
          <cell r="I206">
            <v>3180805</v>
          </cell>
          <cell r="J206">
            <v>52748363</v>
          </cell>
          <cell r="K206">
            <v>211454243</v>
          </cell>
          <cell r="L206">
            <v>34650650</v>
          </cell>
          <cell r="M206">
            <v>21533594</v>
          </cell>
          <cell r="N206">
            <v>9690253</v>
          </cell>
          <cell r="O206">
            <v>330077103</v>
          </cell>
          <cell r="P206">
            <v>290.10000000000002</v>
          </cell>
          <cell r="Q206">
            <v>2107.1999999999998</v>
          </cell>
          <cell r="R206">
            <v>14232.2</v>
          </cell>
          <cell r="S206">
            <v>39806.5</v>
          </cell>
          <cell r="T206">
            <v>141338.20000000001</v>
          </cell>
          <cell r="U206">
            <v>9636.6</v>
          </cell>
          <cell r="V206">
            <v>15.981</v>
          </cell>
          <cell r="W206">
            <v>64.061999999999998</v>
          </cell>
          <cell r="X206">
            <v>10.497999999999999</v>
          </cell>
          <cell r="Y206">
            <v>6.524</v>
          </cell>
          <cell r="Z206">
            <v>2.9359999999999999</v>
          </cell>
        </row>
        <row r="207">
          <cell r="A207" t="str">
            <v>EU1</v>
          </cell>
          <cell r="B207">
            <v>2019</v>
          </cell>
          <cell r="C207">
            <v>52</v>
          </cell>
          <cell r="D207">
            <v>14728</v>
          </cell>
          <cell r="E207">
            <v>434740</v>
          </cell>
          <cell r="F207">
            <v>491472</v>
          </cell>
          <cell r="G207">
            <v>845646</v>
          </cell>
          <cell r="H207">
            <v>1367621</v>
          </cell>
          <cell r="I207">
            <v>3154207</v>
          </cell>
          <cell r="J207">
            <v>52397218</v>
          </cell>
          <cell r="K207">
            <v>211574450</v>
          </cell>
          <cell r="L207">
            <v>35136644</v>
          </cell>
          <cell r="M207">
            <v>21893026</v>
          </cell>
          <cell r="N207">
            <v>9898527</v>
          </cell>
          <cell r="O207">
            <v>330899865</v>
          </cell>
          <cell r="P207">
            <v>281.10000000000002</v>
          </cell>
          <cell r="Q207">
            <v>2054.8000000000002</v>
          </cell>
          <cell r="R207">
            <v>13987.4</v>
          </cell>
          <cell r="S207">
            <v>38626.300000000003</v>
          </cell>
          <cell r="T207">
            <v>138164.1</v>
          </cell>
          <cell r="U207">
            <v>9532.2000000000007</v>
          </cell>
          <cell r="V207">
            <v>15.835000000000001</v>
          </cell>
          <cell r="W207">
            <v>63.939</v>
          </cell>
          <cell r="X207">
            <v>10.619</v>
          </cell>
          <cell r="Y207">
            <v>6.6159999999999997</v>
          </cell>
          <cell r="Z207">
            <v>2.9910000000000001</v>
          </cell>
        </row>
        <row r="208">
          <cell r="A208" t="str">
            <v>EU1</v>
          </cell>
          <cell r="B208">
            <v>2020</v>
          </cell>
          <cell r="C208">
            <v>52</v>
          </cell>
          <cell r="D208">
            <v>13675</v>
          </cell>
          <cell r="E208">
            <v>462028</v>
          </cell>
          <cell r="F208">
            <v>549109</v>
          </cell>
          <cell r="G208">
            <v>964068</v>
          </cell>
          <cell r="H208">
            <v>1554972</v>
          </cell>
          <cell r="I208">
            <v>3543852</v>
          </cell>
          <cell r="J208">
            <v>52119082</v>
          </cell>
          <cell r="K208">
            <v>211387491</v>
          </cell>
          <cell r="L208">
            <v>35673007</v>
          </cell>
          <cell r="M208">
            <v>22241776</v>
          </cell>
          <cell r="N208">
            <v>10085030</v>
          </cell>
          <cell r="O208">
            <v>331506386</v>
          </cell>
          <cell r="P208">
            <v>262.39999999999998</v>
          </cell>
          <cell r="Q208">
            <v>2185.6999999999998</v>
          </cell>
          <cell r="R208">
            <v>15392.8</v>
          </cell>
          <cell r="S208">
            <v>43344.9</v>
          </cell>
          <cell r="T208">
            <v>154186.20000000001</v>
          </cell>
          <cell r="U208">
            <v>10690.1</v>
          </cell>
          <cell r="V208">
            <v>15.722</v>
          </cell>
          <cell r="W208">
            <v>63.765999999999998</v>
          </cell>
          <cell r="X208">
            <v>10.760999999999999</v>
          </cell>
          <cell r="Y208">
            <v>6.7089999999999996</v>
          </cell>
          <cell r="Z208">
            <v>3.0419999999999998</v>
          </cell>
        </row>
        <row r="209">
          <cell r="A209" t="str">
            <v>EU1</v>
          </cell>
          <cell r="B209">
            <v>2021</v>
          </cell>
          <cell r="C209">
            <v>52</v>
          </cell>
          <cell r="D209">
            <v>13598</v>
          </cell>
          <cell r="E209">
            <v>468177</v>
          </cell>
          <cell r="F209">
            <v>550728</v>
          </cell>
          <cell r="G209">
            <v>924529</v>
          </cell>
          <cell r="H209">
            <v>1462861</v>
          </cell>
          <cell r="I209">
            <v>3419893</v>
          </cell>
          <cell r="J209">
            <v>51573402</v>
          </cell>
          <cell r="K209">
            <v>210134925</v>
          </cell>
          <cell r="L209">
            <v>35856215</v>
          </cell>
          <cell r="M209">
            <v>22708131</v>
          </cell>
          <cell r="N209">
            <v>10191738</v>
          </cell>
          <cell r="O209">
            <v>330464413</v>
          </cell>
          <cell r="P209">
            <v>263.7</v>
          </cell>
          <cell r="Q209">
            <v>2228</v>
          </cell>
          <cell r="R209">
            <v>15359.3</v>
          </cell>
          <cell r="S209">
            <v>40713.599999999999</v>
          </cell>
          <cell r="T209">
            <v>143534</v>
          </cell>
          <cell r="U209">
            <v>10348.700000000001</v>
          </cell>
          <cell r="V209">
            <v>15.606</v>
          </cell>
          <cell r="W209">
            <v>63.588000000000001</v>
          </cell>
          <cell r="X209">
            <v>10.85</v>
          </cell>
          <cell r="Y209">
            <v>6.8719999999999999</v>
          </cell>
          <cell r="Z209">
            <v>3.0840000000000001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A211" t="str">
            <v>EU2</v>
          </cell>
          <cell r="B211" t="str">
            <v>Year</v>
          </cell>
          <cell r="C211" t="str">
            <v>Week/yr</v>
          </cell>
          <cell r="D211" t="str">
            <v>D_0_14</v>
          </cell>
          <cell r="E211" t="str">
            <v>D_15_64</v>
          </cell>
          <cell r="F211" t="str">
            <v>D_65_74</v>
          </cell>
          <cell r="G211" t="str">
            <v>D_75_84</v>
          </cell>
          <cell r="H211" t="str">
            <v>D_85p</v>
          </cell>
          <cell r="I211" t="str">
            <v>D_Total</v>
          </cell>
          <cell r="J211" t="str">
            <v>P_0_14</v>
          </cell>
          <cell r="K211" t="str">
            <v>P_15_64</v>
          </cell>
          <cell r="L211" t="str">
            <v>P_65_74</v>
          </cell>
          <cell r="M211" t="str">
            <v>P_75_84</v>
          </cell>
          <cell r="N211" t="str">
            <v>P_85p</v>
          </cell>
          <cell r="O211" t="str">
            <v>P_Total</v>
          </cell>
          <cell r="P211" t="str">
            <v>M_0_14</v>
          </cell>
          <cell r="Q211" t="str">
            <v>M_15_64</v>
          </cell>
          <cell r="R211" t="str">
            <v>M_65_74</v>
          </cell>
          <cell r="S211" t="str">
            <v>M_75_84</v>
          </cell>
          <cell r="T211" t="str">
            <v>M_85p</v>
          </cell>
          <cell r="U211" t="str">
            <v>M_Total</v>
          </cell>
          <cell r="V211" t="str">
            <v>F_0_14</v>
          </cell>
          <cell r="W211" t="str">
            <v>F_15_64</v>
          </cell>
          <cell r="X211" t="str">
            <v>F_65_74</v>
          </cell>
          <cell r="Y211" t="str">
            <v>F_75_84</v>
          </cell>
          <cell r="Z211" t="str">
            <v>F_85p</v>
          </cell>
        </row>
        <row r="212">
          <cell r="A212" t="str">
            <v>EU2</v>
          </cell>
          <cell r="B212">
            <v>2009</v>
          </cell>
          <cell r="C212">
            <v>52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</row>
        <row r="213">
          <cell r="A213" t="str">
            <v>EU2</v>
          </cell>
          <cell r="B213">
            <v>2010</v>
          </cell>
          <cell r="C213">
            <v>52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</row>
        <row r="214">
          <cell r="A214" t="str">
            <v>EU2</v>
          </cell>
          <cell r="B214">
            <v>2011</v>
          </cell>
          <cell r="C214">
            <v>52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</row>
        <row r="215">
          <cell r="A215" t="str">
            <v>EU2</v>
          </cell>
          <cell r="B215">
            <v>2012</v>
          </cell>
          <cell r="C215">
            <v>52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</row>
        <row r="216">
          <cell r="A216" t="str">
            <v>EU2</v>
          </cell>
          <cell r="B216">
            <v>2013</v>
          </cell>
          <cell r="C216">
            <v>52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</row>
        <row r="217">
          <cell r="A217" t="str">
            <v>EU2</v>
          </cell>
          <cell r="B217">
            <v>2014</v>
          </cell>
          <cell r="C217">
            <v>52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</row>
        <row r="218">
          <cell r="A218" t="str">
            <v>EU2</v>
          </cell>
          <cell r="B218">
            <v>2015</v>
          </cell>
          <cell r="C218">
            <v>52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</row>
        <row r="219">
          <cell r="A219" t="str">
            <v>EU2</v>
          </cell>
          <cell r="B219">
            <v>2016</v>
          </cell>
          <cell r="C219">
            <v>52</v>
          </cell>
          <cell r="D219">
            <v>24546</v>
          </cell>
          <cell r="E219">
            <v>784109</v>
          </cell>
          <cell r="F219">
            <v>795827</v>
          </cell>
          <cell r="G219">
            <v>1418257</v>
          </cell>
          <cell r="H219">
            <v>1892757</v>
          </cell>
          <cell r="I219">
            <v>4915496</v>
          </cell>
          <cell r="J219">
            <v>76288779</v>
          </cell>
          <cell r="K219">
            <v>321541060</v>
          </cell>
          <cell r="L219">
            <v>49898696</v>
          </cell>
          <cell r="M219">
            <v>32999497</v>
          </cell>
          <cell r="N219">
            <v>13155428</v>
          </cell>
          <cell r="O219">
            <v>493883460</v>
          </cell>
          <cell r="P219">
            <v>321.8</v>
          </cell>
          <cell r="Q219">
            <v>2438.6</v>
          </cell>
          <cell r="R219">
            <v>15948.9</v>
          </cell>
          <cell r="S219">
            <v>42978.1</v>
          </cell>
          <cell r="T219">
            <v>143876.5</v>
          </cell>
          <cell r="U219">
            <v>9952.7000000000007</v>
          </cell>
          <cell r="V219">
            <v>15.446999999999999</v>
          </cell>
          <cell r="W219">
            <v>65.105000000000004</v>
          </cell>
          <cell r="X219">
            <v>10.103</v>
          </cell>
          <cell r="Y219">
            <v>6.6820000000000004</v>
          </cell>
          <cell r="Z219">
            <v>2.6640000000000001</v>
          </cell>
        </row>
        <row r="220">
          <cell r="A220" t="str">
            <v>EU2</v>
          </cell>
          <cell r="B220">
            <v>2017</v>
          </cell>
          <cell r="C220">
            <v>52</v>
          </cell>
          <cell r="D220">
            <v>24148</v>
          </cell>
          <cell r="E220">
            <v>775135</v>
          </cell>
          <cell r="F220">
            <v>813781</v>
          </cell>
          <cell r="G220">
            <v>1441471</v>
          </cell>
          <cell r="H220">
            <v>2000154</v>
          </cell>
          <cell r="I220">
            <v>5054689</v>
          </cell>
          <cell r="J220">
            <v>76483248</v>
          </cell>
          <cell r="K220">
            <v>320943297</v>
          </cell>
          <cell r="L220">
            <v>50898744</v>
          </cell>
          <cell r="M220">
            <v>33242877</v>
          </cell>
          <cell r="N220">
            <v>13489845</v>
          </cell>
          <cell r="O220">
            <v>495058011</v>
          </cell>
          <cell r="P220">
            <v>315.7</v>
          </cell>
          <cell r="Q220">
            <v>2415.1999999999998</v>
          </cell>
          <cell r="R220">
            <v>15988.2</v>
          </cell>
          <cell r="S220">
            <v>43361.8</v>
          </cell>
          <cell r="T220">
            <v>148271.1</v>
          </cell>
          <cell r="U220">
            <v>10210.299999999999</v>
          </cell>
          <cell r="V220">
            <v>15.449</v>
          </cell>
          <cell r="W220">
            <v>64.828999999999994</v>
          </cell>
          <cell r="X220">
            <v>10.281000000000001</v>
          </cell>
          <cell r="Y220">
            <v>6.7149999999999999</v>
          </cell>
          <cell r="Z220">
            <v>2.7250000000000001</v>
          </cell>
        </row>
        <row r="221">
          <cell r="A221" t="str">
            <v>EU2</v>
          </cell>
          <cell r="B221">
            <v>2018</v>
          </cell>
          <cell r="C221">
            <v>52</v>
          </cell>
          <cell r="D221">
            <v>23545</v>
          </cell>
          <cell r="E221">
            <v>777925</v>
          </cell>
          <cell r="F221">
            <v>829965</v>
          </cell>
          <cell r="G221">
            <v>1437993</v>
          </cell>
          <cell r="H221">
            <v>2019164</v>
          </cell>
          <cell r="I221">
            <v>5088592</v>
          </cell>
          <cell r="J221">
            <v>76464293</v>
          </cell>
          <cell r="K221">
            <v>320280681</v>
          </cell>
          <cell r="L221">
            <v>51860431</v>
          </cell>
          <cell r="M221">
            <v>33571820</v>
          </cell>
          <cell r="N221">
            <v>13779603</v>
          </cell>
          <cell r="O221">
            <v>495956828</v>
          </cell>
          <cell r="P221">
            <v>307.89999999999998</v>
          </cell>
          <cell r="Q221">
            <v>2428.9</v>
          </cell>
          <cell r="R221">
            <v>16003.8</v>
          </cell>
          <cell r="S221">
            <v>42833.3</v>
          </cell>
          <cell r="T221">
            <v>146532.79999999999</v>
          </cell>
          <cell r="U221">
            <v>10260.200000000001</v>
          </cell>
          <cell r="V221">
            <v>15.417999999999999</v>
          </cell>
          <cell r="W221">
            <v>64.578000000000003</v>
          </cell>
          <cell r="X221">
            <v>10.457000000000001</v>
          </cell>
          <cell r="Y221">
            <v>6.7690000000000001</v>
          </cell>
          <cell r="Z221">
            <v>2.778</v>
          </cell>
        </row>
        <row r="222">
          <cell r="A222" t="str">
            <v>EU2</v>
          </cell>
          <cell r="B222">
            <v>2019</v>
          </cell>
          <cell r="C222">
            <v>52</v>
          </cell>
          <cell r="D222">
            <v>22699</v>
          </cell>
          <cell r="E222">
            <v>757403</v>
          </cell>
          <cell r="F222">
            <v>831176</v>
          </cell>
          <cell r="G222">
            <v>1416139</v>
          </cell>
          <cell r="H222">
            <v>2014389</v>
          </cell>
          <cell r="I222">
            <v>5041806</v>
          </cell>
          <cell r="J222">
            <v>76124136</v>
          </cell>
          <cell r="K222">
            <v>319547860</v>
          </cell>
          <cell r="L222">
            <v>52753919</v>
          </cell>
          <cell r="M222">
            <v>33964900</v>
          </cell>
          <cell r="N222">
            <v>14096623</v>
          </cell>
          <cell r="O222">
            <v>496487438</v>
          </cell>
          <cell r="P222">
            <v>298.2</v>
          </cell>
          <cell r="Q222">
            <v>2370.1999999999998</v>
          </cell>
          <cell r="R222">
            <v>15755.7</v>
          </cell>
          <cell r="S222">
            <v>41694.199999999997</v>
          </cell>
          <cell r="T222">
            <v>142898.70000000001</v>
          </cell>
          <cell r="U222">
            <v>10155</v>
          </cell>
          <cell r="V222">
            <v>15.333</v>
          </cell>
          <cell r="W222">
            <v>64.361999999999995</v>
          </cell>
          <cell r="X222">
            <v>10.625</v>
          </cell>
          <cell r="Y222">
            <v>6.8410000000000002</v>
          </cell>
          <cell r="Z222">
            <v>2.839</v>
          </cell>
        </row>
        <row r="223">
          <cell r="A223" t="str">
            <v>EU2</v>
          </cell>
          <cell r="B223">
            <v>2020</v>
          </cell>
          <cell r="C223">
            <v>52</v>
          </cell>
          <cell r="D223">
            <v>21097</v>
          </cell>
          <cell r="E223">
            <v>796035</v>
          </cell>
          <cell r="F223">
            <v>930614</v>
          </cell>
          <cell r="G223">
            <v>1572851</v>
          </cell>
          <cell r="H223">
            <v>2272132</v>
          </cell>
          <cell r="I223">
            <v>5592729</v>
          </cell>
          <cell r="J223">
            <v>75877290</v>
          </cell>
          <cell r="K223">
            <v>318471848</v>
          </cell>
          <cell r="L223">
            <v>53828447</v>
          </cell>
          <cell r="M223">
            <v>34184930</v>
          </cell>
          <cell r="N223">
            <v>14440316</v>
          </cell>
          <cell r="O223">
            <v>496802832</v>
          </cell>
          <cell r="P223">
            <v>278</v>
          </cell>
          <cell r="Q223">
            <v>2499.5</v>
          </cell>
          <cell r="R223">
            <v>17288.5</v>
          </cell>
          <cell r="S223">
            <v>46010.1</v>
          </cell>
          <cell r="T223">
            <v>157346.4</v>
          </cell>
          <cell r="U223">
            <v>11257.4</v>
          </cell>
          <cell r="V223">
            <v>15.273</v>
          </cell>
          <cell r="W223">
            <v>64.103999999999999</v>
          </cell>
          <cell r="X223">
            <v>10.835000000000001</v>
          </cell>
          <cell r="Y223">
            <v>6.8810000000000002</v>
          </cell>
          <cell r="Z223">
            <v>2.907</v>
          </cell>
        </row>
        <row r="224">
          <cell r="A224" t="str">
            <v>EU2</v>
          </cell>
          <cell r="B224">
            <v>2021</v>
          </cell>
          <cell r="C224">
            <v>52</v>
          </cell>
          <cell r="D224">
            <v>21408</v>
          </cell>
          <cell r="E224">
            <v>834882</v>
          </cell>
          <cell r="F224">
            <v>985993</v>
          </cell>
          <cell r="G224">
            <v>1567522</v>
          </cell>
          <cell r="H224">
            <v>2212290</v>
          </cell>
          <cell r="I224">
            <v>5622095</v>
          </cell>
          <cell r="J224">
            <v>75388497</v>
          </cell>
          <cell r="K224">
            <v>316288178</v>
          </cell>
          <cell r="L224">
            <v>54567172</v>
          </cell>
          <cell r="M224">
            <v>34501599</v>
          </cell>
          <cell r="N224">
            <v>14718001</v>
          </cell>
          <cell r="O224">
            <v>495463449</v>
          </cell>
          <cell r="P224">
            <v>284</v>
          </cell>
          <cell r="Q224">
            <v>2639.6</v>
          </cell>
          <cell r="R224">
            <v>18069.3</v>
          </cell>
          <cell r="S224">
            <v>45433.3</v>
          </cell>
          <cell r="T224">
            <v>150311.9</v>
          </cell>
          <cell r="U224">
            <v>11347.1</v>
          </cell>
          <cell r="V224">
            <v>15.215999999999999</v>
          </cell>
          <cell r="W224">
            <v>63.837000000000003</v>
          </cell>
          <cell r="X224">
            <v>11.013</v>
          </cell>
          <cell r="Y224">
            <v>6.9640000000000004</v>
          </cell>
          <cell r="Z224">
            <v>2.9710000000000001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</row>
        <row r="226">
          <cell r="A226" t="str">
            <v>EUM</v>
          </cell>
          <cell r="B226" t="str">
            <v>Year</v>
          </cell>
          <cell r="C226" t="str">
            <v>Week/yr</v>
          </cell>
          <cell r="D226" t="str">
            <v>D_0_14</v>
          </cell>
          <cell r="E226" t="str">
            <v>D_15_64</v>
          </cell>
          <cell r="F226" t="str">
            <v>D_65_74</v>
          </cell>
          <cell r="G226" t="str">
            <v>D_75_84</v>
          </cell>
          <cell r="H226" t="str">
            <v>D_85p</v>
          </cell>
          <cell r="I226" t="str">
            <v>D_Total</v>
          </cell>
          <cell r="J226" t="str">
            <v>P_0_14</v>
          </cell>
          <cell r="K226" t="str">
            <v>P_15_64</v>
          </cell>
          <cell r="L226" t="str">
            <v>P_65_74</v>
          </cell>
          <cell r="M226" t="str">
            <v>P_75_84</v>
          </cell>
          <cell r="N226" t="str">
            <v>P_85p</v>
          </cell>
          <cell r="O226" t="str">
            <v>P_Total</v>
          </cell>
          <cell r="P226" t="str">
            <v>M_0_14</v>
          </cell>
          <cell r="Q226" t="str">
            <v>M_15_64</v>
          </cell>
          <cell r="R226" t="str">
            <v>M_65_74</v>
          </cell>
          <cell r="S226" t="str">
            <v>M_75_84</v>
          </cell>
          <cell r="T226" t="str">
            <v>M_85p</v>
          </cell>
          <cell r="U226" t="str">
            <v>M_Total</v>
          </cell>
          <cell r="V226" t="str">
            <v>F_0_14</v>
          </cell>
          <cell r="W226" t="str">
            <v>F_15_64</v>
          </cell>
          <cell r="X226" t="str">
            <v>F_65_74</v>
          </cell>
          <cell r="Y226" t="str">
            <v>F_75_84</v>
          </cell>
          <cell r="Z226" t="str">
            <v>F_85p</v>
          </cell>
        </row>
        <row r="227">
          <cell r="A227" t="str">
            <v>EUM</v>
          </cell>
          <cell r="B227">
            <v>2009</v>
          </cell>
          <cell r="C227">
            <v>52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</row>
        <row r="228">
          <cell r="A228" t="str">
            <v>EUM</v>
          </cell>
          <cell r="B228">
            <v>2010</v>
          </cell>
          <cell r="C228">
            <v>52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</row>
        <row r="229">
          <cell r="A229" t="str">
            <v>EUM</v>
          </cell>
          <cell r="B229">
            <v>2011</v>
          </cell>
          <cell r="C229">
            <v>52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</row>
        <row r="230">
          <cell r="A230" t="str">
            <v>EUM</v>
          </cell>
          <cell r="B230">
            <v>2012</v>
          </cell>
          <cell r="C230">
            <v>52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</row>
        <row r="231">
          <cell r="A231" t="str">
            <v>EUM</v>
          </cell>
          <cell r="B231">
            <v>2013</v>
          </cell>
          <cell r="C231">
            <v>52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</row>
        <row r="232">
          <cell r="A232" t="str">
            <v>EUM</v>
          </cell>
          <cell r="B232">
            <v>2014</v>
          </cell>
          <cell r="C232">
            <v>52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A233" t="str">
            <v>EUM</v>
          </cell>
          <cell r="B233">
            <v>2015</v>
          </cell>
          <cell r="C233">
            <v>52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</row>
        <row r="234">
          <cell r="A234" t="str">
            <v>EUM</v>
          </cell>
          <cell r="B234">
            <v>2016</v>
          </cell>
          <cell r="C234">
            <v>52</v>
          </cell>
          <cell r="D234">
            <v>16232</v>
          </cell>
          <cell r="E234">
            <v>407551</v>
          </cell>
          <cell r="F234">
            <v>434896</v>
          </cell>
          <cell r="G234">
            <v>728126</v>
          </cell>
          <cell r="H234">
            <v>1108036</v>
          </cell>
          <cell r="I234">
            <v>2694841</v>
          </cell>
          <cell r="J234">
            <v>76288779</v>
          </cell>
          <cell r="K234">
            <v>321541060</v>
          </cell>
          <cell r="L234">
            <v>49898696</v>
          </cell>
          <cell r="M234">
            <v>32999497</v>
          </cell>
          <cell r="N234">
            <v>13155428</v>
          </cell>
          <cell r="O234">
            <v>493883460</v>
          </cell>
          <cell r="P234">
            <v>212.8</v>
          </cell>
          <cell r="Q234">
            <v>1267.5</v>
          </cell>
          <cell r="R234">
            <v>8715.6</v>
          </cell>
          <cell r="S234">
            <v>22064.799999999999</v>
          </cell>
          <cell r="T234">
            <v>84226.5</v>
          </cell>
          <cell r="U234">
            <v>5456.4</v>
          </cell>
          <cell r="V234">
            <v>15.446999999999999</v>
          </cell>
          <cell r="W234">
            <v>65.105000000000004</v>
          </cell>
          <cell r="X234">
            <v>10.103</v>
          </cell>
          <cell r="Y234">
            <v>6.6820000000000004</v>
          </cell>
          <cell r="Z234">
            <v>2.6640000000000001</v>
          </cell>
        </row>
        <row r="235">
          <cell r="A235" t="str">
            <v>EUM</v>
          </cell>
          <cell r="B235">
            <v>2017</v>
          </cell>
          <cell r="C235">
            <v>52</v>
          </cell>
          <cell r="D235">
            <v>15923</v>
          </cell>
          <cell r="E235">
            <v>408269</v>
          </cell>
          <cell r="F235">
            <v>446812</v>
          </cell>
          <cell r="G235">
            <v>756341</v>
          </cell>
          <cell r="H235">
            <v>1136889</v>
          </cell>
          <cell r="I235">
            <v>2764234</v>
          </cell>
          <cell r="J235">
            <v>76483248</v>
          </cell>
          <cell r="K235">
            <v>320943297</v>
          </cell>
          <cell r="L235">
            <v>50898744</v>
          </cell>
          <cell r="M235">
            <v>33242877</v>
          </cell>
          <cell r="N235">
            <v>13489845</v>
          </cell>
          <cell r="O235">
            <v>495058011</v>
          </cell>
          <cell r="P235">
            <v>208.2</v>
          </cell>
          <cell r="Q235">
            <v>1272.0999999999999</v>
          </cell>
          <cell r="R235">
            <v>8778.4</v>
          </cell>
          <cell r="S235">
            <v>22752</v>
          </cell>
          <cell r="T235">
            <v>84277.4</v>
          </cell>
          <cell r="U235">
            <v>5583.7</v>
          </cell>
          <cell r="V235">
            <v>15.449</v>
          </cell>
          <cell r="W235">
            <v>64.828999999999994</v>
          </cell>
          <cell r="X235">
            <v>10.281000000000001</v>
          </cell>
          <cell r="Y235">
            <v>6.7149999999999999</v>
          </cell>
          <cell r="Z235">
            <v>2.7250000000000001</v>
          </cell>
        </row>
        <row r="236">
          <cell r="A236" t="str">
            <v>EUM</v>
          </cell>
          <cell r="B236">
            <v>2018</v>
          </cell>
          <cell r="C236">
            <v>52</v>
          </cell>
          <cell r="D236">
            <v>15335</v>
          </cell>
          <cell r="E236">
            <v>407731</v>
          </cell>
          <cell r="F236">
            <v>449803</v>
          </cell>
          <cell r="G236">
            <v>753995</v>
          </cell>
          <cell r="H236">
            <v>1152672</v>
          </cell>
          <cell r="I236">
            <v>2779536</v>
          </cell>
          <cell r="J236">
            <v>76464293</v>
          </cell>
          <cell r="K236">
            <v>320280681</v>
          </cell>
          <cell r="L236">
            <v>51860431</v>
          </cell>
          <cell r="M236">
            <v>33571820</v>
          </cell>
          <cell r="N236">
            <v>13779603</v>
          </cell>
          <cell r="O236">
            <v>495956828</v>
          </cell>
          <cell r="P236">
            <v>200.6</v>
          </cell>
          <cell r="Q236">
            <v>1273</v>
          </cell>
          <cell r="R236">
            <v>8673.2999999999993</v>
          </cell>
          <cell r="S236">
            <v>22459.200000000001</v>
          </cell>
          <cell r="T236">
            <v>83650.600000000006</v>
          </cell>
          <cell r="U236">
            <v>5604.4</v>
          </cell>
          <cell r="V236">
            <v>15.417999999999999</v>
          </cell>
          <cell r="W236">
            <v>64.578000000000003</v>
          </cell>
          <cell r="X236">
            <v>10.457000000000001</v>
          </cell>
          <cell r="Y236">
            <v>6.7690000000000001</v>
          </cell>
          <cell r="Z236">
            <v>2.778</v>
          </cell>
        </row>
        <row r="237">
          <cell r="A237" t="str">
            <v>EUM</v>
          </cell>
          <cell r="B237">
            <v>2019</v>
          </cell>
          <cell r="C237">
            <v>52</v>
          </cell>
          <cell r="D237">
            <v>15419</v>
          </cell>
          <cell r="E237">
            <v>394950</v>
          </cell>
          <cell r="F237">
            <v>447397</v>
          </cell>
          <cell r="G237">
            <v>744974</v>
          </cell>
          <cell r="H237">
            <v>1150379</v>
          </cell>
          <cell r="I237">
            <v>2753119</v>
          </cell>
          <cell r="J237">
            <v>76124136</v>
          </cell>
          <cell r="K237">
            <v>319547860</v>
          </cell>
          <cell r="L237">
            <v>52753919</v>
          </cell>
          <cell r="M237">
            <v>33964900</v>
          </cell>
          <cell r="N237">
            <v>14096623</v>
          </cell>
          <cell r="O237">
            <v>496487438</v>
          </cell>
          <cell r="P237">
            <v>202.6</v>
          </cell>
          <cell r="Q237">
            <v>1236</v>
          </cell>
          <cell r="R237">
            <v>8480.7999999999993</v>
          </cell>
          <cell r="S237">
            <v>21933.599999999999</v>
          </cell>
          <cell r="T237">
            <v>81606.7</v>
          </cell>
          <cell r="U237">
            <v>5545.2</v>
          </cell>
          <cell r="V237">
            <v>15.333</v>
          </cell>
          <cell r="W237">
            <v>64.361999999999995</v>
          </cell>
          <cell r="X237">
            <v>10.625</v>
          </cell>
          <cell r="Y237">
            <v>6.8410000000000002</v>
          </cell>
          <cell r="Z237">
            <v>2.839</v>
          </cell>
        </row>
        <row r="238">
          <cell r="A238" t="str">
            <v>EUM</v>
          </cell>
          <cell r="B238">
            <v>2020</v>
          </cell>
          <cell r="C238">
            <v>52</v>
          </cell>
          <cell r="D238">
            <v>13573</v>
          </cell>
          <cell r="E238">
            <v>391880</v>
          </cell>
          <cell r="F238">
            <v>456514</v>
          </cell>
          <cell r="G238">
            <v>776834</v>
          </cell>
          <cell r="H238">
            <v>1200509</v>
          </cell>
          <cell r="I238">
            <v>2839310</v>
          </cell>
          <cell r="J238">
            <v>71532244</v>
          </cell>
          <cell r="K238">
            <v>300098207</v>
          </cell>
          <cell r="L238">
            <v>50722959</v>
          </cell>
          <cell r="M238">
            <v>32212722</v>
          </cell>
          <cell r="N238">
            <v>13607220</v>
          </cell>
          <cell r="O238">
            <v>468173355</v>
          </cell>
          <cell r="P238">
            <v>189.7</v>
          </cell>
          <cell r="Q238">
            <v>1305.8</v>
          </cell>
          <cell r="R238">
            <v>9000.1</v>
          </cell>
          <cell r="S238">
            <v>24115.8</v>
          </cell>
          <cell r="T238">
            <v>88225.9</v>
          </cell>
          <cell r="U238">
            <v>6064.7</v>
          </cell>
          <cell r="V238">
            <v>15.279</v>
          </cell>
          <cell r="W238">
            <v>64.099999999999994</v>
          </cell>
          <cell r="X238">
            <v>10.834</v>
          </cell>
          <cell r="Y238">
            <v>6.8810000000000002</v>
          </cell>
          <cell r="Z238">
            <v>2.9060000000000001</v>
          </cell>
        </row>
        <row r="239">
          <cell r="A239" t="str">
            <v>EUM</v>
          </cell>
          <cell r="B239">
            <v>2021</v>
          </cell>
          <cell r="C239">
            <v>52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</row>
        <row r="241">
          <cell r="A241" t="str">
            <v>EUR</v>
          </cell>
          <cell r="B241" t="str">
            <v>Year</v>
          </cell>
          <cell r="C241" t="str">
            <v>Week/yr</v>
          </cell>
          <cell r="D241" t="str">
            <v>D_0_14</v>
          </cell>
          <cell r="E241" t="str">
            <v>D_15_64</v>
          </cell>
          <cell r="F241" t="str">
            <v>D_65_74</v>
          </cell>
          <cell r="G241" t="str">
            <v>D_75_84</v>
          </cell>
          <cell r="H241" t="str">
            <v>D_85p</v>
          </cell>
          <cell r="I241" t="str">
            <v>D_Total</v>
          </cell>
          <cell r="J241" t="str">
            <v>P_0_14</v>
          </cell>
          <cell r="K241" t="str">
            <v>P_15_64</v>
          </cell>
          <cell r="L241" t="str">
            <v>P_65_74</v>
          </cell>
          <cell r="M241" t="str">
            <v>P_75_84</v>
          </cell>
          <cell r="N241" t="str">
            <v>P_85p</v>
          </cell>
          <cell r="O241" t="str">
            <v>P_Total</v>
          </cell>
          <cell r="P241" t="str">
            <v>M_0_14</v>
          </cell>
          <cell r="Q241" t="str">
            <v>M_15_64</v>
          </cell>
          <cell r="R241" t="str">
            <v>M_65_74</v>
          </cell>
          <cell r="S241" t="str">
            <v>M_75_84</v>
          </cell>
          <cell r="T241" t="str">
            <v>M_85p</v>
          </cell>
          <cell r="U241" t="str">
            <v>M_Total</v>
          </cell>
          <cell r="V241" t="str">
            <v>F_0_14</v>
          </cell>
          <cell r="W241" t="str">
            <v>F_15_64</v>
          </cell>
          <cell r="X241" t="str">
            <v>F_65_74</v>
          </cell>
          <cell r="Y241" t="str">
            <v>F_75_84</v>
          </cell>
          <cell r="Z241" t="str">
            <v>F_85p</v>
          </cell>
        </row>
        <row r="242">
          <cell r="A242" t="str">
            <v>EUR</v>
          </cell>
          <cell r="B242">
            <v>2009</v>
          </cell>
          <cell r="C242">
            <v>52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</row>
        <row r="243">
          <cell r="A243" t="str">
            <v>EUR</v>
          </cell>
          <cell r="B243">
            <v>2010</v>
          </cell>
          <cell r="C243">
            <v>52</v>
          </cell>
          <cell r="D243">
            <v>15941</v>
          </cell>
          <cell r="E243">
            <v>414585</v>
          </cell>
          <cell r="F243">
            <v>356929</v>
          </cell>
          <cell r="G243">
            <v>705616</v>
          </cell>
          <cell r="H243">
            <v>841643</v>
          </cell>
          <cell r="I243">
            <v>2334714</v>
          </cell>
          <cell r="J243">
            <v>43976248</v>
          </cell>
          <cell r="K243">
            <v>173279800</v>
          </cell>
          <cell r="L243">
            <v>22322097</v>
          </cell>
          <cell r="M243">
            <v>15669540</v>
          </cell>
          <cell r="N243">
            <v>5890548</v>
          </cell>
          <cell r="O243">
            <v>261138233</v>
          </cell>
          <cell r="P243">
            <v>362.5</v>
          </cell>
          <cell r="Q243">
            <v>2392.6</v>
          </cell>
          <cell r="R243">
            <v>15989.9</v>
          </cell>
          <cell r="S243">
            <v>45031.1</v>
          </cell>
          <cell r="T243">
            <v>142880.29999999999</v>
          </cell>
          <cell r="U243">
            <v>8940.5</v>
          </cell>
          <cell r="V243">
            <v>16.84</v>
          </cell>
          <cell r="W243">
            <v>66.355999999999995</v>
          </cell>
          <cell r="X243">
            <v>8.548</v>
          </cell>
          <cell r="Y243">
            <v>6</v>
          </cell>
          <cell r="Z243">
            <v>2.2559999999999998</v>
          </cell>
        </row>
        <row r="244">
          <cell r="A244" t="str">
            <v>EUR</v>
          </cell>
          <cell r="B244">
            <v>2011</v>
          </cell>
          <cell r="C244">
            <v>52</v>
          </cell>
          <cell r="D244">
            <v>15384</v>
          </cell>
          <cell r="E244">
            <v>406073</v>
          </cell>
          <cell r="F244">
            <v>352968</v>
          </cell>
          <cell r="G244">
            <v>686278</v>
          </cell>
          <cell r="H244">
            <v>852024</v>
          </cell>
          <cell r="I244">
            <v>2312727</v>
          </cell>
          <cell r="J244">
            <v>44133326</v>
          </cell>
          <cell r="K244">
            <v>173532821</v>
          </cell>
          <cell r="L244">
            <v>22888552</v>
          </cell>
          <cell r="M244">
            <v>15810461</v>
          </cell>
          <cell r="N244">
            <v>6137025</v>
          </cell>
          <cell r="O244">
            <v>262502185</v>
          </cell>
          <cell r="P244">
            <v>348.6</v>
          </cell>
          <cell r="Q244">
            <v>2340</v>
          </cell>
          <cell r="R244">
            <v>15421.2</v>
          </cell>
          <cell r="S244">
            <v>43406.6</v>
          </cell>
          <cell r="T244">
            <v>138833.4</v>
          </cell>
          <cell r="U244">
            <v>8810.2999999999993</v>
          </cell>
          <cell r="V244">
            <v>16.812999999999999</v>
          </cell>
          <cell r="W244">
            <v>66.106999999999999</v>
          </cell>
          <cell r="X244">
            <v>8.7189999999999994</v>
          </cell>
          <cell r="Y244">
            <v>6.0229999999999997</v>
          </cell>
          <cell r="Z244">
            <v>2.3380000000000001</v>
          </cell>
        </row>
        <row r="245">
          <cell r="A245" t="str">
            <v>EUR</v>
          </cell>
          <cell r="B245">
            <v>2012</v>
          </cell>
          <cell r="C245">
            <v>52</v>
          </cell>
          <cell r="D245">
            <v>15235</v>
          </cell>
          <cell r="E245">
            <v>395974</v>
          </cell>
          <cell r="F245">
            <v>361303</v>
          </cell>
          <cell r="G245">
            <v>696428</v>
          </cell>
          <cell r="H245">
            <v>916318</v>
          </cell>
          <cell r="I245">
            <v>2385258</v>
          </cell>
          <cell r="J245">
            <v>44361180</v>
          </cell>
          <cell r="K245">
            <v>173310052</v>
          </cell>
          <cell r="L245">
            <v>23743370</v>
          </cell>
          <cell r="M245">
            <v>15941806</v>
          </cell>
          <cell r="N245">
            <v>6356380</v>
          </cell>
          <cell r="O245">
            <v>263712788</v>
          </cell>
          <cell r="P245">
            <v>343.4</v>
          </cell>
          <cell r="Q245">
            <v>2284.8000000000002</v>
          </cell>
          <cell r="R245">
            <v>15217</v>
          </cell>
          <cell r="S245">
            <v>43685.599999999999</v>
          </cell>
          <cell r="T245">
            <v>144157.20000000001</v>
          </cell>
          <cell r="U245">
            <v>9044.9</v>
          </cell>
          <cell r="V245">
            <v>16.821999999999999</v>
          </cell>
          <cell r="W245">
            <v>65.718999999999994</v>
          </cell>
          <cell r="X245">
            <v>9.0030000000000001</v>
          </cell>
          <cell r="Y245">
            <v>6.0449999999999999</v>
          </cell>
          <cell r="Z245">
            <v>2.41</v>
          </cell>
        </row>
        <row r="246">
          <cell r="A246" t="str">
            <v>EUR</v>
          </cell>
          <cell r="B246">
            <v>2013</v>
          </cell>
          <cell r="C246">
            <v>52</v>
          </cell>
          <cell r="D246">
            <v>14487</v>
          </cell>
          <cell r="E246">
            <v>389707</v>
          </cell>
          <cell r="F246">
            <v>366189</v>
          </cell>
          <cell r="G246">
            <v>683116</v>
          </cell>
          <cell r="H246">
            <v>926141</v>
          </cell>
          <cell r="I246">
            <v>2379640</v>
          </cell>
          <cell r="J246">
            <v>44474357</v>
          </cell>
          <cell r="K246">
            <v>172916131</v>
          </cell>
          <cell r="L246">
            <v>24622596</v>
          </cell>
          <cell r="M246">
            <v>16058256</v>
          </cell>
          <cell r="N246">
            <v>6559301</v>
          </cell>
          <cell r="O246">
            <v>264630641</v>
          </cell>
          <cell r="P246">
            <v>325.7</v>
          </cell>
          <cell r="Q246">
            <v>2253.6999999999998</v>
          </cell>
          <cell r="R246">
            <v>14872.1</v>
          </cell>
          <cell r="S246">
            <v>42539.9</v>
          </cell>
          <cell r="T246">
            <v>141195.1</v>
          </cell>
          <cell r="U246">
            <v>8992.2999999999993</v>
          </cell>
          <cell r="V246">
            <v>16.806000000000001</v>
          </cell>
          <cell r="W246">
            <v>65.341999999999999</v>
          </cell>
          <cell r="X246">
            <v>9.3049999999999997</v>
          </cell>
          <cell r="Y246">
            <v>6.0679999999999996</v>
          </cell>
          <cell r="Z246">
            <v>2.4790000000000001</v>
          </cell>
        </row>
        <row r="247">
          <cell r="A247" t="str">
            <v>EUR</v>
          </cell>
          <cell r="B247">
            <v>2014</v>
          </cell>
          <cell r="C247">
            <v>52</v>
          </cell>
          <cell r="D247">
            <v>14155</v>
          </cell>
          <cell r="E247">
            <v>380381</v>
          </cell>
          <cell r="F247">
            <v>368784</v>
          </cell>
          <cell r="G247">
            <v>663606</v>
          </cell>
          <cell r="H247">
            <v>924807</v>
          </cell>
          <cell r="I247">
            <v>2351733</v>
          </cell>
          <cell r="J247">
            <v>44584895</v>
          </cell>
          <cell r="K247">
            <v>172671193</v>
          </cell>
          <cell r="L247">
            <v>25459609</v>
          </cell>
          <cell r="M247">
            <v>16153422</v>
          </cell>
          <cell r="N247">
            <v>6789417</v>
          </cell>
          <cell r="O247">
            <v>265658536</v>
          </cell>
          <cell r="P247">
            <v>317.5</v>
          </cell>
          <cell r="Q247">
            <v>2202.9</v>
          </cell>
          <cell r="R247">
            <v>14485.1</v>
          </cell>
          <cell r="S247">
            <v>41081.5</v>
          </cell>
          <cell r="T247">
            <v>136213</v>
          </cell>
          <cell r="U247">
            <v>8852.5</v>
          </cell>
          <cell r="V247">
            <v>16.783000000000001</v>
          </cell>
          <cell r="W247">
            <v>64.997</v>
          </cell>
          <cell r="X247">
            <v>9.5839999999999996</v>
          </cell>
          <cell r="Y247">
            <v>6.0810000000000004</v>
          </cell>
          <cell r="Z247">
            <v>2.556</v>
          </cell>
        </row>
        <row r="248">
          <cell r="A248" t="str">
            <v>EUR</v>
          </cell>
          <cell r="B248">
            <v>2015</v>
          </cell>
          <cell r="C248">
            <v>52</v>
          </cell>
          <cell r="D248">
            <v>13963</v>
          </cell>
          <cell r="E248">
            <v>382073</v>
          </cell>
          <cell r="F248">
            <v>383991</v>
          </cell>
          <cell r="G248">
            <v>690362</v>
          </cell>
          <cell r="H248">
            <v>1014983</v>
          </cell>
          <cell r="I248">
            <v>2485372</v>
          </cell>
          <cell r="J248">
            <v>44606658</v>
          </cell>
          <cell r="K248">
            <v>172711121</v>
          </cell>
          <cell r="L248">
            <v>26147852</v>
          </cell>
          <cell r="M248">
            <v>16289888</v>
          </cell>
          <cell r="N248">
            <v>6994500</v>
          </cell>
          <cell r="O248">
            <v>266750019</v>
          </cell>
          <cell r="P248">
            <v>313</v>
          </cell>
          <cell r="Q248">
            <v>2212.1999999999998</v>
          </cell>
          <cell r="R248">
            <v>14685.4</v>
          </cell>
          <cell r="S248">
            <v>42379.8</v>
          </cell>
          <cell r="T248">
            <v>145111.6</v>
          </cell>
          <cell r="U248">
            <v>9317.2000000000007</v>
          </cell>
          <cell r="V248">
            <v>16.722000000000001</v>
          </cell>
          <cell r="W248">
            <v>64.745999999999995</v>
          </cell>
          <cell r="X248">
            <v>9.8019999999999996</v>
          </cell>
          <cell r="Y248">
            <v>6.1070000000000002</v>
          </cell>
          <cell r="Z248">
            <v>2.6219999999999999</v>
          </cell>
        </row>
        <row r="249">
          <cell r="A249" t="str">
            <v>EUR</v>
          </cell>
          <cell r="B249">
            <v>2016</v>
          </cell>
          <cell r="C249">
            <v>52</v>
          </cell>
          <cell r="D249">
            <v>13654</v>
          </cell>
          <cell r="E249">
            <v>379369</v>
          </cell>
          <cell r="F249">
            <v>391466</v>
          </cell>
          <cell r="G249">
            <v>668413</v>
          </cell>
          <cell r="H249">
            <v>1009819</v>
          </cell>
          <cell r="I249">
            <v>2462721</v>
          </cell>
          <cell r="J249">
            <v>44723305</v>
          </cell>
          <cell r="K249">
            <v>172863583</v>
          </cell>
          <cell r="L249">
            <v>26850809</v>
          </cell>
          <cell r="M249">
            <v>16329502</v>
          </cell>
          <cell r="N249">
            <v>7211488</v>
          </cell>
          <cell r="O249">
            <v>267978687</v>
          </cell>
          <cell r="P249">
            <v>305.3</v>
          </cell>
          <cell r="Q249">
            <v>2194.6</v>
          </cell>
          <cell r="R249">
            <v>14579.3</v>
          </cell>
          <cell r="S249">
            <v>40932.800000000003</v>
          </cell>
          <cell r="T249">
            <v>140029.20000000001</v>
          </cell>
          <cell r="U249">
            <v>9190</v>
          </cell>
          <cell r="V249">
            <v>16.689</v>
          </cell>
          <cell r="W249">
            <v>64.506</v>
          </cell>
          <cell r="X249">
            <v>10.02</v>
          </cell>
          <cell r="Y249">
            <v>6.0940000000000003</v>
          </cell>
          <cell r="Z249">
            <v>2.6909999999999998</v>
          </cell>
        </row>
        <row r="250">
          <cell r="A250" t="str">
            <v>EUR</v>
          </cell>
          <cell r="B250">
            <v>2017</v>
          </cell>
          <cell r="C250">
            <v>52</v>
          </cell>
          <cell r="D250">
            <v>13607</v>
          </cell>
          <cell r="E250">
            <v>374917</v>
          </cell>
          <cell r="F250">
            <v>399712</v>
          </cell>
          <cell r="G250">
            <v>670004</v>
          </cell>
          <cell r="H250">
            <v>1056017</v>
          </cell>
          <cell r="I250">
            <v>2514257</v>
          </cell>
          <cell r="J250">
            <v>44836175</v>
          </cell>
          <cell r="K250">
            <v>172981119</v>
          </cell>
          <cell r="L250">
            <v>27477947</v>
          </cell>
          <cell r="M250">
            <v>16414916</v>
          </cell>
          <cell r="N250">
            <v>7406841</v>
          </cell>
          <cell r="O250">
            <v>269116998</v>
          </cell>
          <cell r="P250">
            <v>303.5</v>
          </cell>
          <cell r="Q250">
            <v>2167.4</v>
          </cell>
          <cell r="R250">
            <v>14546.6</v>
          </cell>
          <cell r="S250">
            <v>40816.800000000003</v>
          </cell>
          <cell r="T250">
            <v>142573.20000000001</v>
          </cell>
          <cell r="U250">
            <v>9342.6</v>
          </cell>
          <cell r="V250">
            <v>16.66</v>
          </cell>
          <cell r="W250">
            <v>64.277000000000001</v>
          </cell>
          <cell r="X250">
            <v>10.210000000000001</v>
          </cell>
          <cell r="Y250">
            <v>6.1</v>
          </cell>
          <cell r="Z250">
            <v>2.7519999999999998</v>
          </cell>
        </row>
        <row r="251">
          <cell r="A251" t="str">
            <v>EUR</v>
          </cell>
          <cell r="B251">
            <v>2018</v>
          </cell>
          <cell r="C251">
            <v>52</v>
          </cell>
          <cell r="D251">
            <v>13200</v>
          </cell>
          <cell r="E251">
            <v>376452</v>
          </cell>
          <cell r="F251">
            <v>407876</v>
          </cell>
          <cell r="G251">
            <v>670107</v>
          </cell>
          <cell r="H251">
            <v>1071129</v>
          </cell>
          <cell r="I251">
            <v>2538764</v>
          </cell>
          <cell r="J251">
            <v>44809872</v>
          </cell>
          <cell r="K251">
            <v>173161713</v>
          </cell>
          <cell r="L251">
            <v>27995101</v>
          </cell>
          <cell r="M251">
            <v>16657213</v>
          </cell>
          <cell r="N251">
            <v>7579707</v>
          </cell>
          <cell r="O251">
            <v>270203606</v>
          </cell>
          <cell r="P251">
            <v>294.60000000000002</v>
          </cell>
          <cell r="Q251">
            <v>2174</v>
          </cell>
          <cell r="R251">
            <v>14569.5</v>
          </cell>
          <cell r="S251">
            <v>40229.199999999997</v>
          </cell>
          <cell r="T251">
            <v>141315.4</v>
          </cell>
          <cell r="U251">
            <v>9395.7000000000007</v>
          </cell>
          <cell r="V251">
            <v>16.584</v>
          </cell>
          <cell r="W251">
            <v>64.085999999999999</v>
          </cell>
          <cell r="X251">
            <v>10.361000000000001</v>
          </cell>
          <cell r="Y251">
            <v>6.165</v>
          </cell>
          <cell r="Z251">
            <v>2.8050000000000002</v>
          </cell>
        </row>
        <row r="252">
          <cell r="A252" t="str">
            <v>EUR</v>
          </cell>
          <cell r="B252">
            <v>2019</v>
          </cell>
          <cell r="C252">
            <v>52</v>
          </cell>
          <cell r="D252">
            <v>12987</v>
          </cell>
          <cell r="E252">
            <v>367139</v>
          </cell>
          <cell r="F252">
            <v>406573</v>
          </cell>
          <cell r="G252">
            <v>659809</v>
          </cell>
          <cell r="H252">
            <v>1061553</v>
          </cell>
          <cell r="I252">
            <v>2508061</v>
          </cell>
          <cell r="J252">
            <v>44589891</v>
          </cell>
          <cell r="K252">
            <v>173436532</v>
          </cell>
          <cell r="L252">
            <v>28397814</v>
          </cell>
          <cell r="M252">
            <v>17017265</v>
          </cell>
          <cell r="N252">
            <v>7739228</v>
          </cell>
          <cell r="O252">
            <v>271180730</v>
          </cell>
          <cell r="P252">
            <v>291.3</v>
          </cell>
          <cell r="Q252">
            <v>2116.8000000000002</v>
          </cell>
          <cell r="R252">
            <v>14317.1</v>
          </cell>
          <cell r="S252">
            <v>38772.9</v>
          </cell>
          <cell r="T252">
            <v>137165.20000000001</v>
          </cell>
          <cell r="U252">
            <v>9248.7000000000007</v>
          </cell>
          <cell r="V252">
            <v>16.443000000000001</v>
          </cell>
          <cell r="W252">
            <v>63.956000000000003</v>
          </cell>
          <cell r="X252">
            <v>10.472</v>
          </cell>
          <cell r="Y252">
            <v>6.2750000000000004</v>
          </cell>
          <cell r="Z252">
            <v>2.8540000000000001</v>
          </cell>
        </row>
        <row r="253">
          <cell r="A253" t="str">
            <v>EUR</v>
          </cell>
          <cell r="B253">
            <v>2020</v>
          </cell>
          <cell r="C253">
            <v>52</v>
          </cell>
          <cell r="D253">
            <v>12036</v>
          </cell>
          <cell r="E253">
            <v>388663</v>
          </cell>
          <cell r="F253">
            <v>448628</v>
          </cell>
          <cell r="G253">
            <v>748333</v>
          </cell>
          <cell r="H253">
            <v>1202003</v>
          </cell>
          <cell r="I253">
            <v>2799663</v>
          </cell>
          <cell r="J253">
            <v>44443019</v>
          </cell>
          <cell r="K253">
            <v>173483712</v>
          </cell>
          <cell r="L253">
            <v>28811734</v>
          </cell>
          <cell r="M253">
            <v>17377960</v>
          </cell>
          <cell r="N253">
            <v>7873252</v>
          </cell>
          <cell r="O253">
            <v>271989677</v>
          </cell>
          <cell r="P253">
            <v>270.8</v>
          </cell>
          <cell r="Q253">
            <v>2240.3000000000002</v>
          </cell>
          <cell r="R253">
            <v>15571</v>
          </cell>
          <cell r="S253">
            <v>43062.2</v>
          </cell>
          <cell r="T253">
            <v>152669.20000000001</v>
          </cell>
          <cell r="U253">
            <v>10293.299999999999</v>
          </cell>
          <cell r="V253">
            <v>16.34</v>
          </cell>
          <cell r="W253">
            <v>63.783000000000001</v>
          </cell>
          <cell r="X253">
            <v>10.593</v>
          </cell>
          <cell r="Y253">
            <v>6.3890000000000002</v>
          </cell>
          <cell r="Z253">
            <v>2.895</v>
          </cell>
        </row>
        <row r="254">
          <cell r="A254" t="str">
            <v>EUR</v>
          </cell>
          <cell r="B254">
            <v>2021</v>
          </cell>
          <cell r="C254">
            <v>52</v>
          </cell>
          <cell r="D254">
            <v>12027</v>
          </cell>
          <cell r="E254">
            <v>395547</v>
          </cell>
          <cell r="F254">
            <v>454418</v>
          </cell>
          <cell r="G254">
            <v>726102</v>
          </cell>
          <cell r="H254">
            <v>1140570</v>
          </cell>
          <cell r="I254">
            <v>2728664</v>
          </cell>
          <cell r="J254">
            <v>44182652</v>
          </cell>
          <cell r="K254">
            <v>173199998</v>
          </cell>
          <cell r="L254">
            <v>29061748</v>
          </cell>
          <cell r="M254">
            <v>17882962</v>
          </cell>
          <cell r="N254">
            <v>7977685</v>
          </cell>
          <cell r="O254">
            <v>272305045</v>
          </cell>
          <cell r="P254">
            <v>272.2</v>
          </cell>
          <cell r="Q254">
            <v>2283.8000000000002</v>
          </cell>
          <cell r="R254">
            <v>15636.3</v>
          </cell>
          <cell r="S254">
            <v>40603</v>
          </cell>
          <cell r="T254">
            <v>142970</v>
          </cell>
          <cell r="U254">
            <v>10020.6</v>
          </cell>
          <cell r="V254">
            <v>16.225000000000001</v>
          </cell>
          <cell r="W254">
            <v>63.604999999999997</v>
          </cell>
          <cell r="X254">
            <v>10.672000000000001</v>
          </cell>
          <cell r="Y254">
            <v>6.5670000000000002</v>
          </cell>
          <cell r="Z254">
            <v>2.93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</row>
        <row r="256">
          <cell r="A256" t="str">
            <v>FIN</v>
          </cell>
          <cell r="B256" t="str">
            <v>Year</v>
          </cell>
          <cell r="C256" t="str">
            <v>Week/yr</v>
          </cell>
          <cell r="D256" t="str">
            <v>D_0_14</v>
          </cell>
          <cell r="E256" t="str">
            <v>D_15_64</v>
          </cell>
          <cell r="F256" t="str">
            <v>D_65_74</v>
          </cell>
          <cell r="G256" t="str">
            <v>D_75_84</v>
          </cell>
          <cell r="H256" t="str">
            <v>D_85p</v>
          </cell>
          <cell r="I256" t="str">
            <v>D_Total</v>
          </cell>
          <cell r="J256" t="str">
            <v>P_0_14</v>
          </cell>
          <cell r="K256" t="str">
            <v>P_15_64</v>
          </cell>
          <cell r="L256" t="str">
            <v>P_65_74</v>
          </cell>
          <cell r="M256" t="str">
            <v>P_75_84</v>
          </cell>
          <cell r="N256" t="str">
            <v>P_85p</v>
          </cell>
          <cell r="O256" t="str">
            <v>P_Total</v>
          </cell>
          <cell r="P256" t="str">
            <v>M_0_14</v>
          </cell>
          <cell r="Q256" t="str">
            <v>M_15_64</v>
          </cell>
          <cell r="R256" t="str">
            <v>M_65_74</v>
          </cell>
          <cell r="S256" t="str">
            <v>M_75_84</v>
          </cell>
          <cell r="T256" t="str">
            <v>M_85p</v>
          </cell>
          <cell r="U256" t="str">
            <v>M_Total</v>
          </cell>
          <cell r="V256" t="str">
            <v>F_0_14</v>
          </cell>
          <cell r="W256" t="str">
            <v>F_15_64</v>
          </cell>
          <cell r="X256" t="str">
            <v>F_65_74</v>
          </cell>
          <cell r="Y256" t="str">
            <v>F_75_84</v>
          </cell>
          <cell r="Z256" t="str">
            <v>F_85p</v>
          </cell>
        </row>
        <row r="257">
          <cell r="A257" t="str">
            <v>FIN</v>
          </cell>
          <cell r="B257">
            <v>2009</v>
          </cell>
          <cell r="C257">
            <v>52</v>
          </cell>
          <cell r="D257">
            <v>240</v>
          </cell>
          <cell r="E257">
            <v>10624</v>
          </cell>
          <cell r="F257">
            <v>8112</v>
          </cell>
          <cell r="G257">
            <v>14949</v>
          </cell>
          <cell r="H257">
            <v>15859</v>
          </cell>
          <cell r="I257">
            <v>49784</v>
          </cell>
          <cell r="J257">
            <v>889473</v>
          </cell>
          <cell r="K257">
            <v>3547785</v>
          </cell>
          <cell r="L257">
            <v>478380</v>
          </cell>
          <cell r="M257">
            <v>316668</v>
          </cell>
          <cell r="N257">
            <v>106629</v>
          </cell>
          <cell r="O257">
            <v>5338935</v>
          </cell>
          <cell r="P257">
            <v>269.8</v>
          </cell>
          <cell r="Q257">
            <v>2994.5</v>
          </cell>
          <cell r="R257">
            <v>16957.2</v>
          </cell>
          <cell r="S257">
            <v>47207.199999999997</v>
          </cell>
          <cell r="T257">
            <v>148730.6</v>
          </cell>
          <cell r="U257">
            <v>9324.7000000000007</v>
          </cell>
          <cell r="V257">
            <v>16.66</v>
          </cell>
          <cell r="W257">
            <v>66.450999999999993</v>
          </cell>
          <cell r="X257">
            <v>8.9600000000000009</v>
          </cell>
          <cell r="Y257">
            <v>5.931</v>
          </cell>
          <cell r="Z257">
            <v>1.9970000000000001</v>
          </cell>
        </row>
        <row r="258">
          <cell r="A258" t="str">
            <v>FIN</v>
          </cell>
          <cell r="B258">
            <v>2010</v>
          </cell>
          <cell r="C258">
            <v>52</v>
          </cell>
          <cell r="D258">
            <v>233</v>
          </cell>
          <cell r="E258">
            <v>10498</v>
          </cell>
          <cell r="F258">
            <v>8128</v>
          </cell>
          <cell r="G258">
            <v>15205</v>
          </cell>
          <cell r="H258">
            <v>16702</v>
          </cell>
          <cell r="I258">
            <v>50766</v>
          </cell>
          <cell r="J258">
            <v>870202</v>
          </cell>
          <cell r="K258">
            <v>3555088</v>
          </cell>
          <cell r="L258">
            <v>489430</v>
          </cell>
          <cell r="M258">
            <v>320023</v>
          </cell>
          <cell r="N258">
            <v>111674</v>
          </cell>
          <cell r="O258">
            <v>5346417</v>
          </cell>
          <cell r="P258">
            <v>267.8</v>
          </cell>
          <cell r="Q258">
            <v>2953</v>
          </cell>
          <cell r="R258">
            <v>16607.099999999999</v>
          </cell>
          <cell r="S258">
            <v>47512.2</v>
          </cell>
          <cell r="T258">
            <v>149560.29999999999</v>
          </cell>
          <cell r="U258">
            <v>9495.2999999999993</v>
          </cell>
          <cell r="V258">
            <v>16.276</v>
          </cell>
          <cell r="W258">
            <v>66.495000000000005</v>
          </cell>
          <cell r="X258">
            <v>9.1539999999999999</v>
          </cell>
          <cell r="Y258">
            <v>5.9859999999999998</v>
          </cell>
          <cell r="Z258">
            <v>2.089</v>
          </cell>
        </row>
        <row r="259">
          <cell r="A259" t="str">
            <v>FIN</v>
          </cell>
          <cell r="B259">
            <v>2011</v>
          </cell>
          <cell r="C259">
            <v>52</v>
          </cell>
          <cell r="D259">
            <v>238</v>
          </cell>
          <cell r="E259">
            <v>9978</v>
          </cell>
          <cell r="F259">
            <v>8289</v>
          </cell>
          <cell r="G259">
            <v>14649</v>
          </cell>
          <cell r="H259">
            <v>17278</v>
          </cell>
          <cell r="I259">
            <v>50432</v>
          </cell>
          <cell r="J259">
            <v>836732</v>
          </cell>
          <cell r="K259">
            <v>3539191</v>
          </cell>
          <cell r="L259">
            <v>521152</v>
          </cell>
          <cell r="M259">
            <v>323250</v>
          </cell>
          <cell r="N259">
            <v>116850</v>
          </cell>
          <cell r="O259">
            <v>5337175</v>
          </cell>
          <cell r="P259">
            <v>284.39999999999998</v>
          </cell>
          <cell r="Q259">
            <v>2819.3</v>
          </cell>
          <cell r="R259">
            <v>15905.1</v>
          </cell>
          <cell r="S259">
            <v>45317.9</v>
          </cell>
          <cell r="T259">
            <v>147864.79999999999</v>
          </cell>
          <cell r="U259">
            <v>9449.2000000000007</v>
          </cell>
          <cell r="V259">
            <v>15.677</v>
          </cell>
          <cell r="W259">
            <v>66.311999999999998</v>
          </cell>
          <cell r="X259">
            <v>9.7650000000000006</v>
          </cell>
          <cell r="Y259">
            <v>6.0570000000000004</v>
          </cell>
          <cell r="Z259">
            <v>2.1890000000000001</v>
          </cell>
        </row>
        <row r="260">
          <cell r="A260" t="str">
            <v>FIN</v>
          </cell>
          <cell r="B260">
            <v>2012</v>
          </cell>
          <cell r="C260">
            <v>52</v>
          </cell>
          <cell r="D260">
            <v>235</v>
          </cell>
          <cell r="E260">
            <v>9483</v>
          </cell>
          <cell r="F260">
            <v>8765</v>
          </cell>
          <cell r="G260">
            <v>14783</v>
          </cell>
          <cell r="H260">
            <v>18112</v>
          </cell>
          <cell r="I260">
            <v>51378</v>
          </cell>
          <cell r="J260">
            <v>889670</v>
          </cell>
          <cell r="K260">
            <v>3524763</v>
          </cell>
          <cell r="L260">
            <v>551531</v>
          </cell>
          <cell r="M260">
            <v>326781</v>
          </cell>
          <cell r="N260">
            <v>121446</v>
          </cell>
          <cell r="O260">
            <v>5414191</v>
          </cell>
          <cell r="P260">
            <v>264.10000000000002</v>
          </cell>
          <cell r="Q260">
            <v>2690.4</v>
          </cell>
          <cell r="R260">
            <v>15892.1</v>
          </cell>
          <cell r="S260">
            <v>45238.2</v>
          </cell>
          <cell r="T260">
            <v>149136.20000000001</v>
          </cell>
          <cell r="U260">
            <v>9489.5</v>
          </cell>
          <cell r="V260">
            <v>16.431999999999999</v>
          </cell>
          <cell r="W260">
            <v>65.102000000000004</v>
          </cell>
          <cell r="X260">
            <v>10.186999999999999</v>
          </cell>
          <cell r="Y260">
            <v>6.0359999999999996</v>
          </cell>
          <cell r="Z260">
            <v>2.2429999999999999</v>
          </cell>
        </row>
        <row r="261">
          <cell r="A261" t="str">
            <v>FIN</v>
          </cell>
          <cell r="B261">
            <v>2013</v>
          </cell>
          <cell r="C261">
            <v>52</v>
          </cell>
          <cell r="D261">
            <v>182</v>
          </cell>
          <cell r="E261">
            <v>9159</v>
          </cell>
          <cell r="F261">
            <v>8949</v>
          </cell>
          <cell r="G261">
            <v>14578</v>
          </cell>
          <cell r="H261">
            <v>18473</v>
          </cell>
          <cell r="I261">
            <v>51341</v>
          </cell>
          <cell r="J261">
            <v>876021</v>
          </cell>
          <cell r="K261">
            <v>3508070</v>
          </cell>
          <cell r="L261">
            <v>579245</v>
          </cell>
          <cell r="M261">
            <v>332208</v>
          </cell>
          <cell r="N261">
            <v>126442</v>
          </cell>
          <cell r="O261">
            <v>5421986</v>
          </cell>
          <cell r="P261">
            <v>207.8</v>
          </cell>
          <cell r="Q261">
            <v>2610.8000000000002</v>
          </cell>
          <cell r="R261">
            <v>15449.4</v>
          </cell>
          <cell r="S261">
            <v>43882.1</v>
          </cell>
          <cell r="T261">
            <v>146098.6</v>
          </cell>
          <cell r="U261">
            <v>9469</v>
          </cell>
          <cell r="V261">
            <v>16.157</v>
          </cell>
          <cell r="W261">
            <v>64.700999999999993</v>
          </cell>
          <cell r="X261">
            <v>10.683</v>
          </cell>
          <cell r="Y261">
            <v>6.1269999999999998</v>
          </cell>
          <cell r="Z261">
            <v>2.3319999999999999</v>
          </cell>
        </row>
        <row r="262">
          <cell r="A262" t="str">
            <v>FIN</v>
          </cell>
          <cell r="B262">
            <v>2014</v>
          </cell>
          <cell r="C262">
            <v>52</v>
          </cell>
          <cell r="D262">
            <v>208</v>
          </cell>
          <cell r="E262">
            <v>8629</v>
          </cell>
          <cell r="F262">
            <v>9124</v>
          </cell>
          <cell r="G262">
            <v>14702</v>
          </cell>
          <cell r="H262">
            <v>19368</v>
          </cell>
          <cell r="I262">
            <v>52031</v>
          </cell>
          <cell r="J262">
            <v>878429</v>
          </cell>
          <cell r="K262">
            <v>3490940</v>
          </cell>
          <cell r="L262">
            <v>604985</v>
          </cell>
          <cell r="M262">
            <v>338088</v>
          </cell>
          <cell r="N262">
            <v>132144</v>
          </cell>
          <cell r="O262">
            <v>5444586</v>
          </cell>
          <cell r="P262">
            <v>236.8</v>
          </cell>
          <cell r="Q262">
            <v>2471.8000000000002</v>
          </cell>
          <cell r="R262">
            <v>15081.4</v>
          </cell>
          <cell r="S262">
            <v>43485.7</v>
          </cell>
          <cell r="T262">
            <v>146567.4</v>
          </cell>
          <cell r="U262">
            <v>9556.5</v>
          </cell>
          <cell r="V262">
            <v>16.134</v>
          </cell>
          <cell r="W262">
            <v>64.117999999999995</v>
          </cell>
          <cell r="X262">
            <v>11.112</v>
          </cell>
          <cell r="Y262">
            <v>6.21</v>
          </cell>
          <cell r="Z262">
            <v>2.427</v>
          </cell>
        </row>
        <row r="263">
          <cell r="A263" t="str">
            <v>FIN</v>
          </cell>
          <cell r="B263">
            <v>2015</v>
          </cell>
          <cell r="C263">
            <v>52</v>
          </cell>
          <cell r="D263">
            <v>163</v>
          </cell>
          <cell r="E263">
            <v>8189</v>
          </cell>
          <cell r="F263">
            <v>9326</v>
          </cell>
          <cell r="G263">
            <v>14536</v>
          </cell>
          <cell r="H263">
            <v>20150</v>
          </cell>
          <cell r="I263">
            <v>52364</v>
          </cell>
          <cell r="J263">
            <v>809854</v>
          </cell>
          <cell r="K263">
            <v>3475287</v>
          </cell>
          <cell r="L263">
            <v>627474</v>
          </cell>
          <cell r="M263">
            <v>343659</v>
          </cell>
          <cell r="N263">
            <v>137087</v>
          </cell>
          <cell r="O263">
            <v>5393361</v>
          </cell>
          <cell r="P263">
            <v>201.3</v>
          </cell>
          <cell r="Q263">
            <v>2356.4</v>
          </cell>
          <cell r="R263">
            <v>14862.8</v>
          </cell>
          <cell r="S263">
            <v>42297.7</v>
          </cell>
          <cell r="T263">
            <v>146986.9</v>
          </cell>
          <cell r="U263">
            <v>9709</v>
          </cell>
          <cell r="V263">
            <v>15.016</v>
          </cell>
          <cell r="W263">
            <v>64.436000000000007</v>
          </cell>
          <cell r="X263">
            <v>11.634</v>
          </cell>
          <cell r="Y263">
            <v>6.3719999999999999</v>
          </cell>
          <cell r="Z263">
            <v>2.5419999999999998</v>
          </cell>
        </row>
        <row r="264">
          <cell r="A264" t="str">
            <v>FIN</v>
          </cell>
          <cell r="B264">
            <v>2016</v>
          </cell>
          <cell r="C264">
            <v>52</v>
          </cell>
          <cell r="D264">
            <v>178</v>
          </cell>
          <cell r="E264">
            <v>8128</v>
          </cell>
          <cell r="F264">
            <v>9684</v>
          </cell>
          <cell r="G264">
            <v>14705</v>
          </cell>
          <cell r="H264">
            <v>21030</v>
          </cell>
          <cell r="I264">
            <v>53725</v>
          </cell>
          <cell r="J264">
            <v>843322</v>
          </cell>
          <cell r="K264">
            <v>3463203</v>
          </cell>
          <cell r="L264">
            <v>646345</v>
          </cell>
          <cell r="M264">
            <v>349544</v>
          </cell>
          <cell r="N264">
            <v>141537</v>
          </cell>
          <cell r="O264">
            <v>5443951</v>
          </cell>
          <cell r="P264">
            <v>211.1</v>
          </cell>
          <cell r="Q264">
            <v>2347</v>
          </cell>
          <cell r="R264">
            <v>14982.7</v>
          </cell>
          <cell r="S264">
            <v>42069.1</v>
          </cell>
          <cell r="T264">
            <v>148583.1</v>
          </cell>
          <cell r="U264">
            <v>9868.7000000000007</v>
          </cell>
          <cell r="V264">
            <v>15.491</v>
          </cell>
          <cell r="W264">
            <v>63.616</v>
          </cell>
          <cell r="X264">
            <v>11.872999999999999</v>
          </cell>
          <cell r="Y264">
            <v>6.4210000000000003</v>
          </cell>
          <cell r="Z264">
            <v>2.6</v>
          </cell>
        </row>
        <row r="265">
          <cell r="A265" t="str">
            <v>FIN</v>
          </cell>
          <cell r="B265">
            <v>2017</v>
          </cell>
          <cell r="C265">
            <v>52</v>
          </cell>
          <cell r="D265">
            <v>182</v>
          </cell>
          <cell r="E265">
            <v>7917</v>
          </cell>
          <cell r="F265">
            <v>9849</v>
          </cell>
          <cell r="G265">
            <v>14768</v>
          </cell>
          <cell r="H265">
            <v>20918</v>
          </cell>
          <cell r="I265">
            <v>53634</v>
          </cell>
          <cell r="J265">
            <v>858152</v>
          </cell>
          <cell r="K265">
            <v>3450522</v>
          </cell>
          <cell r="L265">
            <v>664209</v>
          </cell>
          <cell r="M265">
            <v>356210</v>
          </cell>
          <cell r="N265">
            <v>144816</v>
          </cell>
          <cell r="O265">
            <v>5473909</v>
          </cell>
          <cell r="P265">
            <v>212.1</v>
          </cell>
          <cell r="Q265">
            <v>2294.4</v>
          </cell>
          <cell r="R265">
            <v>14828.2</v>
          </cell>
          <cell r="S265">
            <v>41458.699999999997</v>
          </cell>
          <cell r="T265">
            <v>144445.4</v>
          </cell>
          <cell r="U265">
            <v>9798.1</v>
          </cell>
          <cell r="V265">
            <v>15.677</v>
          </cell>
          <cell r="W265">
            <v>63.036000000000001</v>
          </cell>
          <cell r="X265">
            <v>12.134</v>
          </cell>
          <cell r="Y265">
            <v>6.5069999999999997</v>
          </cell>
          <cell r="Z265">
            <v>2.6459999999999999</v>
          </cell>
        </row>
        <row r="266">
          <cell r="A266" t="str">
            <v>FIN</v>
          </cell>
          <cell r="B266">
            <v>2018</v>
          </cell>
          <cell r="C266">
            <v>52</v>
          </cell>
          <cell r="D266">
            <v>169</v>
          </cell>
          <cell r="E266">
            <v>7815</v>
          </cell>
          <cell r="F266">
            <v>10057</v>
          </cell>
          <cell r="G266">
            <v>14786</v>
          </cell>
          <cell r="H266">
            <v>21666</v>
          </cell>
          <cell r="I266">
            <v>54493</v>
          </cell>
          <cell r="J266">
            <v>869506</v>
          </cell>
          <cell r="K266">
            <v>3436275</v>
          </cell>
          <cell r="L266">
            <v>685895</v>
          </cell>
          <cell r="M266">
            <v>359916</v>
          </cell>
          <cell r="N266">
            <v>147018</v>
          </cell>
          <cell r="O266">
            <v>5498610</v>
          </cell>
          <cell r="P266">
            <v>194.4</v>
          </cell>
          <cell r="Q266">
            <v>2274.3000000000002</v>
          </cell>
          <cell r="R266">
            <v>14662.6</v>
          </cell>
          <cell r="S266">
            <v>41081.800000000003</v>
          </cell>
          <cell r="T266">
            <v>147369.70000000001</v>
          </cell>
          <cell r="U266">
            <v>9910.2999999999993</v>
          </cell>
          <cell r="V266">
            <v>15.813000000000001</v>
          </cell>
          <cell r="W266">
            <v>62.494</v>
          </cell>
          <cell r="X266">
            <v>12.474</v>
          </cell>
          <cell r="Y266">
            <v>6.5460000000000003</v>
          </cell>
          <cell r="Z266">
            <v>2.6739999999999999</v>
          </cell>
        </row>
        <row r="267">
          <cell r="A267" t="str">
            <v>FIN</v>
          </cell>
          <cell r="B267">
            <v>2019</v>
          </cell>
          <cell r="C267">
            <v>52</v>
          </cell>
          <cell r="D267">
            <v>165</v>
          </cell>
          <cell r="E267">
            <v>7362</v>
          </cell>
          <cell r="F267">
            <v>10309</v>
          </cell>
          <cell r="G267">
            <v>14737</v>
          </cell>
          <cell r="H267">
            <v>21369</v>
          </cell>
          <cell r="I267">
            <v>53942</v>
          </cell>
          <cell r="J267">
            <v>825876</v>
          </cell>
          <cell r="K267">
            <v>3426220</v>
          </cell>
          <cell r="L267">
            <v>700188</v>
          </cell>
          <cell r="M267">
            <v>369227</v>
          </cell>
          <cell r="N267">
            <v>149476</v>
          </cell>
          <cell r="O267">
            <v>5470987</v>
          </cell>
          <cell r="P267">
            <v>199.8</v>
          </cell>
          <cell r="Q267">
            <v>2148.6999999999998</v>
          </cell>
          <cell r="R267">
            <v>14723.2</v>
          </cell>
          <cell r="S267">
            <v>39913.1</v>
          </cell>
          <cell r="T267">
            <v>142959.4</v>
          </cell>
          <cell r="U267">
            <v>9859.6</v>
          </cell>
          <cell r="V267">
            <v>15.096</v>
          </cell>
          <cell r="W267">
            <v>62.625</v>
          </cell>
          <cell r="X267">
            <v>12.798</v>
          </cell>
          <cell r="Y267">
            <v>6.7489999999999997</v>
          </cell>
          <cell r="Z267">
            <v>2.7320000000000002</v>
          </cell>
        </row>
        <row r="268">
          <cell r="A268" t="str">
            <v>FIN</v>
          </cell>
          <cell r="B268">
            <v>2020</v>
          </cell>
          <cell r="C268">
            <v>52</v>
          </cell>
          <cell r="D268">
            <v>138</v>
          </cell>
          <cell r="E268">
            <v>7559</v>
          </cell>
          <cell r="F268">
            <v>10517</v>
          </cell>
          <cell r="G268">
            <v>15164</v>
          </cell>
          <cell r="H268">
            <v>21809</v>
          </cell>
          <cell r="I268">
            <v>55187</v>
          </cell>
          <cell r="J268">
            <v>782580</v>
          </cell>
          <cell r="K268">
            <v>3419585</v>
          </cell>
          <cell r="L268">
            <v>711821</v>
          </cell>
          <cell r="M268">
            <v>379051</v>
          </cell>
          <cell r="N268">
            <v>153270</v>
          </cell>
          <cell r="O268">
            <v>5446307</v>
          </cell>
          <cell r="P268">
            <v>176.3</v>
          </cell>
          <cell r="Q268">
            <v>2210.5</v>
          </cell>
          <cell r="R268">
            <v>14774.8</v>
          </cell>
          <cell r="S268">
            <v>40005.199999999997</v>
          </cell>
          <cell r="T268">
            <v>142291.4</v>
          </cell>
          <cell r="U268">
            <v>10132.9</v>
          </cell>
          <cell r="V268">
            <v>14.369</v>
          </cell>
          <cell r="W268">
            <v>62.786999999999999</v>
          </cell>
          <cell r="X268">
            <v>13.07</v>
          </cell>
          <cell r="Y268">
            <v>6.96</v>
          </cell>
          <cell r="Z268">
            <v>2.8140000000000001</v>
          </cell>
        </row>
        <row r="269">
          <cell r="A269" t="str">
            <v>FIN</v>
          </cell>
          <cell r="B269">
            <v>2021</v>
          </cell>
          <cell r="C269">
            <v>52</v>
          </cell>
          <cell r="D269">
            <v>158</v>
          </cell>
          <cell r="E269">
            <v>7366</v>
          </cell>
          <cell r="F269">
            <v>10705</v>
          </cell>
          <cell r="G269">
            <v>16087</v>
          </cell>
          <cell r="H269">
            <v>22935</v>
          </cell>
          <cell r="I269">
            <v>57251</v>
          </cell>
          <cell r="J269">
            <v>820795</v>
          </cell>
          <cell r="K269">
            <v>3408072</v>
          </cell>
          <cell r="L269">
            <v>705514</v>
          </cell>
          <cell r="M269">
            <v>405724</v>
          </cell>
          <cell r="N269">
            <v>156270</v>
          </cell>
          <cell r="O269">
            <v>5496375</v>
          </cell>
          <cell r="P269">
            <v>192.5</v>
          </cell>
          <cell r="Q269">
            <v>2161.3000000000002</v>
          </cell>
          <cell r="R269">
            <v>15173.3</v>
          </cell>
          <cell r="S269">
            <v>39650.1</v>
          </cell>
          <cell r="T269">
            <v>146765.20000000001</v>
          </cell>
          <cell r="U269">
            <v>10416.1</v>
          </cell>
          <cell r="V269">
            <v>14.933</v>
          </cell>
          <cell r="W269">
            <v>62.006</v>
          </cell>
          <cell r="X269">
            <v>12.836</v>
          </cell>
          <cell r="Y269">
            <v>7.3819999999999997</v>
          </cell>
          <cell r="Z269">
            <v>2.843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</row>
        <row r="271">
          <cell r="A271" t="str">
            <v>FRA</v>
          </cell>
          <cell r="B271" t="str">
            <v>Year</v>
          </cell>
          <cell r="C271" t="str">
            <v>Week/yr</v>
          </cell>
          <cell r="D271" t="str">
            <v>D_0_14</v>
          </cell>
          <cell r="E271" t="str">
            <v>D_15_64</v>
          </cell>
          <cell r="F271" t="str">
            <v>D_65_74</v>
          </cell>
          <cell r="G271" t="str">
            <v>D_75_84</v>
          </cell>
          <cell r="H271" t="str">
            <v>D_85p</v>
          </cell>
          <cell r="I271" t="str">
            <v>D_Total</v>
          </cell>
          <cell r="J271" t="str">
            <v>P_0_14</v>
          </cell>
          <cell r="K271" t="str">
            <v>P_15_64</v>
          </cell>
          <cell r="L271" t="str">
            <v>P_65_74</v>
          </cell>
          <cell r="M271" t="str">
            <v>P_75_84</v>
          </cell>
          <cell r="N271" t="str">
            <v>P_85p</v>
          </cell>
          <cell r="O271" t="str">
            <v>P_Total</v>
          </cell>
          <cell r="P271" t="str">
            <v>M_0_14</v>
          </cell>
          <cell r="Q271" t="str">
            <v>M_15_64</v>
          </cell>
          <cell r="R271" t="str">
            <v>M_65_74</v>
          </cell>
          <cell r="S271" t="str">
            <v>M_75_84</v>
          </cell>
          <cell r="T271" t="str">
            <v>M_85p</v>
          </cell>
          <cell r="U271" t="str">
            <v>M_Total</v>
          </cell>
          <cell r="V271" t="str">
            <v>F_0_14</v>
          </cell>
          <cell r="W271" t="str">
            <v>F_15_64</v>
          </cell>
          <cell r="X271" t="str">
            <v>F_65_74</v>
          </cell>
          <cell r="Y271" t="str">
            <v>F_75_84</v>
          </cell>
          <cell r="Z271" t="str">
            <v>F_85p</v>
          </cell>
        </row>
        <row r="272">
          <cell r="A272" t="str">
            <v>FRA</v>
          </cell>
          <cell r="B272">
            <v>2009</v>
          </cell>
          <cell r="C272">
            <v>52</v>
          </cell>
          <cell r="D272">
            <v>4238</v>
          </cell>
          <cell r="E272">
            <v>106194</v>
          </cell>
          <cell r="F272">
            <v>71278</v>
          </cell>
          <cell r="G272">
            <v>156203</v>
          </cell>
          <cell r="H272">
            <v>200410</v>
          </cell>
          <cell r="I272">
            <v>538323</v>
          </cell>
          <cell r="J272">
            <v>11502225</v>
          </cell>
          <cell r="K272">
            <v>40623390</v>
          </cell>
          <cell r="L272">
            <v>4956731</v>
          </cell>
          <cell r="M272">
            <v>3980862</v>
          </cell>
          <cell r="N272">
            <v>1529516</v>
          </cell>
          <cell r="O272">
            <v>62592724</v>
          </cell>
          <cell r="P272">
            <v>368.5</v>
          </cell>
          <cell r="Q272">
            <v>2614.1</v>
          </cell>
          <cell r="R272">
            <v>14380</v>
          </cell>
          <cell r="S272">
            <v>39238.5</v>
          </cell>
          <cell r="T272">
            <v>131028.4</v>
          </cell>
          <cell r="U272">
            <v>8600.4</v>
          </cell>
          <cell r="V272">
            <v>18.376000000000001</v>
          </cell>
          <cell r="W272">
            <v>64.900999999999996</v>
          </cell>
          <cell r="X272">
            <v>7.9189999999999996</v>
          </cell>
          <cell r="Y272">
            <v>6.36</v>
          </cell>
          <cell r="Z272">
            <v>2.444</v>
          </cell>
        </row>
        <row r="273">
          <cell r="A273" t="str">
            <v>FRA</v>
          </cell>
          <cell r="B273">
            <v>2010</v>
          </cell>
          <cell r="C273">
            <v>52</v>
          </cell>
          <cell r="D273">
            <v>4093</v>
          </cell>
          <cell r="E273">
            <v>106271</v>
          </cell>
          <cell r="F273">
            <v>70335</v>
          </cell>
          <cell r="G273">
            <v>154045</v>
          </cell>
          <cell r="H273">
            <v>206075</v>
          </cell>
          <cell r="I273">
            <v>540819</v>
          </cell>
          <cell r="J273">
            <v>11577578</v>
          </cell>
          <cell r="K273">
            <v>40729477</v>
          </cell>
          <cell r="L273">
            <v>4978061</v>
          </cell>
          <cell r="M273">
            <v>4004587</v>
          </cell>
          <cell r="N273">
            <v>1616684</v>
          </cell>
          <cell r="O273">
            <v>62906387</v>
          </cell>
          <cell r="P273">
            <v>353.5</v>
          </cell>
          <cell r="Q273">
            <v>2609.1999999999998</v>
          </cell>
          <cell r="R273">
            <v>14129</v>
          </cell>
          <cell r="S273">
            <v>38467.1</v>
          </cell>
          <cell r="T273">
            <v>127467.7</v>
          </cell>
          <cell r="U273">
            <v>8597.2000000000007</v>
          </cell>
          <cell r="V273">
            <v>18.404</v>
          </cell>
          <cell r="W273">
            <v>64.745999999999995</v>
          </cell>
          <cell r="X273">
            <v>7.9130000000000003</v>
          </cell>
          <cell r="Y273">
            <v>6.3659999999999997</v>
          </cell>
          <cell r="Z273">
            <v>2.57</v>
          </cell>
        </row>
        <row r="274">
          <cell r="A274" t="str">
            <v>FRA</v>
          </cell>
          <cell r="B274">
            <v>2011</v>
          </cell>
          <cell r="C274">
            <v>52</v>
          </cell>
          <cell r="D274">
            <v>3790</v>
          </cell>
          <cell r="E274">
            <v>104396</v>
          </cell>
          <cell r="F274">
            <v>68982</v>
          </cell>
          <cell r="G274">
            <v>147215</v>
          </cell>
          <cell r="H274">
            <v>208918</v>
          </cell>
          <cell r="I274">
            <v>533301</v>
          </cell>
          <cell r="J274">
            <v>11643470</v>
          </cell>
          <cell r="K274">
            <v>40751358</v>
          </cell>
          <cell r="L274">
            <v>5110663</v>
          </cell>
          <cell r="M274">
            <v>4015277</v>
          </cell>
          <cell r="N274">
            <v>1702649</v>
          </cell>
          <cell r="O274">
            <v>63223417</v>
          </cell>
          <cell r="P274">
            <v>325.5</v>
          </cell>
          <cell r="Q274">
            <v>2561.8000000000002</v>
          </cell>
          <cell r="R274">
            <v>13497.7</v>
          </cell>
          <cell r="S274">
            <v>36663.699999999997</v>
          </cell>
          <cell r="T274">
            <v>122701.7</v>
          </cell>
          <cell r="U274">
            <v>8435.2000000000007</v>
          </cell>
          <cell r="V274">
            <v>18.416</v>
          </cell>
          <cell r="W274">
            <v>64.456000000000003</v>
          </cell>
          <cell r="X274">
            <v>8.0830000000000002</v>
          </cell>
          <cell r="Y274">
            <v>6.351</v>
          </cell>
          <cell r="Z274">
            <v>2.6930000000000001</v>
          </cell>
        </row>
        <row r="275">
          <cell r="A275" t="str">
            <v>FRA</v>
          </cell>
          <cell r="B275">
            <v>2012</v>
          </cell>
          <cell r="C275">
            <v>52</v>
          </cell>
          <cell r="D275">
            <v>3854</v>
          </cell>
          <cell r="E275">
            <v>102595</v>
          </cell>
          <cell r="F275">
            <v>71689</v>
          </cell>
          <cell r="G275">
            <v>150053</v>
          </cell>
          <cell r="H275">
            <v>229001</v>
          </cell>
          <cell r="I275">
            <v>557192</v>
          </cell>
          <cell r="J275">
            <v>11707879</v>
          </cell>
          <cell r="K275">
            <v>40678140</v>
          </cell>
          <cell r="L275">
            <v>5357065</v>
          </cell>
          <cell r="M275">
            <v>4022297</v>
          </cell>
          <cell r="N275">
            <v>1780057</v>
          </cell>
          <cell r="O275">
            <v>63545438</v>
          </cell>
          <cell r="P275">
            <v>329.2</v>
          </cell>
          <cell r="Q275">
            <v>2522.1</v>
          </cell>
          <cell r="R275">
            <v>13382.1</v>
          </cell>
          <cell r="S275">
            <v>37305.300000000003</v>
          </cell>
          <cell r="T275">
            <v>128648.1</v>
          </cell>
          <cell r="U275">
            <v>8768.4</v>
          </cell>
          <cell r="V275">
            <v>18.423999999999999</v>
          </cell>
          <cell r="W275">
            <v>64.013999999999996</v>
          </cell>
          <cell r="X275">
            <v>8.43</v>
          </cell>
          <cell r="Y275">
            <v>6.33</v>
          </cell>
          <cell r="Z275">
            <v>2.8010000000000002</v>
          </cell>
        </row>
        <row r="276">
          <cell r="A276" t="str">
            <v>FRA</v>
          </cell>
          <cell r="B276">
            <v>2013</v>
          </cell>
          <cell r="C276">
            <v>52</v>
          </cell>
          <cell r="D276">
            <v>3990</v>
          </cell>
          <cell r="E276">
            <v>100492</v>
          </cell>
          <cell r="F276">
            <v>74428</v>
          </cell>
          <cell r="G276">
            <v>145671</v>
          </cell>
          <cell r="H276">
            <v>233639</v>
          </cell>
          <cell r="I276">
            <v>558220</v>
          </cell>
          <cell r="J276">
            <v>11758829</v>
          </cell>
          <cell r="K276">
            <v>40616124</v>
          </cell>
          <cell r="L276">
            <v>5622303</v>
          </cell>
          <cell r="M276">
            <v>4027946</v>
          </cell>
          <cell r="N276">
            <v>1850424</v>
          </cell>
          <cell r="O276">
            <v>63875626</v>
          </cell>
          <cell r="P276">
            <v>339.3</v>
          </cell>
          <cell r="Q276">
            <v>2474.1999999999998</v>
          </cell>
          <cell r="R276">
            <v>13238</v>
          </cell>
          <cell r="S276">
            <v>36165.1</v>
          </cell>
          <cell r="T276">
            <v>126262.39999999999</v>
          </cell>
          <cell r="U276">
            <v>8739.2000000000007</v>
          </cell>
          <cell r="V276">
            <v>18.408999999999999</v>
          </cell>
          <cell r="W276">
            <v>63.585999999999999</v>
          </cell>
          <cell r="X276">
            <v>8.8019999999999996</v>
          </cell>
          <cell r="Y276">
            <v>6.306</v>
          </cell>
          <cell r="Z276">
            <v>2.8969999999999998</v>
          </cell>
        </row>
        <row r="277">
          <cell r="A277" t="str">
            <v>FRA</v>
          </cell>
          <cell r="B277">
            <v>2014</v>
          </cell>
          <cell r="C277">
            <v>52</v>
          </cell>
          <cell r="D277">
            <v>3754</v>
          </cell>
          <cell r="E277">
            <v>96962</v>
          </cell>
          <cell r="F277">
            <v>74663</v>
          </cell>
          <cell r="G277">
            <v>139623</v>
          </cell>
          <cell r="H277">
            <v>231104</v>
          </cell>
          <cell r="I277">
            <v>546106</v>
          </cell>
          <cell r="J277">
            <v>11789017</v>
          </cell>
          <cell r="K277">
            <v>40544308</v>
          </cell>
          <cell r="L277">
            <v>5896629</v>
          </cell>
          <cell r="M277">
            <v>4032139</v>
          </cell>
          <cell r="N277">
            <v>1924560</v>
          </cell>
          <cell r="O277">
            <v>64186653</v>
          </cell>
          <cell r="P277">
            <v>318.39999999999998</v>
          </cell>
          <cell r="Q277">
            <v>2391.5</v>
          </cell>
          <cell r="R277">
            <v>12662</v>
          </cell>
          <cell r="S277">
            <v>34627.5</v>
          </cell>
          <cell r="T277">
            <v>120081.5</v>
          </cell>
          <cell r="U277">
            <v>8508.1</v>
          </cell>
          <cell r="V277">
            <v>18.367000000000001</v>
          </cell>
          <cell r="W277">
            <v>63.165999999999997</v>
          </cell>
          <cell r="X277">
            <v>9.1869999999999994</v>
          </cell>
          <cell r="Y277">
            <v>6.282</v>
          </cell>
          <cell r="Z277">
            <v>2.9980000000000002</v>
          </cell>
        </row>
        <row r="278">
          <cell r="A278" t="str">
            <v>FRA</v>
          </cell>
          <cell r="B278">
            <v>2015</v>
          </cell>
          <cell r="C278">
            <v>52</v>
          </cell>
          <cell r="D278">
            <v>3859</v>
          </cell>
          <cell r="E278">
            <v>97318</v>
          </cell>
          <cell r="F278">
            <v>79439</v>
          </cell>
          <cell r="G278">
            <v>144112</v>
          </cell>
          <cell r="H278">
            <v>255982</v>
          </cell>
          <cell r="I278">
            <v>580710</v>
          </cell>
          <cell r="J278">
            <v>11767435</v>
          </cell>
          <cell r="K278">
            <v>40453149</v>
          </cell>
          <cell r="L278">
            <v>6166312</v>
          </cell>
          <cell r="M278">
            <v>4027885</v>
          </cell>
          <cell r="N278">
            <v>1992879</v>
          </cell>
          <cell r="O278">
            <v>64407660</v>
          </cell>
          <cell r="P278">
            <v>327.9</v>
          </cell>
          <cell r="Q278">
            <v>2405.6999999999998</v>
          </cell>
          <cell r="R278">
            <v>12882.7</v>
          </cell>
          <cell r="S278">
            <v>35778.6</v>
          </cell>
          <cell r="T278">
            <v>128448.3</v>
          </cell>
          <cell r="U278">
            <v>9016.2000000000007</v>
          </cell>
          <cell r="V278">
            <v>18.27</v>
          </cell>
          <cell r="W278">
            <v>62.808</v>
          </cell>
          <cell r="X278">
            <v>9.5739999999999998</v>
          </cell>
          <cell r="Y278">
            <v>6.2539999999999996</v>
          </cell>
          <cell r="Z278">
            <v>3.0939999999999999</v>
          </cell>
        </row>
        <row r="279">
          <cell r="A279" t="str">
            <v>FRA</v>
          </cell>
          <cell r="B279">
            <v>2016</v>
          </cell>
          <cell r="C279">
            <v>52</v>
          </cell>
          <cell r="D279">
            <v>3684</v>
          </cell>
          <cell r="E279">
            <v>95421</v>
          </cell>
          <cell r="F279">
            <v>83266</v>
          </cell>
          <cell r="G279">
            <v>138436</v>
          </cell>
          <cell r="H279">
            <v>260242</v>
          </cell>
          <cell r="I279">
            <v>581049</v>
          </cell>
          <cell r="J279">
            <v>11708704</v>
          </cell>
          <cell r="K279">
            <v>40367601</v>
          </cell>
          <cell r="L279">
            <v>6468320</v>
          </cell>
          <cell r="M279">
            <v>3961637</v>
          </cell>
          <cell r="N279">
            <v>2065082</v>
          </cell>
          <cell r="O279">
            <v>64571344</v>
          </cell>
          <cell r="P279">
            <v>314.60000000000002</v>
          </cell>
          <cell r="Q279">
            <v>2363.8000000000002</v>
          </cell>
          <cell r="R279">
            <v>12872.9</v>
          </cell>
          <cell r="S279">
            <v>34944.1</v>
          </cell>
          <cell r="T279">
            <v>126020.2</v>
          </cell>
          <cell r="U279">
            <v>8998.6</v>
          </cell>
          <cell r="V279">
            <v>18.132999999999999</v>
          </cell>
          <cell r="W279">
            <v>62.515999999999998</v>
          </cell>
          <cell r="X279">
            <v>10.016999999999999</v>
          </cell>
          <cell r="Y279">
            <v>6.1349999999999998</v>
          </cell>
          <cell r="Z279">
            <v>3.198</v>
          </cell>
        </row>
        <row r="280">
          <cell r="A280" t="str">
            <v>FRA</v>
          </cell>
          <cell r="B280">
            <v>2017</v>
          </cell>
          <cell r="C280">
            <v>52</v>
          </cell>
          <cell r="D280">
            <v>3689</v>
          </cell>
          <cell r="E280">
            <v>94345</v>
          </cell>
          <cell r="F280">
            <v>87145</v>
          </cell>
          <cell r="G280">
            <v>136565</v>
          </cell>
          <cell r="H280">
            <v>272662</v>
          </cell>
          <cell r="I280">
            <v>594406</v>
          </cell>
          <cell r="J280">
            <v>11641461</v>
          </cell>
          <cell r="K280">
            <v>40269810</v>
          </cell>
          <cell r="L280">
            <v>6715642</v>
          </cell>
          <cell r="M280">
            <v>3936744</v>
          </cell>
          <cell r="N280">
            <v>2126652</v>
          </cell>
          <cell r="O280">
            <v>64690309</v>
          </cell>
          <cell r="P280">
            <v>316.89999999999998</v>
          </cell>
          <cell r="Q280">
            <v>2342.8000000000002</v>
          </cell>
          <cell r="R280">
            <v>12976.4</v>
          </cell>
          <cell r="S280">
            <v>34689.800000000003</v>
          </cell>
          <cell r="T280">
            <v>128211.9</v>
          </cell>
          <cell r="U280">
            <v>9188.5</v>
          </cell>
          <cell r="V280">
            <v>17.995999999999999</v>
          </cell>
          <cell r="W280">
            <v>62.25</v>
          </cell>
          <cell r="X280">
            <v>10.381</v>
          </cell>
          <cell r="Y280">
            <v>6.0860000000000003</v>
          </cell>
          <cell r="Z280">
            <v>3.2869999999999999</v>
          </cell>
        </row>
        <row r="281">
          <cell r="A281" t="str">
            <v>FRA</v>
          </cell>
          <cell r="B281">
            <v>2018</v>
          </cell>
          <cell r="C281">
            <v>52</v>
          </cell>
          <cell r="D281">
            <v>3696</v>
          </cell>
          <cell r="E281">
            <v>93481</v>
          </cell>
          <cell r="F281">
            <v>90316</v>
          </cell>
          <cell r="G281">
            <v>134212</v>
          </cell>
          <cell r="H281">
            <v>276040</v>
          </cell>
          <cell r="I281">
            <v>597745</v>
          </cell>
          <cell r="J281">
            <v>11553574</v>
          </cell>
          <cell r="K281">
            <v>40167955</v>
          </cell>
          <cell r="L281">
            <v>6929719</v>
          </cell>
          <cell r="M281">
            <v>3946905</v>
          </cell>
          <cell r="N281">
            <v>2177239</v>
          </cell>
          <cell r="O281">
            <v>64775392</v>
          </cell>
          <cell r="P281">
            <v>319.89999999999998</v>
          </cell>
          <cell r="Q281">
            <v>2327.3000000000002</v>
          </cell>
          <cell r="R281">
            <v>13033.1</v>
          </cell>
          <cell r="S281">
            <v>34004.400000000001</v>
          </cell>
          <cell r="T281">
            <v>126784.4</v>
          </cell>
          <cell r="U281">
            <v>9228</v>
          </cell>
          <cell r="V281">
            <v>17.835999999999999</v>
          </cell>
          <cell r="W281">
            <v>62.011000000000003</v>
          </cell>
          <cell r="X281">
            <v>10.698</v>
          </cell>
          <cell r="Y281">
            <v>6.093</v>
          </cell>
          <cell r="Z281">
            <v>3.3610000000000002</v>
          </cell>
        </row>
        <row r="282">
          <cell r="A282" t="str">
            <v>FRA</v>
          </cell>
          <cell r="B282">
            <v>2019</v>
          </cell>
          <cell r="C282">
            <v>52</v>
          </cell>
          <cell r="D282">
            <v>3636</v>
          </cell>
          <cell r="E282">
            <v>91382</v>
          </cell>
          <cell r="F282">
            <v>92824</v>
          </cell>
          <cell r="G282">
            <v>133157</v>
          </cell>
          <cell r="H282">
            <v>279656</v>
          </cell>
          <cell r="I282">
            <v>600655</v>
          </cell>
          <cell r="J282">
            <v>11485124</v>
          </cell>
          <cell r="K282">
            <v>40091257</v>
          </cell>
          <cell r="L282">
            <v>7111759</v>
          </cell>
          <cell r="M282">
            <v>3983534</v>
          </cell>
          <cell r="N282">
            <v>2218709</v>
          </cell>
          <cell r="O282">
            <v>64890383</v>
          </cell>
          <cell r="P282">
            <v>316.60000000000002</v>
          </cell>
          <cell r="Q282">
            <v>2279.3000000000002</v>
          </cell>
          <cell r="R282">
            <v>13052.2</v>
          </cell>
          <cell r="S282">
            <v>33426.9</v>
          </cell>
          <cell r="T282">
            <v>126044.5</v>
          </cell>
          <cell r="U282">
            <v>9256.5</v>
          </cell>
          <cell r="V282">
            <v>17.699000000000002</v>
          </cell>
          <cell r="W282">
            <v>61.783000000000001</v>
          </cell>
          <cell r="X282">
            <v>10.96</v>
          </cell>
          <cell r="Y282">
            <v>6.1390000000000002</v>
          </cell>
          <cell r="Z282">
            <v>3.419</v>
          </cell>
        </row>
        <row r="283">
          <cell r="A283" t="str">
            <v>FRA</v>
          </cell>
          <cell r="B283">
            <v>2020</v>
          </cell>
          <cell r="C283">
            <v>52</v>
          </cell>
          <cell r="D283">
            <v>3302</v>
          </cell>
          <cell r="E283">
            <v>92732</v>
          </cell>
          <cell r="F283">
            <v>101987</v>
          </cell>
          <cell r="G283">
            <v>145556</v>
          </cell>
          <cell r="H283">
            <v>309382</v>
          </cell>
          <cell r="I283">
            <v>652959</v>
          </cell>
          <cell r="J283">
            <v>11426812</v>
          </cell>
          <cell r="K283">
            <v>40016116</v>
          </cell>
          <cell r="L283">
            <v>7295917</v>
          </cell>
          <cell r="M283">
            <v>4026168</v>
          </cell>
          <cell r="N283">
            <v>2258066</v>
          </cell>
          <cell r="O283">
            <v>65023079</v>
          </cell>
          <cell r="P283">
            <v>289</v>
          </cell>
          <cell r="Q283">
            <v>2317.4</v>
          </cell>
          <cell r="R283">
            <v>13978.6</v>
          </cell>
          <cell r="S283">
            <v>36152.5</v>
          </cell>
          <cell r="T283">
            <v>137011.9</v>
          </cell>
          <cell r="U283">
            <v>10042</v>
          </cell>
          <cell r="V283">
            <v>17.573</v>
          </cell>
          <cell r="W283">
            <v>61.540999999999997</v>
          </cell>
          <cell r="X283">
            <v>11.221</v>
          </cell>
          <cell r="Y283">
            <v>6.1920000000000002</v>
          </cell>
          <cell r="Z283">
            <v>3.4729999999999999</v>
          </cell>
        </row>
        <row r="284">
          <cell r="A284" t="str">
            <v>FRA</v>
          </cell>
          <cell r="B284">
            <v>2021</v>
          </cell>
          <cell r="C284">
            <v>52</v>
          </cell>
          <cell r="D284">
            <v>3334</v>
          </cell>
          <cell r="E284">
            <v>89432</v>
          </cell>
          <cell r="F284">
            <v>102298</v>
          </cell>
          <cell r="G284">
            <v>140362</v>
          </cell>
          <cell r="H284">
            <v>305605</v>
          </cell>
          <cell r="I284">
            <v>641031</v>
          </cell>
          <cell r="J284">
            <v>11353854</v>
          </cell>
          <cell r="K284">
            <v>39952522</v>
          </cell>
          <cell r="L284">
            <v>7395522</v>
          </cell>
          <cell r="M284">
            <v>4154224</v>
          </cell>
          <cell r="N284">
            <v>2291464</v>
          </cell>
          <cell r="O284">
            <v>65147586</v>
          </cell>
          <cell r="P284">
            <v>293.60000000000002</v>
          </cell>
          <cell r="Q284">
            <v>2238.5</v>
          </cell>
          <cell r="R284">
            <v>13832.4</v>
          </cell>
          <cell r="S284">
            <v>33787.800000000003</v>
          </cell>
          <cell r="T284">
            <v>133366.70000000001</v>
          </cell>
          <cell r="U284">
            <v>9839.7000000000007</v>
          </cell>
          <cell r="V284">
            <v>17.428000000000001</v>
          </cell>
          <cell r="W284">
            <v>61.326000000000001</v>
          </cell>
          <cell r="X284">
            <v>11.352</v>
          </cell>
          <cell r="Y284">
            <v>6.3769999999999998</v>
          </cell>
          <cell r="Z284">
            <v>3.5169999999999999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</row>
        <row r="286">
          <cell r="A286" t="str">
            <v>GRC</v>
          </cell>
          <cell r="B286" t="str">
            <v>Year</v>
          </cell>
          <cell r="C286" t="str">
            <v>Week/yr</v>
          </cell>
          <cell r="D286" t="str">
            <v>D_0_14</v>
          </cell>
          <cell r="E286" t="str">
            <v>D_15_64</v>
          </cell>
          <cell r="F286" t="str">
            <v>D_65_74</v>
          </cell>
          <cell r="G286" t="str">
            <v>D_75_84</v>
          </cell>
          <cell r="H286" t="str">
            <v>D_85p</v>
          </cell>
          <cell r="I286" t="str">
            <v>D_Total</v>
          </cell>
          <cell r="J286" t="str">
            <v>P_0_14</v>
          </cell>
          <cell r="K286" t="str">
            <v>P_15_64</v>
          </cell>
          <cell r="L286" t="str">
            <v>P_65_74</v>
          </cell>
          <cell r="M286" t="str">
            <v>P_75_84</v>
          </cell>
          <cell r="N286" t="str">
            <v>P_85p</v>
          </cell>
          <cell r="O286" t="str">
            <v>P_Total</v>
          </cell>
          <cell r="P286" t="str">
            <v>M_0_14</v>
          </cell>
          <cell r="Q286" t="str">
            <v>M_15_64</v>
          </cell>
          <cell r="R286" t="str">
            <v>M_65_74</v>
          </cell>
          <cell r="S286" t="str">
            <v>M_75_84</v>
          </cell>
          <cell r="T286" t="str">
            <v>M_85p</v>
          </cell>
          <cell r="U286" t="str">
            <v>M_Total</v>
          </cell>
          <cell r="V286" t="str">
            <v>F_0_14</v>
          </cell>
          <cell r="W286" t="str">
            <v>F_15_64</v>
          </cell>
          <cell r="X286" t="str">
            <v>F_65_74</v>
          </cell>
          <cell r="Y286" t="str">
            <v>F_75_84</v>
          </cell>
          <cell r="Z286" t="str">
            <v>F_85p</v>
          </cell>
        </row>
        <row r="287">
          <cell r="A287" t="str">
            <v>GRC</v>
          </cell>
          <cell r="B287">
            <v>2009</v>
          </cell>
          <cell r="C287">
            <v>52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</row>
        <row r="288">
          <cell r="A288" t="str">
            <v>GRC</v>
          </cell>
          <cell r="B288">
            <v>2010</v>
          </cell>
          <cell r="C288">
            <v>52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</row>
        <row r="289">
          <cell r="A289" t="str">
            <v>GRC</v>
          </cell>
          <cell r="B289">
            <v>2011</v>
          </cell>
          <cell r="C289">
            <v>52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</row>
        <row r="290">
          <cell r="A290" t="str">
            <v>GRC</v>
          </cell>
          <cell r="B290">
            <v>2012</v>
          </cell>
          <cell r="C290">
            <v>52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</row>
        <row r="291">
          <cell r="A291" t="str">
            <v>GRC</v>
          </cell>
          <cell r="B291">
            <v>2013</v>
          </cell>
          <cell r="C291">
            <v>52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</row>
        <row r="292">
          <cell r="A292" t="str">
            <v>GRC</v>
          </cell>
          <cell r="B292">
            <v>2014</v>
          </cell>
          <cell r="C292">
            <v>52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</row>
        <row r="293">
          <cell r="A293" t="str">
            <v>GRC</v>
          </cell>
          <cell r="B293">
            <v>2015</v>
          </cell>
          <cell r="C293">
            <v>52</v>
          </cell>
          <cell r="D293">
            <v>497</v>
          </cell>
          <cell r="E293">
            <v>16006</v>
          </cell>
          <cell r="F293">
            <v>16530</v>
          </cell>
          <cell r="G293">
            <v>40027</v>
          </cell>
          <cell r="H293">
            <v>47695</v>
          </cell>
          <cell r="I293">
            <v>120755</v>
          </cell>
          <cell r="J293">
            <v>1567330</v>
          </cell>
          <cell r="K293">
            <v>6971564</v>
          </cell>
          <cell r="L293">
            <v>1101583</v>
          </cell>
          <cell r="M293">
            <v>868583</v>
          </cell>
          <cell r="N293">
            <v>324482</v>
          </cell>
          <cell r="O293">
            <v>10833542</v>
          </cell>
          <cell r="P293">
            <v>317.10000000000002</v>
          </cell>
          <cell r="Q293">
            <v>2295.9</v>
          </cell>
          <cell r="R293">
            <v>15005.7</v>
          </cell>
          <cell r="S293">
            <v>46083.1</v>
          </cell>
          <cell r="T293">
            <v>146988.1</v>
          </cell>
          <cell r="U293">
            <v>11146.4</v>
          </cell>
          <cell r="V293">
            <v>14.467000000000001</v>
          </cell>
          <cell r="W293">
            <v>64.352000000000004</v>
          </cell>
          <cell r="X293">
            <v>10.167999999999999</v>
          </cell>
          <cell r="Y293">
            <v>8.0180000000000007</v>
          </cell>
          <cell r="Z293">
            <v>2.9950000000000001</v>
          </cell>
        </row>
        <row r="294">
          <cell r="A294" t="str">
            <v>GRC</v>
          </cell>
          <cell r="B294">
            <v>2016</v>
          </cell>
          <cell r="C294">
            <v>52</v>
          </cell>
          <cell r="D294">
            <v>568</v>
          </cell>
          <cell r="E294">
            <v>16007</v>
          </cell>
          <cell r="F294">
            <v>16225</v>
          </cell>
          <cell r="G294">
            <v>38307</v>
          </cell>
          <cell r="H294">
            <v>47434</v>
          </cell>
          <cell r="I294">
            <v>118541</v>
          </cell>
          <cell r="J294">
            <v>1555165</v>
          </cell>
          <cell r="K294">
            <v>6913375</v>
          </cell>
          <cell r="L294">
            <v>1117729</v>
          </cell>
          <cell r="M294">
            <v>861332</v>
          </cell>
          <cell r="N294">
            <v>338099</v>
          </cell>
          <cell r="O294">
            <v>10785700</v>
          </cell>
          <cell r="P294">
            <v>365.2</v>
          </cell>
          <cell r="Q294">
            <v>2315.4</v>
          </cell>
          <cell r="R294">
            <v>14516</v>
          </cell>
          <cell r="S294">
            <v>44474.1</v>
          </cell>
          <cell r="T294">
            <v>140296.20000000001</v>
          </cell>
          <cell r="U294">
            <v>10990.6</v>
          </cell>
          <cell r="V294">
            <v>14.419</v>
          </cell>
          <cell r="W294">
            <v>64.097999999999999</v>
          </cell>
          <cell r="X294">
            <v>10.363</v>
          </cell>
          <cell r="Y294">
            <v>7.9859999999999998</v>
          </cell>
          <cell r="Z294">
            <v>3.1349999999999998</v>
          </cell>
        </row>
        <row r="295">
          <cell r="A295" t="str">
            <v>GRC</v>
          </cell>
          <cell r="B295">
            <v>2017</v>
          </cell>
          <cell r="C295">
            <v>52</v>
          </cell>
          <cell r="D295">
            <v>472</v>
          </cell>
          <cell r="E295">
            <v>15919</v>
          </cell>
          <cell r="F295">
            <v>17208</v>
          </cell>
          <cell r="G295">
            <v>38360</v>
          </cell>
          <cell r="H295">
            <v>52559</v>
          </cell>
          <cell r="I295">
            <v>124518</v>
          </cell>
          <cell r="J295">
            <v>1551254</v>
          </cell>
          <cell r="K295">
            <v>6872993</v>
          </cell>
          <cell r="L295">
            <v>1137831</v>
          </cell>
          <cell r="M295">
            <v>849444</v>
          </cell>
          <cell r="N295">
            <v>350708</v>
          </cell>
          <cell r="O295">
            <v>10762230</v>
          </cell>
          <cell r="P295">
            <v>304.3</v>
          </cell>
          <cell r="Q295">
            <v>2316.1999999999998</v>
          </cell>
          <cell r="R295">
            <v>15123.5</v>
          </cell>
          <cell r="S295">
            <v>45159</v>
          </cell>
          <cell r="T295">
            <v>149865.4</v>
          </cell>
          <cell r="U295">
            <v>11569.9</v>
          </cell>
          <cell r="V295">
            <v>14.414</v>
          </cell>
          <cell r="W295">
            <v>63.862000000000002</v>
          </cell>
          <cell r="X295">
            <v>10.571999999999999</v>
          </cell>
          <cell r="Y295">
            <v>7.8929999999999998</v>
          </cell>
          <cell r="Z295">
            <v>3.2589999999999999</v>
          </cell>
        </row>
        <row r="296">
          <cell r="A296" t="str">
            <v>GRC</v>
          </cell>
          <cell r="B296">
            <v>2018</v>
          </cell>
          <cell r="C296">
            <v>52</v>
          </cell>
          <cell r="D296">
            <v>448</v>
          </cell>
          <cell r="E296">
            <v>15649</v>
          </cell>
          <cell r="F296">
            <v>17132</v>
          </cell>
          <cell r="G296">
            <v>35802</v>
          </cell>
          <cell r="H296">
            <v>51353</v>
          </cell>
          <cell r="I296">
            <v>120384</v>
          </cell>
          <cell r="J296">
            <v>1542353</v>
          </cell>
          <cell r="K296">
            <v>6838117</v>
          </cell>
          <cell r="L296">
            <v>1156193</v>
          </cell>
          <cell r="M296">
            <v>837953</v>
          </cell>
          <cell r="N296">
            <v>362575</v>
          </cell>
          <cell r="O296">
            <v>10737191</v>
          </cell>
          <cell r="P296">
            <v>290.5</v>
          </cell>
          <cell r="Q296">
            <v>2288.5</v>
          </cell>
          <cell r="R296">
            <v>14817.6</v>
          </cell>
          <cell r="S296">
            <v>42725.5</v>
          </cell>
          <cell r="T296">
            <v>141634.1</v>
          </cell>
          <cell r="U296">
            <v>11211.9</v>
          </cell>
          <cell r="V296">
            <v>14.365</v>
          </cell>
          <cell r="W296">
            <v>63.686</v>
          </cell>
          <cell r="X296">
            <v>10.768000000000001</v>
          </cell>
          <cell r="Y296">
            <v>7.8040000000000003</v>
          </cell>
          <cell r="Z296">
            <v>3.3769999999999998</v>
          </cell>
        </row>
        <row r="297">
          <cell r="A297" t="str">
            <v>GRC</v>
          </cell>
          <cell r="B297">
            <v>2019</v>
          </cell>
          <cell r="C297">
            <v>52</v>
          </cell>
          <cell r="D297">
            <v>460</v>
          </cell>
          <cell r="E297">
            <v>15700</v>
          </cell>
          <cell r="F297">
            <v>17468</v>
          </cell>
          <cell r="G297">
            <v>35757</v>
          </cell>
          <cell r="H297">
            <v>55595</v>
          </cell>
          <cell r="I297">
            <v>124980</v>
          </cell>
          <cell r="J297">
            <v>1532818</v>
          </cell>
          <cell r="K297">
            <v>6813346</v>
          </cell>
          <cell r="L297">
            <v>1170845</v>
          </cell>
          <cell r="M297">
            <v>832491</v>
          </cell>
          <cell r="N297">
            <v>373470</v>
          </cell>
          <cell r="O297">
            <v>10722970</v>
          </cell>
          <cell r="P297">
            <v>300.10000000000002</v>
          </cell>
          <cell r="Q297">
            <v>2304.3000000000002</v>
          </cell>
          <cell r="R297">
            <v>14919.1</v>
          </cell>
          <cell r="S297">
            <v>42951.8</v>
          </cell>
          <cell r="T297">
            <v>148860.70000000001</v>
          </cell>
          <cell r="U297">
            <v>11655.4</v>
          </cell>
          <cell r="V297">
            <v>14.295</v>
          </cell>
          <cell r="W297">
            <v>63.54</v>
          </cell>
          <cell r="X297">
            <v>10.919</v>
          </cell>
          <cell r="Y297">
            <v>7.7640000000000002</v>
          </cell>
          <cell r="Z297">
            <v>3.4830000000000001</v>
          </cell>
        </row>
        <row r="298">
          <cell r="A298" t="str">
            <v>GRC</v>
          </cell>
          <cell r="B298">
            <v>2020</v>
          </cell>
          <cell r="C298">
            <v>52</v>
          </cell>
          <cell r="D298">
            <v>399</v>
          </cell>
          <cell r="E298">
            <v>16104</v>
          </cell>
          <cell r="F298">
            <v>18796</v>
          </cell>
          <cell r="G298">
            <v>36842</v>
          </cell>
          <cell r="H298">
            <v>58612</v>
          </cell>
          <cell r="I298">
            <v>130753</v>
          </cell>
          <cell r="J298">
            <v>1514390</v>
          </cell>
          <cell r="K298">
            <v>6784547</v>
          </cell>
          <cell r="L298">
            <v>1181574</v>
          </cell>
          <cell r="M298">
            <v>834314</v>
          </cell>
          <cell r="N298">
            <v>382089</v>
          </cell>
          <cell r="O298">
            <v>10696914</v>
          </cell>
          <cell r="P298">
            <v>263.5</v>
          </cell>
          <cell r="Q298">
            <v>2373.6</v>
          </cell>
          <cell r="R298">
            <v>15907.6</v>
          </cell>
          <cell r="S298">
            <v>44158.400000000001</v>
          </cell>
          <cell r="T298">
            <v>153398.79999999999</v>
          </cell>
          <cell r="U298">
            <v>12223.4</v>
          </cell>
          <cell r="V298">
            <v>14.157</v>
          </cell>
          <cell r="W298">
            <v>63.424999999999997</v>
          </cell>
          <cell r="X298">
            <v>11.045999999999999</v>
          </cell>
          <cell r="Y298">
            <v>7.8</v>
          </cell>
          <cell r="Z298">
            <v>3.5720000000000001</v>
          </cell>
        </row>
        <row r="299">
          <cell r="A299" t="str">
            <v>GRC</v>
          </cell>
          <cell r="B299">
            <v>2021</v>
          </cell>
          <cell r="C299">
            <v>52</v>
          </cell>
          <cell r="D299">
            <v>432</v>
          </cell>
          <cell r="E299">
            <v>18603</v>
          </cell>
          <cell r="F299">
            <v>21349</v>
          </cell>
          <cell r="G299">
            <v>39538</v>
          </cell>
          <cell r="H299">
            <v>63654</v>
          </cell>
          <cell r="I299">
            <v>143576</v>
          </cell>
          <cell r="J299">
            <v>1485716</v>
          </cell>
          <cell r="K299">
            <v>6744727</v>
          </cell>
          <cell r="L299">
            <v>1189568</v>
          </cell>
          <cell r="M299">
            <v>840454</v>
          </cell>
          <cell r="N299">
            <v>391745</v>
          </cell>
          <cell r="O299">
            <v>10652210</v>
          </cell>
          <cell r="P299">
            <v>290.8</v>
          </cell>
          <cell r="Q299">
            <v>2758.2</v>
          </cell>
          <cell r="R299">
            <v>17946.900000000001</v>
          </cell>
          <cell r="S299">
            <v>47043.6</v>
          </cell>
          <cell r="T299">
            <v>162488.4</v>
          </cell>
          <cell r="U299">
            <v>13478.5</v>
          </cell>
          <cell r="V299">
            <v>13.946999999999999</v>
          </cell>
          <cell r="W299">
            <v>63.317999999999998</v>
          </cell>
          <cell r="X299">
            <v>11.167</v>
          </cell>
          <cell r="Y299">
            <v>7.89</v>
          </cell>
          <cell r="Z299">
            <v>3.6779999999999999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</row>
        <row r="301">
          <cell r="A301" t="str">
            <v>HRV</v>
          </cell>
          <cell r="B301" t="str">
            <v>Year</v>
          </cell>
          <cell r="C301" t="str">
            <v>Week/yr</v>
          </cell>
          <cell r="D301" t="str">
            <v>D_0_14</v>
          </cell>
          <cell r="E301" t="str">
            <v>D_15_64</v>
          </cell>
          <cell r="F301" t="str">
            <v>D_65_74</v>
          </cell>
          <cell r="G301" t="str">
            <v>D_75_84</v>
          </cell>
          <cell r="H301" t="str">
            <v>D_85p</v>
          </cell>
          <cell r="I301" t="str">
            <v>D_Total</v>
          </cell>
          <cell r="J301" t="str">
            <v>P_0_14</v>
          </cell>
          <cell r="K301" t="str">
            <v>P_15_64</v>
          </cell>
          <cell r="L301" t="str">
            <v>P_65_74</v>
          </cell>
          <cell r="M301" t="str">
            <v>P_75_84</v>
          </cell>
          <cell r="N301" t="str">
            <v>P_85p</v>
          </cell>
          <cell r="O301" t="str">
            <v>P_Total</v>
          </cell>
          <cell r="P301" t="str">
            <v>M_0_14</v>
          </cell>
          <cell r="Q301" t="str">
            <v>M_15_64</v>
          </cell>
          <cell r="R301" t="str">
            <v>M_65_74</v>
          </cell>
          <cell r="S301" t="str">
            <v>M_75_84</v>
          </cell>
          <cell r="T301" t="str">
            <v>M_85p</v>
          </cell>
          <cell r="U301" t="str">
            <v>M_Total</v>
          </cell>
          <cell r="V301" t="str">
            <v>F_0_14</v>
          </cell>
          <cell r="W301" t="str">
            <v>F_15_64</v>
          </cell>
          <cell r="X301" t="str">
            <v>F_65_74</v>
          </cell>
          <cell r="Y301" t="str">
            <v>F_75_84</v>
          </cell>
          <cell r="Z301" t="str">
            <v>F_85p</v>
          </cell>
        </row>
        <row r="302">
          <cell r="A302" t="str">
            <v>HRV</v>
          </cell>
          <cell r="B302">
            <v>2009</v>
          </cell>
          <cell r="C302">
            <v>52</v>
          </cell>
          <cell r="D302">
            <v>340</v>
          </cell>
          <cell r="E302">
            <v>10200</v>
          </cell>
          <cell r="F302">
            <v>11494</v>
          </cell>
          <cell r="G302">
            <v>19905</v>
          </cell>
          <cell r="H302">
            <v>10313</v>
          </cell>
          <cell r="I302">
            <v>52252</v>
          </cell>
          <cell r="J302">
            <v>662191</v>
          </cell>
          <cell r="K302">
            <v>2874585</v>
          </cell>
          <cell r="L302">
            <v>440306</v>
          </cell>
          <cell r="M302">
            <v>273751</v>
          </cell>
          <cell r="N302">
            <v>55246</v>
          </cell>
          <cell r="O302">
            <v>4306079</v>
          </cell>
          <cell r="P302">
            <v>513.4</v>
          </cell>
          <cell r="Q302">
            <v>3548.3</v>
          </cell>
          <cell r="R302">
            <v>26104.6</v>
          </cell>
          <cell r="S302">
            <v>72712.100000000006</v>
          </cell>
          <cell r="T302">
            <v>186674.1</v>
          </cell>
          <cell r="U302">
            <v>12134.5</v>
          </cell>
          <cell r="V302">
            <v>15.378</v>
          </cell>
          <cell r="W302">
            <v>66.756</v>
          </cell>
          <cell r="X302">
            <v>10.225</v>
          </cell>
          <cell r="Y302">
            <v>6.3570000000000002</v>
          </cell>
          <cell r="Z302">
            <v>1.2829999999999999</v>
          </cell>
        </row>
        <row r="303">
          <cell r="A303" t="str">
            <v>HRV</v>
          </cell>
          <cell r="B303">
            <v>2010</v>
          </cell>
          <cell r="C303">
            <v>52</v>
          </cell>
          <cell r="D303">
            <v>280</v>
          </cell>
          <cell r="E303">
            <v>10138</v>
          </cell>
          <cell r="F303">
            <v>10988</v>
          </cell>
          <cell r="G303">
            <v>19841</v>
          </cell>
          <cell r="H303">
            <v>10747</v>
          </cell>
          <cell r="I303">
            <v>51994</v>
          </cell>
          <cell r="J303">
            <v>632610</v>
          </cell>
          <cell r="K303">
            <v>2874346</v>
          </cell>
          <cell r="L303">
            <v>426133</v>
          </cell>
          <cell r="M303">
            <v>279246</v>
          </cell>
          <cell r="N303">
            <v>58777</v>
          </cell>
          <cell r="O303">
            <v>4271112</v>
          </cell>
          <cell r="P303">
            <v>442.6</v>
          </cell>
          <cell r="Q303">
            <v>3527.1</v>
          </cell>
          <cell r="R303">
            <v>25785.4</v>
          </cell>
          <cell r="S303">
            <v>71052</v>
          </cell>
          <cell r="T303">
            <v>182843.6</v>
          </cell>
          <cell r="U303">
            <v>12173.4</v>
          </cell>
          <cell r="V303">
            <v>14.811</v>
          </cell>
          <cell r="W303">
            <v>67.296999999999997</v>
          </cell>
          <cell r="X303">
            <v>9.9770000000000003</v>
          </cell>
          <cell r="Y303">
            <v>6.5380000000000003</v>
          </cell>
          <cell r="Z303">
            <v>1.3759999999999999</v>
          </cell>
        </row>
        <row r="304">
          <cell r="A304" t="str">
            <v>HRV</v>
          </cell>
          <cell r="B304">
            <v>2011</v>
          </cell>
          <cell r="C304">
            <v>52</v>
          </cell>
          <cell r="D304">
            <v>266</v>
          </cell>
          <cell r="E304">
            <v>10024</v>
          </cell>
          <cell r="F304">
            <v>10074</v>
          </cell>
          <cell r="G304">
            <v>19219</v>
          </cell>
          <cell r="H304">
            <v>11219</v>
          </cell>
          <cell r="I304">
            <v>50802</v>
          </cell>
          <cell r="J304">
            <v>650136</v>
          </cell>
          <cell r="K304">
            <v>2869561</v>
          </cell>
          <cell r="L304">
            <v>416127</v>
          </cell>
          <cell r="M304">
            <v>284436</v>
          </cell>
          <cell r="N304">
            <v>62301</v>
          </cell>
          <cell r="O304">
            <v>4282561</v>
          </cell>
          <cell r="P304">
            <v>409.1</v>
          </cell>
          <cell r="Q304">
            <v>3493.2</v>
          </cell>
          <cell r="R304">
            <v>24209</v>
          </cell>
          <cell r="S304">
            <v>67568.800000000003</v>
          </cell>
          <cell r="T304">
            <v>180077.4</v>
          </cell>
          <cell r="U304">
            <v>11862.5</v>
          </cell>
          <cell r="V304">
            <v>15.180999999999999</v>
          </cell>
          <cell r="W304">
            <v>67.006</v>
          </cell>
          <cell r="X304">
            <v>9.7170000000000005</v>
          </cell>
          <cell r="Y304">
            <v>6.6420000000000003</v>
          </cell>
          <cell r="Z304">
            <v>1.4550000000000001</v>
          </cell>
        </row>
        <row r="305">
          <cell r="A305" t="str">
            <v>HRV</v>
          </cell>
          <cell r="B305">
            <v>2012</v>
          </cell>
          <cell r="C305">
            <v>52</v>
          </cell>
          <cell r="D305">
            <v>230</v>
          </cell>
          <cell r="E305">
            <v>9854</v>
          </cell>
          <cell r="F305">
            <v>9891</v>
          </cell>
          <cell r="G305">
            <v>19639</v>
          </cell>
          <cell r="H305">
            <v>11858</v>
          </cell>
          <cell r="I305">
            <v>51472</v>
          </cell>
          <cell r="J305">
            <v>640534</v>
          </cell>
          <cell r="K305">
            <v>2859201</v>
          </cell>
          <cell r="L305">
            <v>413768</v>
          </cell>
          <cell r="M305">
            <v>289945</v>
          </cell>
          <cell r="N305">
            <v>65565</v>
          </cell>
          <cell r="O305">
            <v>4269013</v>
          </cell>
          <cell r="P305">
            <v>359.1</v>
          </cell>
          <cell r="Q305">
            <v>3446.4</v>
          </cell>
          <cell r="R305">
            <v>23904.7</v>
          </cell>
          <cell r="S305">
            <v>67733.5</v>
          </cell>
          <cell r="T305">
            <v>180858.7</v>
          </cell>
          <cell r="U305">
            <v>12057.1</v>
          </cell>
          <cell r="V305">
            <v>15.004</v>
          </cell>
          <cell r="W305">
            <v>66.975999999999999</v>
          </cell>
          <cell r="X305">
            <v>9.6920000000000002</v>
          </cell>
          <cell r="Y305">
            <v>6.7919999999999998</v>
          </cell>
          <cell r="Z305">
            <v>1.536</v>
          </cell>
        </row>
        <row r="306">
          <cell r="A306" t="str">
            <v>HRV</v>
          </cell>
          <cell r="B306">
            <v>2013</v>
          </cell>
          <cell r="C306">
            <v>52</v>
          </cell>
          <cell r="D306">
            <v>245</v>
          </cell>
          <cell r="E306">
            <v>9541</v>
          </cell>
          <cell r="F306">
            <v>9353</v>
          </cell>
          <cell r="G306">
            <v>18829</v>
          </cell>
          <cell r="H306">
            <v>12213</v>
          </cell>
          <cell r="I306">
            <v>50181</v>
          </cell>
          <cell r="J306">
            <v>607556</v>
          </cell>
          <cell r="K306">
            <v>2844553</v>
          </cell>
          <cell r="L306">
            <v>414542</v>
          </cell>
          <cell r="M306">
            <v>294692</v>
          </cell>
          <cell r="N306">
            <v>68885</v>
          </cell>
          <cell r="O306">
            <v>4230228</v>
          </cell>
          <cell r="P306">
            <v>403.3</v>
          </cell>
          <cell r="Q306">
            <v>3354.1</v>
          </cell>
          <cell r="R306">
            <v>22562.2</v>
          </cell>
          <cell r="S306">
            <v>63893.8</v>
          </cell>
          <cell r="T306">
            <v>177295.5</v>
          </cell>
          <cell r="U306">
            <v>11862.5</v>
          </cell>
          <cell r="V306">
            <v>14.362</v>
          </cell>
          <cell r="W306">
            <v>67.242999999999995</v>
          </cell>
          <cell r="X306">
            <v>9.8000000000000007</v>
          </cell>
          <cell r="Y306">
            <v>6.9660000000000002</v>
          </cell>
          <cell r="Z306">
            <v>1.6279999999999999</v>
          </cell>
        </row>
        <row r="307">
          <cell r="A307" t="str">
            <v>HRV</v>
          </cell>
          <cell r="B307">
            <v>2014</v>
          </cell>
          <cell r="C307">
            <v>52</v>
          </cell>
          <cell r="D307">
            <v>266</v>
          </cell>
          <cell r="E307">
            <v>9337</v>
          </cell>
          <cell r="F307">
            <v>9257</v>
          </cell>
          <cell r="G307">
            <v>19012</v>
          </cell>
          <cell r="H307">
            <v>12775</v>
          </cell>
          <cell r="I307">
            <v>50647</v>
          </cell>
          <cell r="J307">
            <v>600254</v>
          </cell>
          <cell r="K307">
            <v>2822772</v>
          </cell>
          <cell r="L307">
            <v>418314</v>
          </cell>
          <cell r="M307">
            <v>298211</v>
          </cell>
          <cell r="N307">
            <v>72688</v>
          </cell>
          <cell r="O307">
            <v>4212239</v>
          </cell>
          <cell r="P307">
            <v>443.1</v>
          </cell>
          <cell r="Q307">
            <v>3307.7</v>
          </cell>
          <cell r="R307">
            <v>22129.3</v>
          </cell>
          <cell r="S307">
            <v>63753.5</v>
          </cell>
          <cell r="T307">
            <v>175751.2</v>
          </cell>
          <cell r="U307">
            <v>12023.8</v>
          </cell>
          <cell r="V307">
            <v>14.25</v>
          </cell>
          <cell r="W307">
            <v>67.013999999999996</v>
          </cell>
          <cell r="X307">
            <v>9.9309999999999992</v>
          </cell>
          <cell r="Y307">
            <v>7.08</v>
          </cell>
          <cell r="Z307">
            <v>1.726</v>
          </cell>
        </row>
        <row r="308">
          <cell r="A308" t="str">
            <v>HRV</v>
          </cell>
          <cell r="B308">
            <v>2015</v>
          </cell>
          <cell r="C308">
            <v>52</v>
          </cell>
          <cell r="D308">
            <v>243</v>
          </cell>
          <cell r="E308">
            <v>9593</v>
          </cell>
          <cell r="F308">
            <v>9793</v>
          </cell>
          <cell r="G308">
            <v>19866</v>
          </cell>
          <cell r="H308">
            <v>14599</v>
          </cell>
          <cell r="I308">
            <v>54094</v>
          </cell>
          <cell r="J308">
            <v>616239</v>
          </cell>
          <cell r="K308">
            <v>2791647</v>
          </cell>
          <cell r="L308">
            <v>423932</v>
          </cell>
          <cell r="M308">
            <v>299820</v>
          </cell>
          <cell r="N308">
            <v>76238</v>
          </cell>
          <cell r="O308">
            <v>4207876</v>
          </cell>
          <cell r="P308">
            <v>394.3</v>
          </cell>
          <cell r="Q308">
            <v>3436.3</v>
          </cell>
          <cell r="R308">
            <v>23100.400000000001</v>
          </cell>
          <cell r="S308">
            <v>66259.8</v>
          </cell>
          <cell r="T308">
            <v>191492.4</v>
          </cell>
          <cell r="U308">
            <v>12855.4</v>
          </cell>
          <cell r="V308">
            <v>14.645</v>
          </cell>
          <cell r="W308">
            <v>66.343000000000004</v>
          </cell>
          <cell r="X308">
            <v>10.074999999999999</v>
          </cell>
          <cell r="Y308">
            <v>7.125</v>
          </cell>
          <cell r="Z308">
            <v>1.8120000000000001</v>
          </cell>
        </row>
        <row r="309">
          <cell r="A309" t="str">
            <v>HRV</v>
          </cell>
          <cell r="B309">
            <v>2016</v>
          </cell>
          <cell r="C309">
            <v>52</v>
          </cell>
          <cell r="D309">
            <v>222</v>
          </cell>
          <cell r="E309">
            <v>8841</v>
          </cell>
          <cell r="F309">
            <v>9430</v>
          </cell>
          <cell r="G309">
            <v>18629</v>
          </cell>
          <cell r="H309">
            <v>14313</v>
          </cell>
          <cell r="I309">
            <v>51435</v>
          </cell>
          <cell r="J309">
            <v>595322</v>
          </cell>
          <cell r="K309">
            <v>2755440</v>
          </cell>
          <cell r="L309">
            <v>429920</v>
          </cell>
          <cell r="M309">
            <v>299807</v>
          </cell>
          <cell r="N309">
            <v>80158</v>
          </cell>
          <cell r="O309">
            <v>4160647</v>
          </cell>
          <cell r="P309">
            <v>372.9</v>
          </cell>
          <cell r="Q309">
            <v>3208.6</v>
          </cell>
          <cell r="R309">
            <v>21934.3</v>
          </cell>
          <cell r="S309">
            <v>62136.5</v>
          </cell>
          <cell r="T309">
            <v>178559.8</v>
          </cell>
          <cell r="U309">
            <v>12362.3</v>
          </cell>
          <cell r="V309">
            <v>14.308</v>
          </cell>
          <cell r="W309">
            <v>66.225999999999999</v>
          </cell>
          <cell r="X309">
            <v>10.333</v>
          </cell>
          <cell r="Y309">
            <v>7.2060000000000004</v>
          </cell>
          <cell r="Z309">
            <v>1.927</v>
          </cell>
        </row>
        <row r="310">
          <cell r="A310" t="str">
            <v>HRV</v>
          </cell>
          <cell r="B310">
            <v>2017</v>
          </cell>
          <cell r="C310">
            <v>52</v>
          </cell>
          <cell r="D310">
            <v>232</v>
          </cell>
          <cell r="E310">
            <v>8907</v>
          </cell>
          <cell r="F310">
            <v>9736</v>
          </cell>
          <cell r="G310">
            <v>19065</v>
          </cell>
          <cell r="H310">
            <v>15517</v>
          </cell>
          <cell r="I310">
            <v>53457</v>
          </cell>
          <cell r="J310">
            <v>598508</v>
          </cell>
          <cell r="K310">
            <v>2711138</v>
          </cell>
          <cell r="L310">
            <v>436761</v>
          </cell>
          <cell r="M310">
            <v>299125</v>
          </cell>
          <cell r="N310">
            <v>83851</v>
          </cell>
          <cell r="O310">
            <v>4129383</v>
          </cell>
          <cell r="P310">
            <v>387.6</v>
          </cell>
          <cell r="Q310">
            <v>3285.3</v>
          </cell>
          <cell r="R310">
            <v>22291.4</v>
          </cell>
          <cell r="S310">
            <v>63735.9</v>
          </cell>
          <cell r="T310">
            <v>185054.4</v>
          </cell>
          <cell r="U310">
            <v>12945.5</v>
          </cell>
          <cell r="V310">
            <v>14.494</v>
          </cell>
          <cell r="W310">
            <v>65.655000000000001</v>
          </cell>
          <cell r="X310">
            <v>10.577</v>
          </cell>
          <cell r="Y310">
            <v>7.2439999999999998</v>
          </cell>
          <cell r="Z310">
            <v>2.0310000000000001</v>
          </cell>
        </row>
        <row r="311">
          <cell r="A311" t="str">
            <v>HRV</v>
          </cell>
          <cell r="B311">
            <v>2018</v>
          </cell>
          <cell r="C311">
            <v>52</v>
          </cell>
          <cell r="D311">
            <v>226</v>
          </cell>
          <cell r="E311">
            <v>8894</v>
          </cell>
          <cell r="F311">
            <v>9640</v>
          </cell>
          <cell r="G311">
            <v>18157</v>
          </cell>
          <cell r="H311">
            <v>15833</v>
          </cell>
          <cell r="I311">
            <v>52750</v>
          </cell>
          <cell r="J311">
            <v>590919</v>
          </cell>
          <cell r="K311">
            <v>2667659</v>
          </cell>
          <cell r="L311">
            <v>446894</v>
          </cell>
          <cell r="M311">
            <v>297672</v>
          </cell>
          <cell r="N311">
            <v>87503</v>
          </cell>
          <cell r="O311">
            <v>4090647</v>
          </cell>
          <cell r="P311">
            <v>382.5</v>
          </cell>
          <cell r="Q311">
            <v>3334</v>
          </cell>
          <cell r="R311">
            <v>21571.1</v>
          </cell>
          <cell r="S311">
            <v>60996.7</v>
          </cell>
          <cell r="T311">
            <v>180942.4</v>
          </cell>
          <cell r="U311">
            <v>12895.3</v>
          </cell>
          <cell r="V311">
            <v>14.446</v>
          </cell>
          <cell r="W311">
            <v>65.213999999999999</v>
          </cell>
          <cell r="X311">
            <v>10.925000000000001</v>
          </cell>
          <cell r="Y311">
            <v>7.2770000000000001</v>
          </cell>
          <cell r="Z311">
            <v>2.1389999999999998</v>
          </cell>
        </row>
        <row r="312">
          <cell r="A312" t="str">
            <v>HRV</v>
          </cell>
          <cell r="B312">
            <v>2019</v>
          </cell>
          <cell r="C312">
            <v>52</v>
          </cell>
          <cell r="D312">
            <v>196</v>
          </cell>
          <cell r="E312">
            <v>8433</v>
          </cell>
          <cell r="F312">
            <v>9803</v>
          </cell>
          <cell r="G312">
            <v>17453</v>
          </cell>
          <cell r="H312">
            <v>15900</v>
          </cell>
          <cell r="I312">
            <v>51785</v>
          </cell>
          <cell r="J312">
            <v>562350</v>
          </cell>
          <cell r="K312">
            <v>2635874</v>
          </cell>
          <cell r="L312">
            <v>461847</v>
          </cell>
          <cell r="M312">
            <v>293070</v>
          </cell>
          <cell r="N312">
            <v>91264</v>
          </cell>
          <cell r="O312">
            <v>4044405</v>
          </cell>
          <cell r="P312">
            <v>348.5</v>
          </cell>
          <cell r="Q312">
            <v>3199.3</v>
          </cell>
          <cell r="R312">
            <v>21225.599999999999</v>
          </cell>
          <cell r="S312">
            <v>59552.3</v>
          </cell>
          <cell r="T312">
            <v>174219.8</v>
          </cell>
          <cell r="U312">
            <v>12804.1</v>
          </cell>
          <cell r="V312">
            <v>13.904</v>
          </cell>
          <cell r="W312">
            <v>65.173000000000002</v>
          </cell>
          <cell r="X312">
            <v>11.419</v>
          </cell>
          <cell r="Y312">
            <v>7.2460000000000004</v>
          </cell>
          <cell r="Z312">
            <v>2.2570000000000001</v>
          </cell>
        </row>
        <row r="313">
          <cell r="A313" t="str">
            <v>HRV</v>
          </cell>
          <cell r="B313">
            <v>2020</v>
          </cell>
          <cell r="C313">
            <v>52</v>
          </cell>
          <cell r="D313">
            <v>200</v>
          </cell>
          <cell r="E313">
            <v>8615</v>
          </cell>
          <cell r="F313">
            <v>11352</v>
          </cell>
          <cell r="G313">
            <v>18658</v>
          </cell>
          <cell r="H313">
            <v>17802</v>
          </cell>
          <cell r="I313">
            <v>56627</v>
          </cell>
          <cell r="J313">
            <v>566682</v>
          </cell>
          <cell r="K313">
            <v>2610046</v>
          </cell>
          <cell r="L313">
            <v>480490</v>
          </cell>
          <cell r="M313">
            <v>284965</v>
          </cell>
          <cell r="N313">
            <v>94751</v>
          </cell>
          <cell r="O313">
            <v>4036934</v>
          </cell>
          <cell r="P313">
            <v>352.9</v>
          </cell>
          <cell r="Q313">
            <v>3300.7</v>
          </cell>
          <cell r="R313">
            <v>23625.9</v>
          </cell>
          <cell r="S313">
            <v>65474.7</v>
          </cell>
          <cell r="T313">
            <v>187881.9</v>
          </cell>
          <cell r="U313">
            <v>14027.2</v>
          </cell>
          <cell r="V313">
            <v>14.037000000000001</v>
          </cell>
          <cell r="W313">
            <v>64.653999999999996</v>
          </cell>
          <cell r="X313">
            <v>11.901999999999999</v>
          </cell>
          <cell r="Y313">
            <v>7.0590000000000002</v>
          </cell>
          <cell r="Z313">
            <v>2.347</v>
          </cell>
        </row>
        <row r="314">
          <cell r="A314" t="str">
            <v>HRV</v>
          </cell>
          <cell r="B314">
            <v>2021</v>
          </cell>
          <cell r="C314">
            <v>52</v>
          </cell>
          <cell r="D314">
            <v>201</v>
          </cell>
          <cell r="E314">
            <v>9552</v>
          </cell>
          <cell r="F314">
            <v>13318</v>
          </cell>
          <cell r="G314">
            <v>19871</v>
          </cell>
          <cell r="H314">
            <v>19700</v>
          </cell>
          <cell r="I314">
            <v>62642</v>
          </cell>
          <cell r="J314">
            <v>561897</v>
          </cell>
          <cell r="K314">
            <v>2582471</v>
          </cell>
          <cell r="L314">
            <v>495473</v>
          </cell>
          <cell r="M314">
            <v>278097</v>
          </cell>
          <cell r="N314">
            <v>96810</v>
          </cell>
          <cell r="O314">
            <v>4014748</v>
          </cell>
          <cell r="P314">
            <v>357.7</v>
          </cell>
          <cell r="Q314">
            <v>3698.8</v>
          </cell>
          <cell r="R314">
            <v>26879.4</v>
          </cell>
          <cell r="S314">
            <v>71453.5</v>
          </cell>
          <cell r="T314">
            <v>203491.4</v>
          </cell>
          <cell r="U314">
            <v>15603</v>
          </cell>
          <cell r="V314">
            <v>13.996</v>
          </cell>
          <cell r="W314">
            <v>64.325000000000003</v>
          </cell>
          <cell r="X314">
            <v>12.340999999999999</v>
          </cell>
          <cell r="Y314">
            <v>6.9269999999999996</v>
          </cell>
          <cell r="Z314">
            <v>2.411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</row>
        <row r="316">
          <cell r="A316" t="str">
            <v>HUN</v>
          </cell>
          <cell r="B316" t="str">
            <v>Year</v>
          </cell>
          <cell r="C316" t="str">
            <v>Week/yr</v>
          </cell>
          <cell r="D316" t="str">
            <v>D_0_14</v>
          </cell>
          <cell r="E316" t="str">
            <v>D_15_64</v>
          </cell>
          <cell r="F316" t="str">
            <v>D_65_74</v>
          </cell>
          <cell r="G316" t="str">
            <v>D_75_84</v>
          </cell>
          <cell r="H316" t="str">
            <v>D_85p</v>
          </cell>
          <cell r="I316" t="str">
            <v>D_Total</v>
          </cell>
          <cell r="J316" t="str">
            <v>P_0_14</v>
          </cell>
          <cell r="K316" t="str">
            <v>P_15_64</v>
          </cell>
          <cell r="L316" t="str">
            <v>P_65_74</v>
          </cell>
          <cell r="M316" t="str">
            <v>P_75_84</v>
          </cell>
          <cell r="N316" t="str">
            <v>P_85p</v>
          </cell>
          <cell r="O316" t="str">
            <v>P_Total</v>
          </cell>
          <cell r="P316" t="str">
            <v>M_0_14</v>
          </cell>
          <cell r="Q316" t="str">
            <v>M_15_64</v>
          </cell>
          <cell r="R316" t="str">
            <v>M_65_74</v>
          </cell>
          <cell r="S316" t="str">
            <v>M_75_84</v>
          </cell>
          <cell r="T316" t="str">
            <v>M_85p</v>
          </cell>
          <cell r="U316" t="str">
            <v>M_Total</v>
          </cell>
          <cell r="V316" t="str">
            <v>F_0_14</v>
          </cell>
          <cell r="W316" t="str">
            <v>F_15_64</v>
          </cell>
          <cell r="X316" t="str">
            <v>F_65_74</v>
          </cell>
          <cell r="Y316" t="str">
            <v>F_75_84</v>
          </cell>
          <cell r="Z316" t="str">
            <v>F_85p</v>
          </cell>
        </row>
        <row r="317">
          <cell r="A317" t="str">
            <v>HUN</v>
          </cell>
          <cell r="B317">
            <v>2009</v>
          </cell>
          <cell r="C317">
            <v>52</v>
          </cell>
          <cell r="D317">
            <v>719</v>
          </cell>
          <cell r="E317">
            <v>35811</v>
          </cell>
          <cell r="F317">
            <v>27054</v>
          </cell>
          <cell r="G317">
            <v>40094</v>
          </cell>
          <cell r="H317">
            <v>26304</v>
          </cell>
          <cell r="I317">
            <v>129982</v>
          </cell>
          <cell r="J317">
            <v>1483913</v>
          </cell>
          <cell r="K317">
            <v>6887030</v>
          </cell>
          <cell r="L317">
            <v>922024</v>
          </cell>
          <cell r="M317">
            <v>569846</v>
          </cell>
          <cell r="N317">
            <v>145814</v>
          </cell>
          <cell r="O317">
            <v>10008627</v>
          </cell>
          <cell r="P317">
            <v>484.5</v>
          </cell>
          <cell r="Q317">
            <v>5199.8</v>
          </cell>
          <cell r="R317">
            <v>29342</v>
          </cell>
          <cell r="S317">
            <v>70359.399999999994</v>
          </cell>
          <cell r="T317">
            <v>180394.2</v>
          </cell>
          <cell r="U317">
            <v>12987</v>
          </cell>
          <cell r="V317">
            <v>14.826000000000001</v>
          </cell>
          <cell r="W317">
            <v>68.811000000000007</v>
          </cell>
          <cell r="X317">
            <v>9.2119999999999997</v>
          </cell>
          <cell r="Y317">
            <v>5.694</v>
          </cell>
          <cell r="Z317">
            <v>1.4570000000000001</v>
          </cell>
        </row>
        <row r="318">
          <cell r="A318" t="str">
            <v>HUN</v>
          </cell>
          <cell r="B318">
            <v>2010</v>
          </cell>
          <cell r="C318">
            <v>52</v>
          </cell>
          <cell r="D318">
            <v>673</v>
          </cell>
          <cell r="E318">
            <v>34540</v>
          </cell>
          <cell r="F318">
            <v>26899</v>
          </cell>
          <cell r="G318">
            <v>39998</v>
          </cell>
          <cell r="H318">
            <v>28049</v>
          </cell>
          <cell r="I318">
            <v>130159</v>
          </cell>
          <cell r="J318">
            <v>1468297</v>
          </cell>
          <cell r="K318">
            <v>6865038</v>
          </cell>
          <cell r="L318">
            <v>930047</v>
          </cell>
          <cell r="M318">
            <v>572090</v>
          </cell>
          <cell r="N318">
            <v>152106</v>
          </cell>
          <cell r="O318">
            <v>9987578</v>
          </cell>
          <cell r="P318">
            <v>458.4</v>
          </cell>
          <cell r="Q318">
            <v>5031.3</v>
          </cell>
          <cell r="R318">
            <v>28922.2</v>
          </cell>
          <cell r="S318">
            <v>69915.600000000006</v>
          </cell>
          <cell r="T318">
            <v>184404.3</v>
          </cell>
          <cell r="U318">
            <v>13032.1</v>
          </cell>
          <cell r="V318">
            <v>14.701000000000001</v>
          </cell>
          <cell r="W318">
            <v>68.736000000000004</v>
          </cell>
          <cell r="X318">
            <v>9.3119999999999994</v>
          </cell>
          <cell r="Y318">
            <v>5.7279999999999998</v>
          </cell>
          <cell r="Z318">
            <v>1.5229999999999999</v>
          </cell>
        </row>
        <row r="319">
          <cell r="A319" t="str">
            <v>HUN</v>
          </cell>
          <cell r="B319">
            <v>2011</v>
          </cell>
          <cell r="C319">
            <v>52</v>
          </cell>
          <cell r="D319">
            <v>630</v>
          </cell>
          <cell r="E319">
            <v>33887</v>
          </cell>
          <cell r="F319">
            <v>26475</v>
          </cell>
          <cell r="G319">
            <v>38975</v>
          </cell>
          <cell r="H319">
            <v>28406</v>
          </cell>
          <cell r="I319">
            <v>128373</v>
          </cell>
          <cell r="J319">
            <v>1447555</v>
          </cell>
          <cell r="K319">
            <v>6837169</v>
          </cell>
          <cell r="L319">
            <v>939069</v>
          </cell>
          <cell r="M319">
            <v>569925</v>
          </cell>
          <cell r="N319">
            <v>158768</v>
          </cell>
          <cell r="O319">
            <v>9952486</v>
          </cell>
          <cell r="P319">
            <v>435.2</v>
          </cell>
          <cell r="Q319">
            <v>4956.3</v>
          </cell>
          <cell r="R319">
            <v>28192.799999999999</v>
          </cell>
          <cell r="S319">
            <v>68386.2</v>
          </cell>
          <cell r="T319">
            <v>178915.1</v>
          </cell>
          <cell r="U319">
            <v>12898.6</v>
          </cell>
          <cell r="V319">
            <v>14.545</v>
          </cell>
          <cell r="W319">
            <v>68.697999999999993</v>
          </cell>
          <cell r="X319">
            <v>9.4359999999999999</v>
          </cell>
          <cell r="Y319">
            <v>5.726</v>
          </cell>
          <cell r="Z319">
            <v>1.595</v>
          </cell>
        </row>
        <row r="320">
          <cell r="A320" t="str">
            <v>HUN</v>
          </cell>
          <cell r="B320">
            <v>2012</v>
          </cell>
          <cell r="C320">
            <v>52</v>
          </cell>
          <cell r="D320">
            <v>630</v>
          </cell>
          <cell r="E320">
            <v>32807</v>
          </cell>
          <cell r="F320">
            <v>26711</v>
          </cell>
          <cell r="G320">
            <v>38742</v>
          </cell>
          <cell r="H320">
            <v>29770</v>
          </cell>
          <cell r="I320">
            <v>128660</v>
          </cell>
          <cell r="J320">
            <v>1434833</v>
          </cell>
          <cell r="K320">
            <v>6796500</v>
          </cell>
          <cell r="L320">
            <v>957665</v>
          </cell>
          <cell r="M320">
            <v>568250</v>
          </cell>
          <cell r="N320">
            <v>164340</v>
          </cell>
          <cell r="O320">
            <v>9921588</v>
          </cell>
          <cell r="P320">
            <v>439.1</v>
          </cell>
          <cell r="Q320">
            <v>4827</v>
          </cell>
          <cell r="R320">
            <v>27891.8</v>
          </cell>
          <cell r="S320">
            <v>68177.7</v>
          </cell>
          <cell r="T320">
            <v>181148.79999999999</v>
          </cell>
          <cell r="U320">
            <v>12967.7</v>
          </cell>
          <cell r="V320">
            <v>14.462</v>
          </cell>
          <cell r="W320">
            <v>68.501999999999995</v>
          </cell>
          <cell r="X320">
            <v>9.6519999999999992</v>
          </cell>
          <cell r="Y320">
            <v>5.7270000000000003</v>
          </cell>
          <cell r="Z320">
            <v>1.6559999999999999</v>
          </cell>
        </row>
        <row r="321">
          <cell r="A321" t="str">
            <v>HUN</v>
          </cell>
          <cell r="B321">
            <v>2013</v>
          </cell>
          <cell r="C321">
            <v>52</v>
          </cell>
          <cell r="D321">
            <v>626</v>
          </cell>
          <cell r="E321">
            <v>31281</v>
          </cell>
          <cell r="F321">
            <v>26193</v>
          </cell>
          <cell r="G321">
            <v>38082</v>
          </cell>
          <cell r="H321">
            <v>30257</v>
          </cell>
          <cell r="I321">
            <v>126439</v>
          </cell>
          <cell r="J321">
            <v>1427095</v>
          </cell>
          <cell r="K321">
            <v>6748450</v>
          </cell>
          <cell r="L321">
            <v>978925</v>
          </cell>
          <cell r="M321">
            <v>569516</v>
          </cell>
          <cell r="N321">
            <v>169778</v>
          </cell>
          <cell r="O321">
            <v>9893764</v>
          </cell>
          <cell r="P321">
            <v>438.7</v>
          </cell>
          <cell r="Q321">
            <v>4635.3</v>
          </cell>
          <cell r="R321">
            <v>26756.9</v>
          </cell>
          <cell r="S321">
            <v>66867.3</v>
          </cell>
          <cell r="T321">
            <v>178215.1</v>
          </cell>
          <cell r="U321">
            <v>12779.7</v>
          </cell>
          <cell r="V321">
            <v>14.423999999999999</v>
          </cell>
          <cell r="W321">
            <v>68.209000000000003</v>
          </cell>
          <cell r="X321">
            <v>9.8940000000000001</v>
          </cell>
          <cell r="Y321">
            <v>5.7560000000000002</v>
          </cell>
          <cell r="Z321">
            <v>1.716</v>
          </cell>
        </row>
        <row r="322">
          <cell r="A322" t="str">
            <v>HUN</v>
          </cell>
          <cell r="B322">
            <v>2014</v>
          </cell>
          <cell r="C322">
            <v>52</v>
          </cell>
          <cell r="D322">
            <v>599</v>
          </cell>
          <cell r="E322">
            <v>30880</v>
          </cell>
          <cell r="F322">
            <v>26944</v>
          </cell>
          <cell r="G322">
            <v>37143</v>
          </cell>
          <cell r="H322">
            <v>30280</v>
          </cell>
          <cell r="I322">
            <v>125846</v>
          </cell>
          <cell r="J322">
            <v>1425703</v>
          </cell>
          <cell r="K322">
            <v>6691802</v>
          </cell>
          <cell r="L322">
            <v>1001677</v>
          </cell>
          <cell r="M322">
            <v>571604</v>
          </cell>
          <cell r="N322">
            <v>176276</v>
          </cell>
          <cell r="O322">
            <v>9867062</v>
          </cell>
          <cell r="P322">
            <v>420.1</v>
          </cell>
          <cell r="Q322">
            <v>4614.6000000000004</v>
          </cell>
          <cell r="R322">
            <v>26898.9</v>
          </cell>
          <cell r="S322">
            <v>64980.3</v>
          </cell>
          <cell r="T322">
            <v>171776.1</v>
          </cell>
          <cell r="U322">
            <v>12754.2</v>
          </cell>
          <cell r="V322">
            <v>14.449</v>
          </cell>
          <cell r="W322">
            <v>67.819999999999993</v>
          </cell>
          <cell r="X322">
            <v>10.151999999999999</v>
          </cell>
          <cell r="Y322">
            <v>5.7930000000000001</v>
          </cell>
          <cell r="Z322">
            <v>1.7869999999999999</v>
          </cell>
        </row>
        <row r="323">
          <cell r="A323" t="str">
            <v>HUN</v>
          </cell>
          <cell r="B323">
            <v>2015</v>
          </cell>
          <cell r="C323">
            <v>52</v>
          </cell>
          <cell r="D323">
            <v>589</v>
          </cell>
          <cell r="E323">
            <v>31007</v>
          </cell>
          <cell r="F323">
            <v>28044</v>
          </cell>
          <cell r="G323">
            <v>38842</v>
          </cell>
          <cell r="H323">
            <v>32957</v>
          </cell>
          <cell r="I323">
            <v>131439</v>
          </cell>
          <cell r="J323">
            <v>1425909</v>
          </cell>
          <cell r="K323">
            <v>6634712</v>
          </cell>
          <cell r="L323">
            <v>1025459</v>
          </cell>
          <cell r="M323">
            <v>574100</v>
          </cell>
          <cell r="N323">
            <v>182924</v>
          </cell>
          <cell r="O323">
            <v>9843104</v>
          </cell>
          <cell r="P323">
            <v>413.1</v>
          </cell>
          <cell r="Q323">
            <v>4673.5</v>
          </cell>
          <cell r="R323">
            <v>27347.8</v>
          </cell>
          <cell r="S323">
            <v>67657.2</v>
          </cell>
          <cell r="T323">
            <v>180167.7</v>
          </cell>
          <cell r="U323">
            <v>13353.4</v>
          </cell>
          <cell r="V323">
            <v>14.486000000000001</v>
          </cell>
          <cell r="W323">
            <v>67.405000000000001</v>
          </cell>
          <cell r="X323">
            <v>10.417999999999999</v>
          </cell>
          <cell r="Y323">
            <v>5.8330000000000002</v>
          </cell>
          <cell r="Z323">
            <v>1.8580000000000001</v>
          </cell>
        </row>
        <row r="324">
          <cell r="A324" t="str">
            <v>HUN</v>
          </cell>
          <cell r="B324">
            <v>2016</v>
          </cell>
          <cell r="C324">
            <v>52</v>
          </cell>
          <cell r="D324">
            <v>543</v>
          </cell>
          <cell r="E324">
            <v>29583</v>
          </cell>
          <cell r="F324">
            <v>28189</v>
          </cell>
          <cell r="G324">
            <v>36826</v>
          </cell>
          <cell r="H324">
            <v>31717</v>
          </cell>
          <cell r="I324">
            <v>126858</v>
          </cell>
          <cell r="J324">
            <v>1422338</v>
          </cell>
          <cell r="K324">
            <v>6576225</v>
          </cell>
          <cell r="L324">
            <v>1046990</v>
          </cell>
          <cell r="M324">
            <v>579711</v>
          </cell>
          <cell r="N324">
            <v>188949</v>
          </cell>
          <cell r="O324">
            <v>9814213</v>
          </cell>
          <cell r="P324">
            <v>381.8</v>
          </cell>
          <cell r="Q324">
            <v>4498.5</v>
          </cell>
          <cell r="R324">
            <v>26923.8</v>
          </cell>
          <cell r="S324">
            <v>63524.800000000003</v>
          </cell>
          <cell r="T324">
            <v>167860.1</v>
          </cell>
          <cell r="U324">
            <v>12925.9</v>
          </cell>
          <cell r="V324">
            <v>14.493</v>
          </cell>
          <cell r="W324">
            <v>67.007000000000005</v>
          </cell>
          <cell r="X324">
            <v>10.667999999999999</v>
          </cell>
          <cell r="Y324">
            <v>5.907</v>
          </cell>
          <cell r="Z324">
            <v>1.925</v>
          </cell>
        </row>
        <row r="325">
          <cell r="A325" t="str">
            <v>HUN</v>
          </cell>
          <cell r="B325">
            <v>2017</v>
          </cell>
          <cell r="C325">
            <v>52</v>
          </cell>
          <cell r="D325">
            <v>531</v>
          </cell>
          <cell r="E325">
            <v>29581</v>
          </cell>
          <cell r="F325">
            <v>29412</v>
          </cell>
          <cell r="G325">
            <v>38405</v>
          </cell>
          <cell r="H325">
            <v>33954</v>
          </cell>
          <cell r="I325">
            <v>131883</v>
          </cell>
          <cell r="J325">
            <v>1422285</v>
          </cell>
          <cell r="K325">
            <v>6525301</v>
          </cell>
          <cell r="L325">
            <v>1060085</v>
          </cell>
          <cell r="M325">
            <v>587562</v>
          </cell>
          <cell r="N325">
            <v>192544</v>
          </cell>
          <cell r="O325">
            <v>9787777</v>
          </cell>
          <cell r="P325">
            <v>373.3</v>
          </cell>
          <cell r="Q325">
            <v>4533.3</v>
          </cell>
          <cell r="R325">
            <v>27744.9</v>
          </cell>
          <cell r="S325">
            <v>65363.3</v>
          </cell>
          <cell r="T325">
            <v>176344.1</v>
          </cell>
          <cell r="U325">
            <v>13474.3</v>
          </cell>
          <cell r="V325">
            <v>14.531000000000001</v>
          </cell>
          <cell r="W325">
            <v>66.668000000000006</v>
          </cell>
          <cell r="X325">
            <v>10.831</v>
          </cell>
          <cell r="Y325">
            <v>6.0030000000000001</v>
          </cell>
          <cell r="Z325">
            <v>1.9670000000000001</v>
          </cell>
        </row>
        <row r="326">
          <cell r="A326" t="str">
            <v>HUN</v>
          </cell>
          <cell r="B326">
            <v>2018</v>
          </cell>
          <cell r="C326">
            <v>52</v>
          </cell>
          <cell r="D326">
            <v>441</v>
          </cell>
          <cell r="E326">
            <v>29057</v>
          </cell>
          <cell r="F326">
            <v>29729</v>
          </cell>
          <cell r="G326">
            <v>38019</v>
          </cell>
          <cell r="H326">
            <v>33967</v>
          </cell>
          <cell r="I326">
            <v>131213</v>
          </cell>
          <cell r="J326">
            <v>1421385</v>
          </cell>
          <cell r="K326">
            <v>6482623</v>
          </cell>
          <cell r="L326">
            <v>1079453</v>
          </cell>
          <cell r="M326">
            <v>596410</v>
          </cell>
          <cell r="N326">
            <v>196058</v>
          </cell>
          <cell r="O326">
            <v>9775929</v>
          </cell>
          <cell r="P326">
            <v>310.3</v>
          </cell>
          <cell r="Q326">
            <v>4482.3</v>
          </cell>
          <cell r="R326">
            <v>27540.799999999999</v>
          </cell>
          <cell r="S326">
            <v>63746.400000000001</v>
          </cell>
          <cell r="T326">
            <v>173249.8</v>
          </cell>
          <cell r="U326">
            <v>13422</v>
          </cell>
          <cell r="V326">
            <v>14.54</v>
          </cell>
          <cell r="W326">
            <v>66.311999999999998</v>
          </cell>
          <cell r="X326">
            <v>11.042</v>
          </cell>
          <cell r="Y326">
            <v>6.101</v>
          </cell>
          <cell r="Z326">
            <v>2.0059999999999998</v>
          </cell>
        </row>
        <row r="327">
          <cell r="A327" t="str">
            <v>HUN</v>
          </cell>
          <cell r="B327">
            <v>2019</v>
          </cell>
          <cell r="C327">
            <v>52</v>
          </cell>
          <cell r="D327">
            <v>522</v>
          </cell>
          <cell r="E327">
            <v>27362</v>
          </cell>
          <cell r="F327">
            <v>29967</v>
          </cell>
          <cell r="G327">
            <v>37926</v>
          </cell>
          <cell r="H327">
            <v>34073</v>
          </cell>
          <cell r="I327">
            <v>129850</v>
          </cell>
          <cell r="J327">
            <v>1421237</v>
          </cell>
          <cell r="K327">
            <v>6431765</v>
          </cell>
          <cell r="L327">
            <v>1110339</v>
          </cell>
          <cell r="M327">
            <v>608189</v>
          </cell>
          <cell r="N327">
            <v>198678</v>
          </cell>
          <cell r="O327">
            <v>9770208</v>
          </cell>
          <cell r="P327">
            <v>367.3</v>
          </cell>
          <cell r="Q327">
            <v>4254.2</v>
          </cell>
          <cell r="R327">
            <v>26989.1</v>
          </cell>
          <cell r="S327">
            <v>62358.9</v>
          </cell>
          <cell r="T327">
            <v>171498.6</v>
          </cell>
          <cell r="U327">
            <v>13290.4</v>
          </cell>
          <cell r="V327">
            <v>14.547000000000001</v>
          </cell>
          <cell r="W327">
            <v>65.83</v>
          </cell>
          <cell r="X327">
            <v>11.365</v>
          </cell>
          <cell r="Y327">
            <v>6.2249999999999996</v>
          </cell>
          <cell r="Z327">
            <v>2.0339999999999998</v>
          </cell>
        </row>
        <row r="328">
          <cell r="A328" t="str">
            <v>HUN</v>
          </cell>
          <cell r="B328">
            <v>2020</v>
          </cell>
          <cell r="C328">
            <v>52</v>
          </cell>
          <cell r="D328">
            <v>453</v>
          </cell>
          <cell r="E328">
            <v>27991</v>
          </cell>
          <cell r="F328">
            <v>33809</v>
          </cell>
          <cell r="G328">
            <v>41788</v>
          </cell>
          <cell r="H328">
            <v>36353</v>
          </cell>
          <cell r="I328">
            <v>140394</v>
          </cell>
          <cell r="J328">
            <v>1418948</v>
          </cell>
          <cell r="K328">
            <v>6368628</v>
          </cell>
          <cell r="L328">
            <v>1146684</v>
          </cell>
          <cell r="M328">
            <v>617131</v>
          </cell>
          <cell r="N328">
            <v>200518</v>
          </cell>
          <cell r="O328">
            <v>9751909</v>
          </cell>
          <cell r="P328">
            <v>319.3</v>
          </cell>
          <cell r="Q328">
            <v>4395.1000000000004</v>
          </cell>
          <cell r="R328">
            <v>29484.1</v>
          </cell>
          <cell r="S328">
            <v>67713.3</v>
          </cell>
          <cell r="T328">
            <v>181295.4</v>
          </cell>
          <cell r="U328">
            <v>14396.6</v>
          </cell>
          <cell r="V328">
            <v>14.55</v>
          </cell>
          <cell r="W328">
            <v>65.305999999999997</v>
          </cell>
          <cell r="X328">
            <v>11.759</v>
          </cell>
          <cell r="Y328">
            <v>6.3280000000000003</v>
          </cell>
          <cell r="Z328">
            <v>2.056</v>
          </cell>
        </row>
        <row r="329">
          <cell r="A329" t="str">
            <v>HUN</v>
          </cell>
          <cell r="B329">
            <v>2021</v>
          </cell>
          <cell r="C329">
            <v>52</v>
          </cell>
          <cell r="D329">
            <v>444</v>
          </cell>
          <cell r="E329">
            <v>32561</v>
          </cell>
          <cell r="F329">
            <v>39779</v>
          </cell>
          <cell r="G329">
            <v>45225</v>
          </cell>
          <cell r="H329">
            <v>36993</v>
          </cell>
          <cell r="I329">
            <v>155002</v>
          </cell>
          <cell r="J329">
            <v>1410081</v>
          </cell>
          <cell r="K329">
            <v>6306314</v>
          </cell>
          <cell r="L329">
            <v>1171242</v>
          </cell>
          <cell r="M329">
            <v>618248</v>
          </cell>
          <cell r="N329">
            <v>199543</v>
          </cell>
          <cell r="O329">
            <v>9705428</v>
          </cell>
          <cell r="P329">
            <v>314.89999999999998</v>
          </cell>
          <cell r="Q329">
            <v>5163.2</v>
          </cell>
          <cell r="R329">
            <v>33963.1</v>
          </cell>
          <cell r="S329">
            <v>73150.3</v>
          </cell>
          <cell r="T329">
            <v>185388.6</v>
          </cell>
          <cell r="U329">
            <v>15970.7</v>
          </cell>
          <cell r="V329">
            <v>14.529</v>
          </cell>
          <cell r="W329">
            <v>64.977000000000004</v>
          </cell>
          <cell r="X329">
            <v>12.068</v>
          </cell>
          <cell r="Y329">
            <v>6.37</v>
          </cell>
          <cell r="Z329">
            <v>2.056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</row>
        <row r="331">
          <cell r="A331" t="str">
            <v>ISL</v>
          </cell>
          <cell r="B331" t="str">
            <v>Year</v>
          </cell>
          <cell r="C331" t="str">
            <v>Week/yr</v>
          </cell>
          <cell r="D331" t="str">
            <v>D_0_14</v>
          </cell>
          <cell r="E331" t="str">
            <v>D_15_64</v>
          </cell>
          <cell r="F331" t="str">
            <v>D_65_74</v>
          </cell>
          <cell r="G331" t="str">
            <v>D_75_84</v>
          </cell>
          <cell r="H331" t="str">
            <v>D_85p</v>
          </cell>
          <cell r="I331" t="str">
            <v>D_Total</v>
          </cell>
          <cell r="J331" t="str">
            <v>P_0_14</v>
          </cell>
          <cell r="K331" t="str">
            <v>P_15_64</v>
          </cell>
          <cell r="L331" t="str">
            <v>P_65_74</v>
          </cell>
          <cell r="M331" t="str">
            <v>P_75_84</v>
          </cell>
          <cell r="N331" t="str">
            <v>P_85p</v>
          </cell>
          <cell r="O331" t="str">
            <v>P_Total</v>
          </cell>
          <cell r="P331" t="str">
            <v>M_0_14</v>
          </cell>
          <cell r="Q331" t="str">
            <v>M_15_64</v>
          </cell>
          <cell r="R331" t="str">
            <v>M_65_74</v>
          </cell>
          <cell r="S331" t="str">
            <v>M_75_84</v>
          </cell>
          <cell r="T331" t="str">
            <v>M_85p</v>
          </cell>
          <cell r="U331" t="str">
            <v>M_Total</v>
          </cell>
          <cell r="V331" t="str">
            <v>F_0_14</v>
          </cell>
          <cell r="W331" t="str">
            <v>F_15_64</v>
          </cell>
          <cell r="X331" t="str">
            <v>F_65_74</v>
          </cell>
          <cell r="Y331" t="str">
            <v>F_75_84</v>
          </cell>
          <cell r="Z331" t="str">
            <v>F_85p</v>
          </cell>
        </row>
        <row r="332">
          <cell r="A332" t="str">
            <v>ISL</v>
          </cell>
          <cell r="B332">
            <v>2009</v>
          </cell>
          <cell r="C332">
            <v>52</v>
          </cell>
          <cell r="D332">
            <v>13</v>
          </cell>
          <cell r="E332">
            <v>343</v>
          </cell>
          <cell r="F332">
            <v>292</v>
          </cell>
          <cell r="G332">
            <v>617</v>
          </cell>
          <cell r="H332">
            <v>729</v>
          </cell>
          <cell r="I332">
            <v>1994</v>
          </cell>
          <cell r="J332">
            <v>15342</v>
          </cell>
          <cell r="K332">
            <v>214397</v>
          </cell>
          <cell r="L332">
            <v>19309</v>
          </cell>
          <cell r="M332">
            <v>13547</v>
          </cell>
          <cell r="N332">
            <v>4726</v>
          </cell>
          <cell r="O332">
            <v>267321</v>
          </cell>
          <cell r="P332">
            <v>847.3</v>
          </cell>
          <cell r="Q332">
            <v>1599.8</v>
          </cell>
          <cell r="R332">
            <v>15122.5</v>
          </cell>
          <cell r="S332">
            <v>45545.1</v>
          </cell>
          <cell r="T332">
            <v>154253.1</v>
          </cell>
          <cell r="U332">
            <v>7459.2</v>
          </cell>
          <cell r="V332">
            <v>5.7389999999999999</v>
          </cell>
          <cell r="W332">
            <v>80.201999999999998</v>
          </cell>
          <cell r="X332">
            <v>7.2229999999999999</v>
          </cell>
          <cell r="Y332">
            <v>5.0679999999999996</v>
          </cell>
          <cell r="Z332">
            <v>1.768</v>
          </cell>
        </row>
        <row r="333">
          <cell r="A333" t="str">
            <v>ISL</v>
          </cell>
          <cell r="B333">
            <v>2010</v>
          </cell>
          <cell r="C333">
            <v>52</v>
          </cell>
          <cell r="D333">
            <v>19</v>
          </cell>
          <cell r="E333">
            <v>322</v>
          </cell>
          <cell r="F333">
            <v>280</v>
          </cell>
          <cell r="G333">
            <v>641</v>
          </cell>
          <cell r="H333">
            <v>760</v>
          </cell>
          <cell r="I333">
            <v>2022</v>
          </cell>
          <cell r="J333">
            <v>21746</v>
          </cell>
          <cell r="K333">
            <v>208764</v>
          </cell>
          <cell r="L333">
            <v>20100</v>
          </cell>
          <cell r="M333">
            <v>13742</v>
          </cell>
          <cell r="N333">
            <v>4816</v>
          </cell>
          <cell r="O333">
            <v>269168</v>
          </cell>
          <cell r="P333">
            <v>873.7</v>
          </cell>
          <cell r="Q333">
            <v>1542.4</v>
          </cell>
          <cell r="R333">
            <v>13930.3</v>
          </cell>
          <cell r="S333">
            <v>46645.3</v>
          </cell>
          <cell r="T333">
            <v>157807.29999999999</v>
          </cell>
          <cell r="U333">
            <v>7512</v>
          </cell>
          <cell r="V333">
            <v>8.0790000000000006</v>
          </cell>
          <cell r="W333">
            <v>77.558999999999997</v>
          </cell>
          <cell r="X333">
            <v>7.4669999999999996</v>
          </cell>
          <cell r="Y333">
            <v>5.1050000000000004</v>
          </cell>
          <cell r="Z333">
            <v>1.7889999999999999</v>
          </cell>
        </row>
        <row r="334">
          <cell r="A334" t="str">
            <v>ISL</v>
          </cell>
          <cell r="B334">
            <v>2011</v>
          </cell>
          <cell r="C334">
            <v>52</v>
          </cell>
          <cell r="D334">
            <v>15</v>
          </cell>
          <cell r="E334">
            <v>318</v>
          </cell>
          <cell r="F334">
            <v>289</v>
          </cell>
          <cell r="G334">
            <v>621</v>
          </cell>
          <cell r="H334">
            <v>732</v>
          </cell>
          <cell r="I334">
            <v>1975</v>
          </cell>
          <cell r="J334">
            <v>17899</v>
          </cell>
          <cell r="K334">
            <v>212844</v>
          </cell>
          <cell r="L334">
            <v>20938</v>
          </cell>
          <cell r="M334">
            <v>13797</v>
          </cell>
          <cell r="N334">
            <v>5002</v>
          </cell>
          <cell r="O334">
            <v>270480</v>
          </cell>
          <cell r="P334">
            <v>838</v>
          </cell>
          <cell r="Q334">
            <v>1494.1</v>
          </cell>
          <cell r="R334">
            <v>13802.7</v>
          </cell>
          <cell r="S334">
            <v>45009.8</v>
          </cell>
          <cell r="T334">
            <v>146341.5</v>
          </cell>
          <cell r="U334">
            <v>7301.8</v>
          </cell>
          <cell r="V334">
            <v>6.6180000000000003</v>
          </cell>
          <cell r="W334">
            <v>78.691000000000003</v>
          </cell>
          <cell r="X334">
            <v>7.7409999999999997</v>
          </cell>
          <cell r="Y334">
            <v>5.101</v>
          </cell>
          <cell r="Z334">
            <v>1.849</v>
          </cell>
        </row>
        <row r="335">
          <cell r="A335" t="str">
            <v>ISL</v>
          </cell>
          <cell r="B335">
            <v>2012</v>
          </cell>
          <cell r="C335">
            <v>52</v>
          </cell>
          <cell r="D335">
            <v>10</v>
          </cell>
          <cell r="E335">
            <v>333</v>
          </cell>
          <cell r="F335">
            <v>278</v>
          </cell>
          <cell r="G335">
            <v>593</v>
          </cell>
          <cell r="H335">
            <v>733</v>
          </cell>
          <cell r="I335">
            <v>1947</v>
          </cell>
          <cell r="J335">
            <v>12754</v>
          </cell>
          <cell r="K335">
            <v>213395</v>
          </cell>
          <cell r="L335">
            <v>21875</v>
          </cell>
          <cell r="M335">
            <v>13843</v>
          </cell>
          <cell r="N335">
            <v>5253</v>
          </cell>
          <cell r="O335">
            <v>267120</v>
          </cell>
          <cell r="P335">
            <v>784</v>
          </cell>
          <cell r="Q335">
            <v>1560.5</v>
          </cell>
          <cell r="R335">
            <v>12708.6</v>
          </cell>
          <cell r="S335">
            <v>42837.5</v>
          </cell>
          <cell r="T335">
            <v>139539.29999999999</v>
          </cell>
          <cell r="U335">
            <v>7288.8</v>
          </cell>
          <cell r="V335">
            <v>4.7750000000000004</v>
          </cell>
          <cell r="W335">
            <v>79.887</v>
          </cell>
          <cell r="X335">
            <v>8.1890000000000001</v>
          </cell>
          <cell r="Y335">
            <v>5.1820000000000004</v>
          </cell>
          <cell r="Z335">
            <v>1.9670000000000001</v>
          </cell>
        </row>
        <row r="336">
          <cell r="A336" t="str">
            <v>ISL</v>
          </cell>
          <cell r="B336">
            <v>2013</v>
          </cell>
          <cell r="C336">
            <v>52</v>
          </cell>
          <cell r="D336">
            <v>15</v>
          </cell>
          <cell r="E336">
            <v>332</v>
          </cell>
          <cell r="F336">
            <v>333</v>
          </cell>
          <cell r="G336">
            <v>632</v>
          </cell>
          <cell r="H336">
            <v>834</v>
          </cell>
          <cell r="I336">
            <v>2146</v>
          </cell>
          <cell r="J336">
            <v>16657</v>
          </cell>
          <cell r="K336">
            <v>210648</v>
          </cell>
          <cell r="L336">
            <v>23059</v>
          </cell>
          <cell r="M336">
            <v>13843</v>
          </cell>
          <cell r="N336">
            <v>5468</v>
          </cell>
          <cell r="O336">
            <v>269676</v>
          </cell>
          <cell r="P336">
            <v>900.5</v>
          </cell>
          <cell r="Q336">
            <v>1576.1</v>
          </cell>
          <cell r="R336">
            <v>14441.2</v>
          </cell>
          <cell r="S336">
            <v>45654.8</v>
          </cell>
          <cell r="T336">
            <v>152523.79999999999</v>
          </cell>
          <cell r="U336">
            <v>7957.7</v>
          </cell>
          <cell r="V336">
            <v>6.1769999999999996</v>
          </cell>
          <cell r="W336">
            <v>78.111999999999995</v>
          </cell>
          <cell r="X336">
            <v>8.5510000000000002</v>
          </cell>
          <cell r="Y336">
            <v>5.133</v>
          </cell>
          <cell r="Z336">
            <v>2.028</v>
          </cell>
        </row>
        <row r="337">
          <cell r="A337" t="str">
            <v>ISL</v>
          </cell>
          <cell r="B337">
            <v>2014</v>
          </cell>
          <cell r="C337">
            <v>52</v>
          </cell>
          <cell r="D337">
            <v>12</v>
          </cell>
          <cell r="E337">
            <v>351</v>
          </cell>
          <cell r="F337">
            <v>302</v>
          </cell>
          <cell r="G337">
            <v>587</v>
          </cell>
          <cell r="H337">
            <v>796</v>
          </cell>
          <cell r="I337">
            <v>2048</v>
          </cell>
          <cell r="J337">
            <v>15435</v>
          </cell>
          <cell r="K337">
            <v>216731</v>
          </cell>
          <cell r="L337">
            <v>23777</v>
          </cell>
          <cell r="M337">
            <v>13850</v>
          </cell>
          <cell r="N337">
            <v>5674</v>
          </cell>
          <cell r="O337">
            <v>275468</v>
          </cell>
          <cell r="P337">
            <v>777.4</v>
          </cell>
          <cell r="Q337">
            <v>1619.5</v>
          </cell>
          <cell r="R337">
            <v>12700.9</v>
          </cell>
          <cell r="S337">
            <v>42382.7</v>
          </cell>
          <cell r="T337">
            <v>140289</v>
          </cell>
          <cell r="U337">
            <v>7434.6</v>
          </cell>
          <cell r="V337">
            <v>5.6029999999999998</v>
          </cell>
          <cell r="W337">
            <v>78.677000000000007</v>
          </cell>
          <cell r="X337">
            <v>8.6319999999999997</v>
          </cell>
          <cell r="Y337">
            <v>5.0279999999999996</v>
          </cell>
          <cell r="Z337">
            <v>2.06</v>
          </cell>
        </row>
        <row r="338">
          <cell r="A338" t="str">
            <v>ISL</v>
          </cell>
          <cell r="B338">
            <v>2015</v>
          </cell>
          <cell r="C338">
            <v>52</v>
          </cell>
          <cell r="D338">
            <v>17</v>
          </cell>
          <cell r="E338">
            <v>332</v>
          </cell>
          <cell r="F338">
            <v>344</v>
          </cell>
          <cell r="G338">
            <v>590</v>
          </cell>
          <cell r="H338">
            <v>890</v>
          </cell>
          <cell r="I338">
            <v>2173</v>
          </cell>
          <cell r="J338">
            <v>20549</v>
          </cell>
          <cell r="K338">
            <v>218758</v>
          </cell>
          <cell r="L338">
            <v>25523</v>
          </cell>
          <cell r="M338">
            <v>13883</v>
          </cell>
          <cell r="N338">
            <v>5878</v>
          </cell>
          <cell r="O338">
            <v>284591</v>
          </cell>
          <cell r="P338">
            <v>827.3</v>
          </cell>
          <cell r="Q338">
            <v>1517.7</v>
          </cell>
          <cell r="R338">
            <v>13478</v>
          </cell>
          <cell r="S338">
            <v>42498</v>
          </cell>
          <cell r="T338">
            <v>151412</v>
          </cell>
          <cell r="U338">
            <v>7635.5</v>
          </cell>
          <cell r="V338">
            <v>7.2210000000000001</v>
          </cell>
          <cell r="W338">
            <v>76.867000000000004</v>
          </cell>
          <cell r="X338">
            <v>8.968</v>
          </cell>
          <cell r="Y338">
            <v>4.8780000000000001</v>
          </cell>
          <cell r="Z338">
            <v>2.0649999999999999</v>
          </cell>
        </row>
        <row r="339">
          <cell r="A339" t="str">
            <v>ISL</v>
          </cell>
          <cell r="B339">
            <v>2016</v>
          </cell>
          <cell r="C339">
            <v>52</v>
          </cell>
          <cell r="D339">
            <v>10</v>
          </cell>
          <cell r="E339">
            <v>340</v>
          </cell>
          <cell r="F339">
            <v>394</v>
          </cell>
          <cell r="G339">
            <v>602</v>
          </cell>
          <cell r="H339">
            <v>949</v>
          </cell>
          <cell r="I339">
            <v>2295</v>
          </cell>
          <cell r="J339">
            <v>12821</v>
          </cell>
          <cell r="K339">
            <v>222000</v>
          </cell>
          <cell r="L339">
            <v>26811</v>
          </cell>
          <cell r="M339">
            <v>13885</v>
          </cell>
          <cell r="N339">
            <v>6086</v>
          </cell>
          <cell r="O339">
            <v>281603</v>
          </cell>
          <cell r="P339">
            <v>780</v>
          </cell>
          <cell r="Q339">
            <v>1531.5</v>
          </cell>
          <cell r="R339">
            <v>14695.5</v>
          </cell>
          <cell r="S339">
            <v>43356.1</v>
          </cell>
          <cell r="T339">
            <v>155931.6</v>
          </cell>
          <cell r="U339">
            <v>8149.8</v>
          </cell>
          <cell r="V339">
            <v>4.5529999999999999</v>
          </cell>
          <cell r="W339">
            <v>78.834000000000003</v>
          </cell>
          <cell r="X339">
            <v>9.5210000000000008</v>
          </cell>
          <cell r="Y339">
            <v>4.931</v>
          </cell>
          <cell r="Z339">
            <v>2.161</v>
          </cell>
        </row>
        <row r="340">
          <cell r="A340" t="str">
            <v>ISL</v>
          </cell>
          <cell r="B340">
            <v>2017</v>
          </cell>
          <cell r="C340">
            <v>52</v>
          </cell>
          <cell r="D340">
            <v>19</v>
          </cell>
          <cell r="E340">
            <v>347</v>
          </cell>
          <cell r="F340">
            <v>342</v>
          </cell>
          <cell r="G340">
            <v>638</v>
          </cell>
          <cell r="H340">
            <v>883</v>
          </cell>
          <cell r="I340">
            <v>2229</v>
          </cell>
          <cell r="J340">
            <v>23212</v>
          </cell>
          <cell r="K340">
            <v>228150</v>
          </cell>
          <cell r="L340">
            <v>27866</v>
          </cell>
          <cell r="M340">
            <v>14106</v>
          </cell>
          <cell r="N340">
            <v>6222</v>
          </cell>
          <cell r="O340">
            <v>299556</v>
          </cell>
          <cell r="P340">
            <v>818.5</v>
          </cell>
          <cell r="Q340">
            <v>1520.9</v>
          </cell>
          <cell r="R340">
            <v>12273</v>
          </cell>
          <cell r="S340">
            <v>45229</v>
          </cell>
          <cell r="T340">
            <v>141915.79999999999</v>
          </cell>
          <cell r="U340">
            <v>7441</v>
          </cell>
          <cell r="V340">
            <v>7.7489999999999997</v>
          </cell>
          <cell r="W340">
            <v>76.162999999999997</v>
          </cell>
          <cell r="X340">
            <v>9.3019999999999996</v>
          </cell>
          <cell r="Y340">
            <v>4.7089999999999996</v>
          </cell>
          <cell r="Z340">
            <v>2.077</v>
          </cell>
        </row>
        <row r="341">
          <cell r="A341" t="str">
            <v>ISL</v>
          </cell>
          <cell r="B341">
            <v>2018</v>
          </cell>
          <cell r="C341">
            <v>52</v>
          </cell>
          <cell r="D341">
            <v>10</v>
          </cell>
          <cell r="E341">
            <v>369</v>
          </cell>
          <cell r="F341">
            <v>335</v>
          </cell>
          <cell r="G341">
            <v>613</v>
          </cell>
          <cell r="H341">
            <v>920</v>
          </cell>
          <cell r="I341">
            <v>2247</v>
          </cell>
          <cell r="J341">
            <v>12992</v>
          </cell>
          <cell r="K341">
            <v>235272</v>
          </cell>
          <cell r="L341">
            <v>28968</v>
          </cell>
          <cell r="M341">
            <v>14546</v>
          </cell>
          <cell r="N341">
            <v>6327</v>
          </cell>
          <cell r="O341">
            <v>298105</v>
          </cell>
          <cell r="P341">
            <v>769.7</v>
          </cell>
          <cell r="Q341">
            <v>1568.4</v>
          </cell>
          <cell r="R341">
            <v>11564.5</v>
          </cell>
          <cell r="S341">
            <v>42142.2</v>
          </cell>
          <cell r="T341">
            <v>145408.6</v>
          </cell>
          <cell r="U341">
            <v>7537.6</v>
          </cell>
          <cell r="V341">
            <v>4.3579999999999997</v>
          </cell>
          <cell r="W341">
            <v>78.921999999999997</v>
          </cell>
          <cell r="X341">
            <v>9.7170000000000005</v>
          </cell>
          <cell r="Y341">
            <v>4.8789999999999996</v>
          </cell>
          <cell r="Z341">
            <v>2.1219999999999999</v>
          </cell>
        </row>
        <row r="342">
          <cell r="A342" t="str">
            <v>ISL</v>
          </cell>
          <cell r="B342">
            <v>2019</v>
          </cell>
          <cell r="C342">
            <v>52</v>
          </cell>
          <cell r="D342">
            <v>6</v>
          </cell>
          <cell r="E342">
            <v>384</v>
          </cell>
          <cell r="F342">
            <v>347</v>
          </cell>
          <cell r="G342">
            <v>584</v>
          </cell>
          <cell r="H342">
            <v>940</v>
          </cell>
          <cell r="I342">
            <v>2261</v>
          </cell>
          <cell r="J342">
            <v>7802</v>
          </cell>
          <cell r="K342">
            <v>238654</v>
          </cell>
          <cell r="L342">
            <v>29524</v>
          </cell>
          <cell r="M342">
            <v>15069</v>
          </cell>
          <cell r="N342">
            <v>6437</v>
          </cell>
          <cell r="O342">
            <v>297487</v>
          </cell>
          <cell r="P342">
            <v>768.9</v>
          </cell>
          <cell r="Q342">
            <v>1609</v>
          </cell>
          <cell r="R342">
            <v>11753.1</v>
          </cell>
          <cell r="S342">
            <v>38755.1</v>
          </cell>
          <cell r="T342">
            <v>146030.79999999999</v>
          </cell>
          <cell r="U342">
            <v>7600.3</v>
          </cell>
          <cell r="V342">
            <v>2.6230000000000002</v>
          </cell>
          <cell r="W342">
            <v>80.222999999999999</v>
          </cell>
          <cell r="X342">
            <v>9.9239999999999995</v>
          </cell>
          <cell r="Y342">
            <v>5.0650000000000004</v>
          </cell>
          <cell r="Z342">
            <v>2.1640000000000001</v>
          </cell>
        </row>
        <row r="343">
          <cell r="A343" t="str">
            <v>ISL</v>
          </cell>
          <cell r="B343">
            <v>2020</v>
          </cell>
          <cell r="C343">
            <v>52</v>
          </cell>
          <cell r="D343">
            <v>19</v>
          </cell>
          <cell r="E343">
            <v>381</v>
          </cell>
          <cell r="F343">
            <v>360</v>
          </cell>
          <cell r="G343">
            <v>617</v>
          </cell>
          <cell r="H343">
            <v>918</v>
          </cell>
          <cell r="I343">
            <v>2295</v>
          </cell>
          <cell r="J343">
            <v>20696</v>
          </cell>
          <cell r="K343">
            <v>234410</v>
          </cell>
          <cell r="L343">
            <v>31143</v>
          </cell>
          <cell r="M343">
            <v>15743</v>
          </cell>
          <cell r="N343">
            <v>6503</v>
          </cell>
          <cell r="O343">
            <v>308496</v>
          </cell>
          <cell r="P343">
            <v>918</v>
          </cell>
          <cell r="Q343">
            <v>1625.4</v>
          </cell>
          <cell r="R343">
            <v>11559.6</v>
          </cell>
          <cell r="S343">
            <v>39192</v>
          </cell>
          <cell r="T343">
            <v>141165.6</v>
          </cell>
          <cell r="U343">
            <v>7439.3</v>
          </cell>
          <cell r="V343">
            <v>6.7089999999999996</v>
          </cell>
          <cell r="W343">
            <v>75.984999999999999</v>
          </cell>
          <cell r="X343">
            <v>10.095000000000001</v>
          </cell>
          <cell r="Y343">
            <v>5.1029999999999998</v>
          </cell>
          <cell r="Z343">
            <v>2.1080000000000001</v>
          </cell>
        </row>
        <row r="344">
          <cell r="A344" t="str">
            <v>ISL</v>
          </cell>
          <cell r="B344">
            <v>2021</v>
          </cell>
          <cell r="C344">
            <v>52</v>
          </cell>
          <cell r="D344">
            <v>21</v>
          </cell>
          <cell r="E344">
            <v>373</v>
          </cell>
          <cell r="F344">
            <v>376</v>
          </cell>
          <cell r="G344">
            <v>597</v>
          </cell>
          <cell r="H344">
            <v>958</v>
          </cell>
          <cell r="I344">
            <v>2325</v>
          </cell>
          <cell r="J344">
            <v>23126</v>
          </cell>
          <cell r="K344">
            <v>239261</v>
          </cell>
          <cell r="L344">
            <v>32211</v>
          </cell>
          <cell r="M344">
            <v>16477</v>
          </cell>
          <cell r="N344">
            <v>6568</v>
          </cell>
          <cell r="O344">
            <v>317643</v>
          </cell>
          <cell r="P344">
            <v>908</v>
          </cell>
          <cell r="Q344">
            <v>1559</v>
          </cell>
          <cell r="R344">
            <v>11673</v>
          </cell>
          <cell r="S344">
            <v>36232.300000000003</v>
          </cell>
          <cell r="T344">
            <v>145858.70000000001</v>
          </cell>
          <cell r="U344">
            <v>7319.5</v>
          </cell>
          <cell r="V344">
            <v>7.2809999999999997</v>
          </cell>
          <cell r="W344">
            <v>75.323999999999998</v>
          </cell>
          <cell r="X344">
            <v>10.141</v>
          </cell>
          <cell r="Y344">
            <v>5.1870000000000003</v>
          </cell>
          <cell r="Z344">
            <v>2.0680000000000001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</row>
        <row r="346">
          <cell r="A346" t="str">
            <v>ISR</v>
          </cell>
          <cell r="B346" t="str">
            <v>Year</v>
          </cell>
          <cell r="C346" t="str">
            <v>Week/yr</v>
          </cell>
          <cell r="D346" t="str">
            <v>D_0_14</v>
          </cell>
          <cell r="E346" t="str">
            <v>D_15_64</v>
          </cell>
          <cell r="F346" t="str">
            <v>D_65_74</v>
          </cell>
          <cell r="G346" t="str">
            <v>D_75_84</v>
          </cell>
          <cell r="H346" t="str">
            <v>D_85p</v>
          </cell>
          <cell r="I346" t="str">
            <v>D_Total</v>
          </cell>
          <cell r="J346" t="str">
            <v>P_0_14</v>
          </cell>
          <cell r="K346" t="str">
            <v>P_15_64</v>
          </cell>
          <cell r="L346" t="str">
            <v>P_65_74</v>
          </cell>
          <cell r="M346" t="str">
            <v>P_75_84</v>
          </cell>
          <cell r="N346" t="str">
            <v>P_85p</v>
          </cell>
          <cell r="O346" t="str">
            <v>P_Total</v>
          </cell>
          <cell r="P346" t="str">
            <v>M_0_14</v>
          </cell>
          <cell r="Q346" t="str">
            <v>M_15_64</v>
          </cell>
          <cell r="R346" t="str">
            <v>M_65_74</v>
          </cell>
          <cell r="S346" t="str">
            <v>M_75_84</v>
          </cell>
          <cell r="T346" t="str">
            <v>M_85p</v>
          </cell>
          <cell r="U346" t="str">
            <v>M_Total</v>
          </cell>
          <cell r="V346" t="str">
            <v>F_0_14</v>
          </cell>
          <cell r="W346" t="str">
            <v>F_15_64</v>
          </cell>
          <cell r="X346" t="str">
            <v>F_65_74</v>
          </cell>
          <cell r="Y346" t="str">
            <v>F_75_84</v>
          </cell>
          <cell r="Z346" t="str">
            <v>F_85p</v>
          </cell>
        </row>
        <row r="347">
          <cell r="A347" t="str">
            <v>ISR</v>
          </cell>
          <cell r="B347">
            <v>2009</v>
          </cell>
          <cell r="C347">
            <v>52</v>
          </cell>
          <cell r="D347">
            <v>873</v>
          </cell>
          <cell r="E347">
            <v>7301</v>
          </cell>
          <cell r="F347">
            <v>5877</v>
          </cell>
          <cell r="G347">
            <v>11662</v>
          </cell>
          <cell r="H347">
            <v>12693</v>
          </cell>
          <cell r="I347">
            <v>38406</v>
          </cell>
          <cell r="J347">
            <v>2086163</v>
          </cell>
          <cell r="K347">
            <v>4663510</v>
          </cell>
          <cell r="L347">
            <v>384330</v>
          </cell>
          <cell r="M347">
            <v>257988</v>
          </cell>
          <cell r="N347">
            <v>92234</v>
          </cell>
          <cell r="O347">
            <v>7484225</v>
          </cell>
          <cell r="P347">
            <v>418.5</v>
          </cell>
          <cell r="Q347">
            <v>1565.6</v>
          </cell>
          <cell r="R347">
            <v>15291.5</v>
          </cell>
          <cell r="S347">
            <v>45203.7</v>
          </cell>
          <cell r="T347">
            <v>137617.4</v>
          </cell>
          <cell r="U347">
            <v>5131.6000000000004</v>
          </cell>
          <cell r="V347">
            <v>27.873999999999999</v>
          </cell>
          <cell r="W347">
            <v>62.311</v>
          </cell>
          <cell r="X347">
            <v>5.1349999999999998</v>
          </cell>
          <cell r="Y347">
            <v>3.4470000000000001</v>
          </cell>
          <cell r="Z347">
            <v>1.232</v>
          </cell>
        </row>
        <row r="348">
          <cell r="A348" t="str">
            <v>ISR</v>
          </cell>
          <cell r="B348">
            <v>2010</v>
          </cell>
          <cell r="C348">
            <v>52</v>
          </cell>
          <cell r="D348">
            <v>851</v>
          </cell>
          <cell r="E348">
            <v>7343</v>
          </cell>
          <cell r="F348">
            <v>5978</v>
          </cell>
          <cell r="G348">
            <v>11753</v>
          </cell>
          <cell r="H348">
            <v>13267</v>
          </cell>
          <cell r="I348">
            <v>39192</v>
          </cell>
          <cell r="J348">
            <v>2134526</v>
          </cell>
          <cell r="K348">
            <v>4737204</v>
          </cell>
          <cell r="L348">
            <v>393412</v>
          </cell>
          <cell r="M348">
            <v>260460</v>
          </cell>
          <cell r="N348">
            <v>98195</v>
          </cell>
          <cell r="O348">
            <v>7623797</v>
          </cell>
          <cell r="P348">
            <v>398.7</v>
          </cell>
          <cell r="Q348">
            <v>1550.1</v>
          </cell>
          <cell r="R348">
            <v>15195.3</v>
          </cell>
          <cell r="S348">
            <v>45124</v>
          </cell>
          <cell r="T348">
            <v>135108.70000000001</v>
          </cell>
          <cell r="U348">
            <v>5140.7</v>
          </cell>
          <cell r="V348">
            <v>27.998000000000001</v>
          </cell>
          <cell r="W348">
            <v>62.137</v>
          </cell>
          <cell r="X348">
            <v>5.16</v>
          </cell>
          <cell r="Y348">
            <v>3.4159999999999999</v>
          </cell>
          <cell r="Z348">
            <v>1.288</v>
          </cell>
        </row>
        <row r="349">
          <cell r="A349" t="str">
            <v>ISR</v>
          </cell>
          <cell r="B349">
            <v>2011</v>
          </cell>
          <cell r="C349">
            <v>52</v>
          </cell>
          <cell r="D349">
            <v>843</v>
          </cell>
          <cell r="E349">
            <v>7508</v>
          </cell>
          <cell r="F349">
            <v>5984</v>
          </cell>
          <cell r="G349">
            <v>11757</v>
          </cell>
          <cell r="H349">
            <v>14309</v>
          </cell>
          <cell r="I349">
            <v>40401</v>
          </cell>
          <cell r="J349">
            <v>2181915</v>
          </cell>
          <cell r="K349">
            <v>4805098</v>
          </cell>
          <cell r="L349">
            <v>410794</v>
          </cell>
          <cell r="M349">
            <v>264802</v>
          </cell>
          <cell r="N349">
            <v>103322</v>
          </cell>
          <cell r="O349">
            <v>7765931</v>
          </cell>
          <cell r="P349">
            <v>386.4</v>
          </cell>
          <cell r="Q349">
            <v>1562.5</v>
          </cell>
          <cell r="R349">
            <v>14566.9</v>
          </cell>
          <cell r="S349">
            <v>44399.199999999997</v>
          </cell>
          <cell r="T349">
            <v>138489.4</v>
          </cell>
          <cell r="U349">
            <v>5202.3</v>
          </cell>
          <cell r="V349">
            <v>28.096</v>
          </cell>
          <cell r="W349">
            <v>61.874000000000002</v>
          </cell>
          <cell r="X349">
            <v>5.29</v>
          </cell>
          <cell r="Y349">
            <v>3.41</v>
          </cell>
          <cell r="Z349">
            <v>1.33</v>
          </cell>
        </row>
        <row r="350">
          <cell r="A350" t="str">
            <v>ISR</v>
          </cell>
          <cell r="B350">
            <v>2012</v>
          </cell>
          <cell r="C350">
            <v>52</v>
          </cell>
          <cell r="D350">
            <v>842</v>
          </cell>
          <cell r="E350">
            <v>7218</v>
          </cell>
          <cell r="F350">
            <v>6345</v>
          </cell>
          <cell r="G350">
            <v>12117</v>
          </cell>
          <cell r="H350">
            <v>14954</v>
          </cell>
          <cell r="I350">
            <v>41476</v>
          </cell>
          <cell r="J350">
            <v>2228244</v>
          </cell>
          <cell r="K350">
            <v>4868084</v>
          </cell>
          <cell r="L350">
            <v>435076</v>
          </cell>
          <cell r="M350">
            <v>271551</v>
          </cell>
          <cell r="N350">
            <v>107525</v>
          </cell>
          <cell r="O350">
            <v>7910480</v>
          </cell>
          <cell r="P350">
            <v>377.9</v>
          </cell>
          <cell r="Q350">
            <v>1482.7</v>
          </cell>
          <cell r="R350">
            <v>14583.7</v>
          </cell>
          <cell r="S350">
            <v>44621.5</v>
          </cell>
          <cell r="T350">
            <v>139074.6</v>
          </cell>
          <cell r="U350">
            <v>5243.2</v>
          </cell>
          <cell r="V350">
            <v>28.167999999999999</v>
          </cell>
          <cell r="W350">
            <v>61.54</v>
          </cell>
          <cell r="X350">
            <v>5.5</v>
          </cell>
          <cell r="Y350">
            <v>3.4329999999999998</v>
          </cell>
          <cell r="Z350">
            <v>1.359</v>
          </cell>
        </row>
        <row r="351">
          <cell r="A351" t="str">
            <v>ISR</v>
          </cell>
          <cell r="B351">
            <v>2013</v>
          </cell>
          <cell r="C351">
            <v>52</v>
          </cell>
          <cell r="D351">
            <v>781</v>
          </cell>
          <cell r="E351">
            <v>7402</v>
          </cell>
          <cell r="F351">
            <v>6214</v>
          </cell>
          <cell r="G351">
            <v>11863</v>
          </cell>
          <cell r="H351">
            <v>14942</v>
          </cell>
          <cell r="I351">
            <v>41202</v>
          </cell>
          <cell r="J351">
            <v>2274003</v>
          </cell>
          <cell r="K351">
            <v>4936222</v>
          </cell>
          <cell r="L351">
            <v>458518</v>
          </cell>
          <cell r="M351">
            <v>279056</v>
          </cell>
          <cell r="N351">
            <v>111667</v>
          </cell>
          <cell r="O351">
            <v>8059466</v>
          </cell>
          <cell r="P351">
            <v>343.4</v>
          </cell>
          <cell r="Q351">
            <v>1499.5</v>
          </cell>
          <cell r="R351">
            <v>13552.4</v>
          </cell>
          <cell r="S351">
            <v>42511.199999999997</v>
          </cell>
          <cell r="T351">
            <v>133808.6</v>
          </cell>
          <cell r="U351">
            <v>5112.2</v>
          </cell>
          <cell r="V351">
            <v>28.215</v>
          </cell>
          <cell r="W351">
            <v>61.247999999999998</v>
          </cell>
          <cell r="X351">
            <v>5.6890000000000001</v>
          </cell>
          <cell r="Y351">
            <v>3.4620000000000002</v>
          </cell>
          <cell r="Z351">
            <v>1.3859999999999999</v>
          </cell>
        </row>
        <row r="352">
          <cell r="A352" t="str">
            <v>ISR</v>
          </cell>
          <cell r="B352">
            <v>2014</v>
          </cell>
          <cell r="C352">
            <v>52</v>
          </cell>
          <cell r="D352">
            <v>806</v>
          </cell>
          <cell r="E352">
            <v>7358</v>
          </cell>
          <cell r="F352">
            <v>6226</v>
          </cell>
          <cell r="G352">
            <v>11892</v>
          </cell>
          <cell r="H352">
            <v>15669</v>
          </cell>
          <cell r="I352">
            <v>41951</v>
          </cell>
          <cell r="J352">
            <v>2321627</v>
          </cell>
          <cell r="K352">
            <v>5011219</v>
          </cell>
          <cell r="L352">
            <v>481528</v>
          </cell>
          <cell r="M352">
            <v>285885</v>
          </cell>
          <cell r="N352">
            <v>115395</v>
          </cell>
          <cell r="O352">
            <v>8215654</v>
          </cell>
          <cell r="P352">
            <v>347.2</v>
          </cell>
          <cell r="Q352">
            <v>1468.3</v>
          </cell>
          <cell r="R352">
            <v>12929.7</v>
          </cell>
          <cell r="S352">
            <v>41597.1</v>
          </cell>
          <cell r="T352">
            <v>135785.79999999999</v>
          </cell>
          <cell r="U352">
            <v>5106.2</v>
          </cell>
          <cell r="V352">
            <v>28.259</v>
          </cell>
          <cell r="W352">
            <v>60.996000000000002</v>
          </cell>
          <cell r="X352">
            <v>5.8609999999999998</v>
          </cell>
          <cell r="Y352">
            <v>3.48</v>
          </cell>
          <cell r="Z352">
            <v>1.405</v>
          </cell>
        </row>
        <row r="353">
          <cell r="A353" t="str">
            <v>ISR</v>
          </cell>
          <cell r="B353">
            <v>2015</v>
          </cell>
          <cell r="C353">
            <v>52</v>
          </cell>
          <cell r="D353">
            <v>806</v>
          </cell>
          <cell r="E353">
            <v>7334</v>
          </cell>
          <cell r="F353">
            <v>6840</v>
          </cell>
          <cell r="G353">
            <v>12226</v>
          </cell>
          <cell r="H353">
            <v>16726</v>
          </cell>
          <cell r="I353">
            <v>43932</v>
          </cell>
          <cell r="J353">
            <v>2369064</v>
          </cell>
          <cell r="K353">
            <v>5091530</v>
          </cell>
          <cell r="L353">
            <v>509637</v>
          </cell>
          <cell r="M353">
            <v>291126</v>
          </cell>
          <cell r="N353">
            <v>118734</v>
          </cell>
          <cell r="O353">
            <v>8380091</v>
          </cell>
          <cell r="P353">
            <v>340.2</v>
          </cell>
          <cell r="Q353">
            <v>1440.4</v>
          </cell>
          <cell r="R353">
            <v>13421.3</v>
          </cell>
          <cell r="S353">
            <v>41995.6</v>
          </cell>
          <cell r="T353">
            <v>140869.5</v>
          </cell>
          <cell r="U353">
            <v>5242.3999999999996</v>
          </cell>
          <cell r="V353">
            <v>28.27</v>
          </cell>
          <cell r="W353">
            <v>60.756999999999998</v>
          </cell>
          <cell r="X353">
            <v>6.0819999999999999</v>
          </cell>
          <cell r="Y353">
            <v>3.4740000000000002</v>
          </cell>
          <cell r="Z353">
            <v>1.417</v>
          </cell>
        </row>
        <row r="354">
          <cell r="A354" t="str">
            <v>ISR</v>
          </cell>
          <cell r="B354">
            <v>2016</v>
          </cell>
          <cell r="C354">
            <v>52</v>
          </cell>
          <cell r="D354">
            <v>815</v>
          </cell>
          <cell r="E354">
            <v>7364</v>
          </cell>
          <cell r="F354">
            <v>6904</v>
          </cell>
          <cell r="G354">
            <v>11909</v>
          </cell>
          <cell r="H354">
            <v>16779</v>
          </cell>
          <cell r="I354">
            <v>43771</v>
          </cell>
          <cell r="J354">
            <v>2416989</v>
          </cell>
          <cell r="K354">
            <v>5170298</v>
          </cell>
          <cell r="L354">
            <v>541791</v>
          </cell>
          <cell r="M354">
            <v>295428</v>
          </cell>
          <cell r="N354">
            <v>121420</v>
          </cell>
          <cell r="O354">
            <v>8545926</v>
          </cell>
          <cell r="P354">
            <v>337.2</v>
          </cell>
          <cell r="Q354">
            <v>1424.3</v>
          </cell>
          <cell r="R354">
            <v>12742.9</v>
          </cell>
          <cell r="S354">
            <v>40311</v>
          </cell>
          <cell r="T354">
            <v>138189.79999999999</v>
          </cell>
          <cell r="U354">
            <v>5121.8999999999996</v>
          </cell>
          <cell r="V354">
            <v>28.282</v>
          </cell>
          <cell r="W354">
            <v>60.5</v>
          </cell>
          <cell r="X354">
            <v>6.34</v>
          </cell>
          <cell r="Y354">
            <v>3.4569999999999999</v>
          </cell>
          <cell r="Z354">
            <v>1.421</v>
          </cell>
        </row>
        <row r="355">
          <cell r="A355" t="str">
            <v>ISR</v>
          </cell>
          <cell r="B355">
            <v>2017</v>
          </cell>
          <cell r="C355">
            <v>52</v>
          </cell>
          <cell r="D355">
            <v>811</v>
          </cell>
          <cell r="E355">
            <v>7310</v>
          </cell>
          <cell r="F355">
            <v>7295</v>
          </cell>
          <cell r="G355">
            <v>11819</v>
          </cell>
          <cell r="H355">
            <v>17284</v>
          </cell>
          <cell r="I355">
            <v>44519</v>
          </cell>
          <cell r="J355">
            <v>2464383</v>
          </cell>
          <cell r="K355">
            <v>5250710</v>
          </cell>
          <cell r="L355">
            <v>575989</v>
          </cell>
          <cell r="M355">
            <v>298125</v>
          </cell>
          <cell r="N355">
            <v>124036</v>
          </cell>
          <cell r="O355">
            <v>8713243</v>
          </cell>
          <cell r="P355">
            <v>329.1</v>
          </cell>
          <cell r="Q355">
            <v>1392.2</v>
          </cell>
          <cell r="R355">
            <v>12665.2</v>
          </cell>
          <cell r="S355">
            <v>39644.400000000001</v>
          </cell>
          <cell r="T355">
            <v>139346.6</v>
          </cell>
          <cell r="U355">
            <v>5109.3</v>
          </cell>
          <cell r="V355">
            <v>28.283000000000001</v>
          </cell>
          <cell r="W355">
            <v>60.261000000000003</v>
          </cell>
          <cell r="X355">
            <v>6.6109999999999998</v>
          </cell>
          <cell r="Y355">
            <v>3.4220000000000002</v>
          </cell>
          <cell r="Z355">
            <v>1.4239999999999999</v>
          </cell>
        </row>
        <row r="356">
          <cell r="A356" t="str">
            <v>ISR</v>
          </cell>
          <cell r="B356">
            <v>2018</v>
          </cell>
          <cell r="C356">
            <v>52</v>
          </cell>
          <cell r="D356">
            <v>773</v>
          </cell>
          <cell r="E356">
            <v>7309</v>
          </cell>
          <cell r="F356">
            <v>7703</v>
          </cell>
          <cell r="G356">
            <v>11653</v>
          </cell>
          <cell r="H356">
            <v>17054</v>
          </cell>
          <cell r="I356">
            <v>44492</v>
          </cell>
          <cell r="J356">
            <v>2508470</v>
          </cell>
          <cell r="K356">
            <v>5337190</v>
          </cell>
          <cell r="L356">
            <v>610145</v>
          </cell>
          <cell r="M356">
            <v>300192</v>
          </cell>
          <cell r="N356">
            <v>126913</v>
          </cell>
          <cell r="O356">
            <v>8882910</v>
          </cell>
          <cell r="P356">
            <v>308.2</v>
          </cell>
          <cell r="Q356">
            <v>1369.4</v>
          </cell>
          <cell r="R356">
            <v>12624.9</v>
          </cell>
          <cell r="S356">
            <v>38818.5</v>
          </cell>
          <cell r="T356">
            <v>134375.5</v>
          </cell>
          <cell r="U356">
            <v>5008.7</v>
          </cell>
          <cell r="V356">
            <v>28.239000000000001</v>
          </cell>
          <cell r="W356">
            <v>60.084000000000003</v>
          </cell>
          <cell r="X356">
            <v>6.8689999999999998</v>
          </cell>
          <cell r="Y356">
            <v>3.379</v>
          </cell>
          <cell r="Z356">
            <v>1.429</v>
          </cell>
        </row>
        <row r="357">
          <cell r="A357" t="str">
            <v>ISR</v>
          </cell>
          <cell r="B357">
            <v>2019</v>
          </cell>
          <cell r="C357">
            <v>52</v>
          </cell>
          <cell r="D357">
            <v>784</v>
          </cell>
          <cell r="E357">
            <v>7330</v>
          </cell>
          <cell r="F357">
            <v>8118</v>
          </cell>
          <cell r="G357">
            <v>12005</v>
          </cell>
          <cell r="H357">
            <v>17673</v>
          </cell>
          <cell r="I357">
            <v>45910</v>
          </cell>
          <cell r="J357">
            <v>2549038</v>
          </cell>
          <cell r="K357">
            <v>5417629</v>
          </cell>
          <cell r="L357">
            <v>639045</v>
          </cell>
          <cell r="M357">
            <v>304963</v>
          </cell>
          <cell r="N357">
            <v>129484</v>
          </cell>
          <cell r="O357">
            <v>9040159</v>
          </cell>
          <cell r="P357">
            <v>307.60000000000002</v>
          </cell>
          <cell r="Q357">
            <v>1353</v>
          </cell>
          <cell r="R357">
            <v>12703.3</v>
          </cell>
          <cell r="S357">
            <v>39365.4</v>
          </cell>
          <cell r="T357">
            <v>136487.9</v>
          </cell>
          <cell r="U357">
            <v>5078.5</v>
          </cell>
          <cell r="V357">
            <v>28.196999999999999</v>
          </cell>
          <cell r="W357">
            <v>59.927999999999997</v>
          </cell>
          <cell r="X357">
            <v>7.069</v>
          </cell>
          <cell r="Y357">
            <v>3.3730000000000002</v>
          </cell>
          <cell r="Z357">
            <v>1.4319999999999999</v>
          </cell>
        </row>
        <row r="358">
          <cell r="A358" t="str">
            <v>ISR</v>
          </cell>
          <cell r="B358">
            <v>2020</v>
          </cell>
          <cell r="C358">
            <v>52</v>
          </cell>
          <cell r="D358">
            <v>623</v>
          </cell>
          <cell r="E358">
            <v>7468</v>
          </cell>
          <cell r="F358">
            <v>8841</v>
          </cell>
          <cell r="G358">
            <v>12724</v>
          </cell>
          <cell r="H358">
            <v>18849</v>
          </cell>
          <cell r="I358">
            <v>48505</v>
          </cell>
          <cell r="J358">
            <v>2592668</v>
          </cell>
          <cell r="K358">
            <v>5485353</v>
          </cell>
          <cell r="L358">
            <v>661751</v>
          </cell>
          <cell r="M358">
            <v>313731</v>
          </cell>
          <cell r="N358">
            <v>133095</v>
          </cell>
          <cell r="O358">
            <v>9186598</v>
          </cell>
          <cell r="P358">
            <v>240.3</v>
          </cell>
          <cell r="Q358">
            <v>1361.4</v>
          </cell>
          <cell r="R358">
            <v>13360</v>
          </cell>
          <cell r="S358">
            <v>40557</v>
          </cell>
          <cell r="T358">
            <v>141620.6</v>
          </cell>
          <cell r="U358">
            <v>5280</v>
          </cell>
          <cell r="V358">
            <v>28.222000000000001</v>
          </cell>
          <cell r="W358">
            <v>59.71</v>
          </cell>
          <cell r="X358">
            <v>7.2030000000000003</v>
          </cell>
          <cell r="Y358">
            <v>3.415</v>
          </cell>
          <cell r="Z358">
            <v>1.4490000000000001</v>
          </cell>
        </row>
        <row r="359">
          <cell r="A359" t="str">
            <v>ISR</v>
          </cell>
          <cell r="B359">
            <v>2021</v>
          </cell>
          <cell r="C359">
            <v>52</v>
          </cell>
          <cell r="D359">
            <v>744</v>
          </cell>
          <cell r="E359">
            <v>7826</v>
          </cell>
          <cell r="F359">
            <v>9203</v>
          </cell>
          <cell r="G359">
            <v>13161</v>
          </cell>
          <cell r="H359">
            <v>19534</v>
          </cell>
          <cell r="I359">
            <v>50468</v>
          </cell>
          <cell r="J359">
            <v>2637475</v>
          </cell>
          <cell r="K359">
            <v>5554671</v>
          </cell>
          <cell r="L359">
            <v>675600</v>
          </cell>
          <cell r="M359">
            <v>330132</v>
          </cell>
          <cell r="N359">
            <v>137764</v>
          </cell>
          <cell r="O359">
            <v>9335642</v>
          </cell>
          <cell r="P359">
            <v>282.10000000000002</v>
          </cell>
          <cell r="Q359">
            <v>1408.9</v>
          </cell>
          <cell r="R359">
            <v>13622</v>
          </cell>
          <cell r="S359">
            <v>39865.9</v>
          </cell>
          <cell r="T359">
            <v>141793.20000000001</v>
          </cell>
          <cell r="U359">
            <v>5405.9</v>
          </cell>
          <cell r="V359">
            <v>28.251999999999999</v>
          </cell>
          <cell r="W359">
            <v>59.5</v>
          </cell>
          <cell r="X359">
            <v>7.2370000000000001</v>
          </cell>
          <cell r="Y359">
            <v>3.536</v>
          </cell>
          <cell r="Z359">
            <v>1.476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</row>
        <row r="361">
          <cell r="A361" t="str">
            <v>ITA</v>
          </cell>
          <cell r="B361" t="str">
            <v>Year</v>
          </cell>
          <cell r="C361" t="str">
            <v>Week/yr</v>
          </cell>
          <cell r="D361" t="str">
            <v>D_0_14</v>
          </cell>
          <cell r="E361" t="str">
            <v>D_15_64</v>
          </cell>
          <cell r="F361" t="str">
            <v>D_65_74</v>
          </cell>
          <cell r="G361" t="str">
            <v>D_75_84</v>
          </cell>
          <cell r="H361" t="str">
            <v>D_85p</v>
          </cell>
          <cell r="I361" t="str">
            <v>D_Total</v>
          </cell>
          <cell r="J361" t="str">
            <v>P_0_14</v>
          </cell>
          <cell r="K361" t="str">
            <v>P_15_64</v>
          </cell>
          <cell r="L361" t="str">
            <v>P_65_74</v>
          </cell>
          <cell r="M361" t="str">
            <v>P_75_84</v>
          </cell>
          <cell r="N361" t="str">
            <v>P_85p</v>
          </cell>
          <cell r="O361" t="str">
            <v>P_Total</v>
          </cell>
          <cell r="P361" t="str">
            <v>M_0_14</v>
          </cell>
          <cell r="Q361" t="str">
            <v>M_15_64</v>
          </cell>
          <cell r="R361" t="str">
            <v>M_65_74</v>
          </cell>
          <cell r="S361" t="str">
            <v>M_75_84</v>
          </cell>
          <cell r="T361" t="str">
            <v>M_85p</v>
          </cell>
          <cell r="U361" t="str">
            <v>M_Total</v>
          </cell>
          <cell r="V361" t="str">
            <v>F_0_14</v>
          </cell>
          <cell r="W361" t="str">
            <v>F_15_64</v>
          </cell>
          <cell r="X361" t="str">
            <v>F_65_74</v>
          </cell>
          <cell r="Y361" t="str">
            <v>F_75_84</v>
          </cell>
          <cell r="Z361" t="str">
            <v>F_85p</v>
          </cell>
        </row>
        <row r="362">
          <cell r="A362" t="str">
            <v>ITA</v>
          </cell>
          <cell r="B362">
            <v>2009</v>
          </cell>
          <cell r="C362">
            <v>52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</row>
        <row r="363">
          <cell r="A363" t="str">
            <v>ITA</v>
          </cell>
          <cell r="B363">
            <v>2010</v>
          </cell>
          <cell r="C363">
            <v>52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</row>
        <row r="364">
          <cell r="A364" t="str">
            <v>ITA</v>
          </cell>
          <cell r="B364">
            <v>2011</v>
          </cell>
          <cell r="C364">
            <v>52</v>
          </cell>
          <cell r="D364">
            <v>2574</v>
          </cell>
          <cell r="E364">
            <v>75139</v>
          </cell>
          <cell r="F364">
            <v>89785</v>
          </cell>
          <cell r="G364">
            <v>195270</v>
          </cell>
          <cell r="H364">
            <v>243421</v>
          </cell>
          <cell r="I364">
            <v>606189</v>
          </cell>
          <cell r="J364">
            <v>8435487</v>
          </cell>
          <cell r="K364">
            <v>39193417</v>
          </cell>
          <cell r="L364">
            <v>6232843</v>
          </cell>
          <cell r="M364">
            <v>4474357</v>
          </cell>
          <cell r="N364">
            <v>1693818</v>
          </cell>
          <cell r="O364">
            <v>60029922</v>
          </cell>
          <cell r="P364">
            <v>305.10000000000002</v>
          </cell>
          <cell r="Q364">
            <v>1917.1</v>
          </cell>
          <cell r="R364">
            <v>14405.1</v>
          </cell>
          <cell r="S364">
            <v>43642</v>
          </cell>
          <cell r="T364">
            <v>143711.4</v>
          </cell>
          <cell r="U364">
            <v>10098.1</v>
          </cell>
          <cell r="V364">
            <v>14.052</v>
          </cell>
          <cell r="W364">
            <v>65.290000000000006</v>
          </cell>
          <cell r="X364">
            <v>10.382999999999999</v>
          </cell>
          <cell r="Y364">
            <v>7.4539999999999997</v>
          </cell>
          <cell r="Z364">
            <v>2.8220000000000001</v>
          </cell>
        </row>
        <row r="365">
          <cell r="A365" t="str">
            <v>ITA</v>
          </cell>
          <cell r="B365">
            <v>2012</v>
          </cell>
          <cell r="C365">
            <v>52</v>
          </cell>
          <cell r="D365">
            <v>2513</v>
          </cell>
          <cell r="E365">
            <v>74180</v>
          </cell>
          <cell r="F365">
            <v>90791</v>
          </cell>
          <cell r="G365">
            <v>196521</v>
          </cell>
          <cell r="H365">
            <v>257078</v>
          </cell>
          <cell r="I365">
            <v>621083</v>
          </cell>
          <cell r="J365">
            <v>8425309</v>
          </cell>
          <cell r="K365">
            <v>39120243</v>
          </cell>
          <cell r="L365">
            <v>6370522</v>
          </cell>
          <cell r="M365">
            <v>4519978</v>
          </cell>
          <cell r="N365">
            <v>1757666</v>
          </cell>
          <cell r="O365">
            <v>60193718</v>
          </cell>
          <cell r="P365">
            <v>298.3</v>
          </cell>
          <cell r="Q365">
            <v>1896.2</v>
          </cell>
          <cell r="R365">
            <v>14251.7</v>
          </cell>
          <cell r="S365">
            <v>43478.3</v>
          </cell>
          <cell r="T365">
            <v>146261</v>
          </cell>
          <cell r="U365">
            <v>10318.1</v>
          </cell>
          <cell r="V365">
            <v>13.997</v>
          </cell>
          <cell r="W365">
            <v>64.991</v>
          </cell>
          <cell r="X365">
            <v>10.583</v>
          </cell>
          <cell r="Y365">
            <v>7.5090000000000003</v>
          </cell>
          <cell r="Z365">
            <v>2.92</v>
          </cell>
        </row>
        <row r="366">
          <cell r="A366" t="str">
            <v>ITA</v>
          </cell>
          <cell r="B366">
            <v>2013</v>
          </cell>
          <cell r="C366">
            <v>52</v>
          </cell>
          <cell r="D366">
            <v>2382</v>
          </cell>
          <cell r="E366">
            <v>72023</v>
          </cell>
          <cell r="F366">
            <v>88687</v>
          </cell>
          <cell r="G366">
            <v>190311</v>
          </cell>
          <cell r="H366">
            <v>255352</v>
          </cell>
          <cell r="I366">
            <v>608755</v>
          </cell>
          <cell r="J366">
            <v>8416738</v>
          </cell>
          <cell r="K366">
            <v>39021705</v>
          </cell>
          <cell r="L366">
            <v>6449674</v>
          </cell>
          <cell r="M366">
            <v>4607309</v>
          </cell>
          <cell r="N366">
            <v>1821467</v>
          </cell>
          <cell r="O366">
            <v>60316893</v>
          </cell>
          <cell r="P366">
            <v>283</v>
          </cell>
          <cell r="Q366">
            <v>1845.7</v>
          </cell>
          <cell r="R366">
            <v>13750.6</v>
          </cell>
          <cell r="S366">
            <v>41306.300000000003</v>
          </cell>
          <cell r="T366">
            <v>140190.29999999999</v>
          </cell>
          <cell r="U366">
            <v>10092.6</v>
          </cell>
          <cell r="V366">
            <v>13.954000000000001</v>
          </cell>
          <cell r="W366">
            <v>64.694000000000003</v>
          </cell>
          <cell r="X366">
            <v>10.693</v>
          </cell>
          <cell r="Y366">
            <v>7.6390000000000002</v>
          </cell>
          <cell r="Z366">
            <v>3.02</v>
          </cell>
        </row>
        <row r="367">
          <cell r="A367" t="str">
            <v>ITA</v>
          </cell>
          <cell r="B367">
            <v>2014</v>
          </cell>
          <cell r="C367">
            <v>52</v>
          </cell>
          <cell r="D367">
            <v>2257</v>
          </cell>
          <cell r="E367">
            <v>69932</v>
          </cell>
          <cell r="F367">
            <v>87046</v>
          </cell>
          <cell r="G367">
            <v>187682</v>
          </cell>
          <cell r="H367">
            <v>259779</v>
          </cell>
          <cell r="I367">
            <v>606696</v>
          </cell>
          <cell r="J367">
            <v>8362283</v>
          </cell>
          <cell r="K367">
            <v>38855512</v>
          </cell>
          <cell r="L367">
            <v>6510058</v>
          </cell>
          <cell r="M367">
            <v>4706261</v>
          </cell>
          <cell r="N367">
            <v>1885976</v>
          </cell>
          <cell r="O367">
            <v>60320090</v>
          </cell>
          <cell r="P367">
            <v>269.89999999999998</v>
          </cell>
          <cell r="Q367">
            <v>1799.8</v>
          </cell>
          <cell r="R367">
            <v>13371</v>
          </cell>
          <cell r="S367">
            <v>39879.199999999997</v>
          </cell>
          <cell r="T367">
            <v>137742.5</v>
          </cell>
          <cell r="U367">
            <v>10057.9</v>
          </cell>
          <cell r="V367">
            <v>13.863</v>
          </cell>
          <cell r="W367">
            <v>64.415999999999997</v>
          </cell>
          <cell r="X367">
            <v>10.792999999999999</v>
          </cell>
          <cell r="Y367">
            <v>7.8019999999999996</v>
          </cell>
          <cell r="Z367">
            <v>3.1269999999999998</v>
          </cell>
        </row>
        <row r="368">
          <cell r="A368" t="str">
            <v>ITA</v>
          </cell>
          <cell r="B368">
            <v>2015</v>
          </cell>
          <cell r="C368">
            <v>52</v>
          </cell>
          <cell r="D368">
            <v>2220</v>
          </cell>
          <cell r="E368">
            <v>71837</v>
          </cell>
          <cell r="F368">
            <v>88886</v>
          </cell>
          <cell r="G368">
            <v>199142</v>
          </cell>
          <cell r="H368">
            <v>292683</v>
          </cell>
          <cell r="I368">
            <v>654768</v>
          </cell>
          <cell r="J368">
            <v>8275289</v>
          </cell>
          <cell r="K368">
            <v>38688184</v>
          </cell>
          <cell r="L368">
            <v>6519958</v>
          </cell>
          <cell r="M368">
            <v>4791130</v>
          </cell>
          <cell r="N368">
            <v>1952077</v>
          </cell>
          <cell r="O368">
            <v>60226638</v>
          </cell>
          <cell r="P368">
            <v>268.3</v>
          </cell>
          <cell r="Q368">
            <v>1856.8</v>
          </cell>
          <cell r="R368">
            <v>13632.9</v>
          </cell>
          <cell r="S368">
            <v>41564.699999999997</v>
          </cell>
          <cell r="T368">
            <v>149934.1</v>
          </cell>
          <cell r="U368">
            <v>10871.7</v>
          </cell>
          <cell r="V368">
            <v>13.74</v>
          </cell>
          <cell r="W368">
            <v>64.238</v>
          </cell>
          <cell r="X368">
            <v>10.826000000000001</v>
          </cell>
          <cell r="Y368">
            <v>7.9550000000000001</v>
          </cell>
          <cell r="Z368">
            <v>3.2410000000000001</v>
          </cell>
        </row>
        <row r="369">
          <cell r="A369" t="str">
            <v>ITA</v>
          </cell>
          <cell r="B369">
            <v>2016</v>
          </cell>
          <cell r="C369">
            <v>52</v>
          </cell>
          <cell r="D369">
            <v>2134</v>
          </cell>
          <cell r="E369">
            <v>68870</v>
          </cell>
          <cell r="F369">
            <v>85642</v>
          </cell>
          <cell r="G369">
            <v>187500</v>
          </cell>
          <cell r="H369">
            <v>282569</v>
          </cell>
          <cell r="I369">
            <v>626715</v>
          </cell>
          <cell r="J369">
            <v>8162620</v>
          </cell>
          <cell r="K369">
            <v>38539394</v>
          </cell>
          <cell r="L369">
            <v>6542412</v>
          </cell>
          <cell r="M369">
            <v>4847664</v>
          </cell>
          <cell r="N369">
            <v>2020942</v>
          </cell>
          <cell r="O369">
            <v>60113032</v>
          </cell>
          <cell r="P369">
            <v>261.39999999999998</v>
          </cell>
          <cell r="Q369">
            <v>1787</v>
          </cell>
          <cell r="R369">
            <v>13090.3</v>
          </cell>
          <cell r="S369">
            <v>38678.400000000001</v>
          </cell>
          <cell r="T369">
            <v>139820.4</v>
          </cell>
          <cell r="U369">
            <v>10425.6</v>
          </cell>
          <cell r="V369">
            <v>13.579000000000001</v>
          </cell>
          <cell r="W369">
            <v>64.111999999999995</v>
          </cell>
          <cell r="X369">
            <v>10.884</v>
          </cell>
          <cell r="Y369">
            <v>8.0640000000000001</v>
          </cell>
          <cell r="Z369">
            <v>3.3620000000000001</v>
          </cell>
        </row>
        <row r="370">
          <cell r="A370" t="str">
            <v>ITA</v>
          </cell>
          <cell r="B370">
            <v>2017</v>
          </cell>
          <cell r="C370">
            <v>52</v>
          </cell>
          <cell r="D370">
            <v>2115</v>
          </cell>
          <cell r="E370">
            <v>69530</v>
          </cell>
          <cell r="F370">
            <v>87303</v>
          </cell>
          <cell r="G370">
            <v>194940</v>
          </cell>
          <cell r="H370">
            <v>306136</v>
          </cell>
          <cell r="I370">
            <v>660024</v>
          </cell>
          <cell r="J370">
            <v>8058392</v>
          </cell>
          <cell r="K370">
            <v>38413485</v>
          </cell>
          <cell r="L370">
            <v>6599379</v>
          </cell>
          <cell r="M370">
            <v>4859311</v>
          </cell>
          <cell r="N370">
            <v>2066840</v>
          </cell>
          <cell r="O370">
            <v>59997407</v>
          </cell>
          <cell r="P370">
            <v>262.5</v>
          </cell>
          <cell r="Q370">
            <v>1810</v>
          </cell>
          <cell r="R370">
            <v>13229</v>
          </cell>
          <cell r="S370">
            <v>40116.800000000003</v>
          </cell>
          <cell r="T370">
            <v>148117.9</v>
          </cell>
          <cell r="U370">
            <v>11000.9</v>
          </cell>
          <cell r="V370">
            <v>13.430999999999999</v>
          </cell>
          <cell r="W370">
            <v>64.025000000000006</v>
          </cell>
          <cell r="X370">
            <v>10.999000000000001</v>
          </cell>
          <cell r="Y370">
            <v>8.0990000000000002</v>
          </cell>
          <cell r="Z370">
            <v>3.4449999999999998</v>
          </cell>
        </row>
        <row r="371">
          <cell r="A371" t="str">
            <v>ITA</v>
          </cell>
          <cell r="B371">
            <v>2018</v>
          </cell>
          <cell r="C371">
            <v>52</v>
          </cell>
          <cell r="D371">
            <v>2099</v>
          </cell>
          <cell r="E371">
            <v>69085</v>
          </cell>
          <cell r="F371">
            <v>85250</v>
          </cell>
          <cell r="G371">
            <v>187042</v>
          </cell>
          <cell r="H371">
            <v>298448</v>
          </cell>
          <cell r="I371">
            <v>641924</v>
          </cell>
          <cell r="J371">
            <v>7938491</v>
          </cell>
          <cell r="K371">
            <v>38292530</v>
          </cell>
          <cell r="L371">
            <v>6655549</v>
          </cell>
          <cell r="M371">
            <v>4876380</v>
          </cell>
          <cell r="N371">
            <v>2110546</v>
          </cell>
          <cell r="O371">
            <v>59873496</v>
          </cell>
          <cell r="P371">
            <v>264.39999999999998</v>
          </cell>
          <cell r="Q371">
            <v>1804.1</v>
          </cell>
          <cell r="R371">
            <v>12808.9</v>
          </cell>
          <cell r="S371">
            <v>38356.699999999997</v>
          </cell>
          <cell r="T371">
            <v>141408</v>
          </cell>
          <cell r="U371">
            <v>10721.3</v>
          </cell>
          <cell r="V371">
            <v>13.259</v>
          </cell>
          <cell r="W371">
            <v>63.956000000000003</v>
          </cell>
          <cell r="X371">
            <v>11.116</v>
          </cell>
          <cell r="Y371">
            <v>8.1440000000000001</v>
          </cell>
          <cell r="Z371">
            <v>3.5249999999999999</v>
          </cell>
        </row>
        <row r="372">
          <cell r="A372" t="str">
            <v>ITA</v>
          </cell>
          <cell r="B372">
            <v>2019</v>
          </cell>
          <cell r="C372">
            <v>52</v>
          </cell>
          <cell r="D372">
            <v>1739</v>
          </cell>
          <cell r="E372">
            <v>67574</v>
          </cell>
          <cell r="F372">
            <v>84868</v>
          </cell>
          <cell r="G372">
            <v>185810</v>
          </cell>
          <cell r="H372">
            <v>306041</v>
          </cell>
          <cell r="I372">
            <v>646032</v>
          </cell>
          <cell r="J372">
            <v>7807327</v>
          </cell>
          <cell r="K372">
            <v>38137917</v>
          </cell>
          <cell r="L372">
            <v>6738829</v>
          </cell>
          <cell r="M372">
            <v>4875760</v>
          </cell>
          <cell r="N372">
            <v>2159298</v>
          </cell>
          <cell r="O372">
            <v>59719131</v>
          </cell>
          <cell r="P372">
            <v>222.7</v>
          </cell>
          <cell r="Q372">
            <v>1771.8</v>
          </cell>
          <cell r="R372">
            <v>12593.9</v>
          </cell>
          <cell r="S372">
            <v>38108.9</v>
          </cell>
          <cell r="T372">
            <v>141731.70000000001</v>
          </cell>
          <cell r="U372">
            <v>10817.8</v>
          </cell>
          <cell r="V372">
            <v>13.073</v>
          </cell>
          <cell r="W372">
            <v>63.862000000000002</v>
          </cell>
          <cell r="X372">
            <v>11.284000000000001</v>
          </cell>
          <cell r="Y372">
            <v>8.1639999999999997</v>
          </cell>
          <cell r="Z372">
            <v>3.6160000000000001</v>
          </cell>
        </row>
        <row r="373">
          <cell r="A373" t="str">
            <v>ITA</v>
          </cell>
          <cell r="B373">
            <v>2020</v>
          </cell>
          <cell r="C373">
            <v>52</v>
          </cell>
          <cell r="D373">
            <v>1639</v>
          </cell>
          <cell r="E373">
            <v>73336</v>
          </cell>
          <cell r="F373">
            <v>100448</v>
          </cell>
          <cell r="G373">
            <v>215712</v>
          </cell>
          <cell r="H373">
            <v>352947</v>
          </cell>
          <cell r="I373">
            <v>744082</v>
          </cell>
          <cell r="J373">
            <v>7676062</v>
          </cell>
          <cell r="K373">
            <v>37903778</v>
          </cell>
          <cell r="L373">
            <v>6861272</v>
          </cell>
          <cell r="M373">
            <v>4863816</v>
          </cell>
          <cell r="N373">
            <v>2211778</v>
          </cell>
          <cell r="O373">
            <v>59516706</v>
          </cell>
          <cell r="P373">
            <v>213.5</v>
          </cell>
          <cell r="Q373">
            <v>1934.8</v>
          </cell>
          <cell r="R373">
            <v>14639.9</v>
          </cell>
          <cell r="S373">
            <v>44350.400000000001</v>
          </cell>
          <cell r="T373">
            <v>159576.1</v>
          </cell>
          <cell r="U373">
            <v>12502.1</v>
          </cell>
          <cell r="V373">
            <v>12.897</v>
          </cell>
          <cell r="W373">
            <v>63.686</v>
          </cell>
          <cell r="X373">
            <v>11.528</v>
          </cell>
          <cell r="Y373">
            <v>8.1720000000000006</v>
          </cell>
          <cell r="Z373">
            <v>3.7160000000000002</v>
          </cell>
        </row>
        <row r="374">
          <cell r="A374" t="str">
            <v>ITA</v>
          </cell>
          <cell r="B374">
            <v>2021</v>
          </cell>
          <cell r="C374">
            <v>52</v>
          </cell>
          <cell r="D374">
            <v>1571</v>
          </cell>
          <cell r="E374">
            <v>72630</v>
          </cell>
          <cell r="F374">
            <v>96310</v>
          </cell>
          <cell r="G374">
            <v>198427</v>
          </cell>
          <cell r="H374">
            <v>322291</v>
          </cell>
          <cell r="I374">
            <v>691229</v>
          </cell>
          <cell r="J374">
            <v>7390749</v>
          </cell>
          <cell r="K374">
            <v>36934926</v>
          </cell>
          <cell r="L374">
            <v>6794467</v>
          </cell>
          <cell r="M374">
            <v>4825169</v>
          </cell>
          <cell r="N374">
            <v>2214053</v>
          </cell>
          <cell r="O374">
            <v>58159366</v>
          </cell>
          <cell r="P374">
            <v>212.6</v>
          </cell>
          <cell r="Q374">
            <v>1966.4</v>
          </cell>
          <cell r="R374">
            <v>14174.8</v>
          </cell>
          <cell r="S374">
            <v>41123.300000000003</v>
          </cell>
          <cell r="T374">
            <v>145566.1</v>
          </cell>
          <cell r="U374">
            <v>11885.1</v>
          </cell>
          <cell r="V374">
            <v>12.708</v>
          </cell>
          <cell r="W374">
            <v>63.506</v>
          </cell>
          <cell r="X374">
            <v>11.682</v>
          </cell>
          <cell r="Y374">
            <v>8.2959999999999994</v>
          </cell>
          <cell r="Z374">
            <v>3.8069999999999999</v>
          </cell>
        </row>
        <row r="376">
          <cell r="A376" t="str">
            <v>KOR</v>
          </cell>
          <cell r="B376" t="str">
            <v>Year</v>
          </cell>
          <cell r="C376" t="str">
            <v>Week/yr</v>
          </cell>
          <cell r="D376" t="str">
            <v>D_0_14</v>
          </cell>
          <cell r="E376" t="str">
            <v>D_15_64</v>
          </cell>
          <cell r="F376" t="str">
            <v>D_65_74</v>
          </cell>
          <cell r="G376" t="str">
            <v>D_75_84</v>
          </cell>
          <cell r="H376" t="str">
            <v>D_85p</v>
          </cell>
          <cell r="I376" t="str">
            <v>D_Total</v>
          </cell>
          <cell r="J376" t="str">
            <v>P_0_14</v>
          </cell>
          <cell r="K376" t="str">
            <v>P_15_64</v>
          </cell>
          <cell r="L376" t="str">
            <v>P_65_74</v>
          </cell>
          <cell r="M376" t="str">
            <v>P_75_84</v>
          </cell>
          <cell r="N376" t="str">
            <v>P_85p</v>
          </cell>
          <cell r="O376" t="str">
            <v>P_Total</v>
          </cell>
          <cell r="P376" t="str">
            <v>M_0_14</v>
          </cell>
          <cell r="Q376" t="str">
            <v>M_15_64</v>
          </cell>
          <cell r="R376" t="str">
            <v>M_65_74</v>
          </cell>
          <cell r="S376" t="str">
            <v>M_75_84</v>
          </cell>
          <cell r="T376" t="str">
            <v>M_85p</v>
          </cell>
          <cell r="U376" t="str">
            <v>M_Total</v>
          </cell>
          <cell r="V376" t="str">
            <v>F_0_14</v>
          </cell>
          <cell r="W376" t="str">
            <v>F_15_64</v>
          </cell>
          <cell r="X376" t="str">
            <v>F_65_74</v>
          </cell>
          <cell r="Y376" t="str">
            <v>F_75_84</v>
          </cell>
          <cell r="Z376" t="str">
            <v>F_85p</v>
          </cell>
        </row>
        <row r="377">
          <cell r="A377" t="str">
            <v>KOR</v>
          </cell>
          <cell r="B377">
            <v>2009</v>
          </cell>
          <cell r="C377">
            <v>52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</row>
        <row r="378">
          <cell r="A378" t="str">
            <v>KOR</v>
          </cell>
          <cell r="B378">
            <v>2010</v>
          </cell>
          <cell r="C378">
            <v>52</v>
          </cell>
          <cell r="D378">
            <v>2589</v>
          </cell>
          <cell r="E378">
            <v>74158</v>
          </cell>
          <cell r="F378">
            <v>55744</v>
          </cell>
          <cell r="G378">
            <v>73158</v>
          </cell>
          <cell r="H378">
            <v>48988</v>
          </cell>
          <cell r="I378">
            <v>254637</v>
          </cell>
          <cell r="J378">
            <v>8124016</v>
          </cell>
          <cell r="K378">
            <v>36409340</v>
          </cell>
          <cell r="L378">
            <v>3441597</v>
          </cell>
          <cell r="M378">
            <v>1551399</v>
          </cell>
          <cell r="N378">
            <v>349349</v>
          </cell>
          <cell r="O378">
            <v>49875701</v>
          </cell>
          <cell r="P378">
            <v>318.7</v>
          </cell>
          <cell r="Q378">
            <v>2036.8</v>
          </cell>
          <cell r="R378">
            <v>16197.1</v>
          </cell>
          <cell r="S378">
            <v>47156.1</v>
          </cell>
          <cell r="T378">
            <v>140226.5</v>
          </cell>
          <cell r="U378">
            <v>5105.3999999999996</v>
          </cell>
          <cell r="V378">
            <v>16.289000000000001</v>
          </cell>
          <cell r="W378">
            <v>73</v>
          </cell>
          <cell r="X378">
            <v>6.9</v>
          </cell>
          <cell r="Y378">
            <v>3.1110000000000002</v>
          </cell>
          <cell r="Z378">
            <v>0.7</v>
          </cell>
        </row>
        <row r="379">
          <cell r="A379" t="str">
            <v>KOR</v>
          </cell>
          <cell r="B379">
            <v>2011</v>
          </cell>
          <cell r="C379">
            <v>52</v>
          </cell>
          <cell r="D379">
            <v>2457</v>
          </cell>
          <cell r="E379">
            <v>73296</v>
          </cell>
          <cell r="F379">
            <v>53625</v>
          </cell>
          <cell r="G379">
            <v>75514</v>
          </cell>
          <cell r="H379">
            <v>51736</v>
          </cell>
          <cell r="I379">
            <v>256628</v>
          </cell>
          <cell r="J379">
            <v>7905460</v>
          </cell>
          <cell r="K379">
            <v>36690106</v>
          </cell>
          <cell r="L379">
            <v>3476742</v>
          </cell>
          <cell r="M379">
            <v>1670176</v>
          </cell>
          <cell r="N379">
            <v>373913</v>
          </cell>
          <cell r="O379">
            <v>50116397</v>
          </cell>
          <cell r="P379">
            <v>310.8</v>
          </cell>
          <cell r="Q379">
            <v>1997.7</v>
          </cell>
          <cell r="R379">
            <v>15423.9</v>
          </cell>
          <cell r="S379">
            <v>45213.2</v>
          </cell>
          <cell r="T379">
            <v>138363.70000000001</v>
          </cell>
          <cell r="U379">
            <v>5120.6000000000004</v>
          </cell>
          <cell r="V379">
            <v>15.773999999999999</v>
          </cell>
          <cell r="W379">
            <v>73.209999999999994</v>
          </cell>
          <cell r="X379">
            <v>6.9370000000000003</v>
          </cell>
          <cell r="Y379">
            <v>3.3330000000000002</v>
          </cell>
          <cell r="Z379">
            <v>0.746</v>
          </cell>
        </row>
        <row r="380">
          <cell r="A380" t="str">
            <v>KOR</v>
          </cell>
          <cell r="B380">
            <v>2012</v>
          </cell>
          <cell r="C380">
            <v>52</v>
          </cell>
          <cell r="D380">
            <v>2368</v>
          </cell>
          <cell r="E380">
            <v>71393</v>
          </cell>
          <cell r="F380">
            <v>53740</v>
          </cell>
          <cell r="G380">
            <v>80924</v>
          </cell>
          <cell r="H380">
            <v>57257</v>
          </cell>
          <cell r="I380">
            <v>265682</v>
          </cell>
          <cell r="J380">
            <v>7706889</v>
          </cell>
          <cell r="K380">
            <v>36885355</v>
          </cell>
          <cell r="L380">
            <v>3569650</v>
          </cell>
          <cell r="M380">
            <v>1784468</v>
          </cell>
          <cell r="N380">
            <v>401904</v>
          </cell>
          <cell r="O380">
            <v>50348266</v>
          </cell>
          <cell r="P380">
            <v>307.3</v>
          </cell>
          <cell r="Q380">
            <v>1935.5</v>
          </cell>
          <cell r="R380">
            <v>15054.7</v>
          </cell>
          <cell r="S380">
            <v>45349.1</v>
          </cell>
          <cell r="T380">
            <v>142464.4</v>
          </cell>
          <cell r="U380">
            <v>5276.9</v>
          </cell>
          <cell r="V380">
            <v>15.307</v>
          </cell>
          <cell r="W380">
            <v>73.260000000000005</v>
          </cell>
          <cell r="X380">
            <v>7.09</v>
          </cell>
          <cell r="Y380">
            <v>3.544</v>
          </cell>
          <cell r="Z380">
            <v>0.79800000000000004</v>
          </cell>
        </row>
        <row r="381">
          <cell r="A381" t="str">
            <v>KOR</v>
          </cell>
          <cell r="B381">
            <v>2013</v>
          </cell>
          <cell r="C381">
            <v>52</v>
          </cell>
          <cell r="D381">
            <v>2163</v>
          </cell>
          <cell r="E381">
            <v>70903</v>
          </cell>
          <cell r="F381">
            <v>52215</v>
          </cell>
          <cell r="G381">
            <v>81818</v>
          </cell>
          <cell r="H381">
            <v>58301</v>
          </cell>
          <cell r="I381">
            <v>265400</v>
          </cell>
          <cell r="J381">
            <v>7518947</v>
          </cell>
          <cell r="K381">
            <v>37018328</v>
          </cell>
          <cell r="L381">
            <v>3692835</v>
          </cell>
          <cell r="M381">
            <v>1900154</v>
          </cell>
          <cell r="N381">
            <v>434655</v>
          </cell>
          <cell r="O381">
            <v>50564919</v>
          </cell>
          <cell r="P381">
            <v>287.7</v>
          </cell>
          <cell r="Q381">
            <v>1915.3</v>
          </cell>
          <cell r="R381">
            <v>14139.5</v>
          </cell>
          <cell r="S381">
            <v>43058.6</v>
          </cell>
          <cell r="T381">
            <v>134131.70000000001</v>
          </cell>
          <cell r="U381">
            <v>5248.7</v>
          </cell>
          <cell r="V381">
            <v>14.87</v>
          </cell>
          <cell r="W381">
            <v>73.209999999999994</v>
          </cell>
          <cell r="X381">
            <v>7.3029999999999999</v>
          </cell>
          <cell r="Y381">
            <v>3.758</v>
          </cell>
          <cell r="Z381">
            <v>0.86</v>
          </cell>
        </row>
        <row r="382">
          <cell r="A382" t="str">
            <v>KOR</v>
          </cell>
          <cell r="B382">
            <v>2014</v>
          </cell>
          <cell r="C382">
            <v>52</v>
          </cell>
          <cell r="D382">
            <v>2026</v>
          </cell>
          <cell r="E382">
            <v>69480</v>
          </cell>
          <cell r="F382">
            <v>50616</v>
          </cell>
          <cell r="G382">
            <v>83649</v>
          </cell>
          <cell r="H382">
            <v>60892</v>
          </cell>
          <cell r="I382">
            <v>266663</v>
          </cell>
          <cell r="J382">
            <v>7335760</v>
          </cell>
          <cell r="K382">
            <v>37137962</v>
          </cell>
          <cell r="L382">
            <v>3794141</v>
          </cell>
          <cell r="M382">
            <v>2026376</v>
          </cell>
          <cell r="N382">
            <v>474231</v>
          </cell>
          <cell r="O382">
            <v>50768470</v>
          </cell>
          <cell r="P382">
            <v>276.2</v>
          </cell>
          <cell r="Q382">
            <v>1870.9</v>
          </cell>
          <cell r="R382">
            <v>13340.6</v>
          </cell>
          <cell r="S382">
            <v>41280.1</v>
          </cell>
          <cell r="T382">
            <v>128401.60000000001</v>
          </cell>
          <cell r="U382">
            <v>5252.5</v>
          </cell>
          <cell r="V382">
            <v>14.449</v>
          </cell>
          <cell r="W382">
            <v>73.152000000000001</v>
          </cell>
          <cell r="X382">
            <v>7.4729999999999999</v>
          </cell>
          <cell r="Y382">
            <v>3.9910000000000001</v>
          </cell>
          <cell r="Z382">
            <v>0.93400000000000005</v>
          </cell>
        </row>
        <row r="383">
          <cell r="A383" t="str">
            <v>KOR</v>
          </cell>
          <cell r="B383">
            <v>2015</v>
          </cell>
          <cell r="C383">
            <v>52</v>
          </cell>
          <cell r="D383">
            <v>1910</v>
          </cell>
          <cell r="E383">
            <v>68218</v>
          </cell>
          <cell r="F383">
            <v>50250</v>
          </cell>
          <cell r="G383">
            <v>87497</v>
          </cell>
          <cell r="H383">
            <v>67488</v>
          </cell>
          <cell r="I383">
            <v>275363</v>
          </cell>
          <cell r="J383">
            <v>7150381</v>
          </cell>
          <cell r="K383">
            <v>37257434</v>
          </cell>
          <cell r="L383">
            <v>3887112</v>
          </cell>
          <cell r="M383">
            <v>2148267</v>
          </cell>
          <cell r="N383">
            <v>515972</v>
          </cell>
          <cell r="O383">
            <v>50959166</v>
          </cell>
          <cell r="P383">
            <v>267.10000000000002</v>
          </cell>
          <cell r="Q383">
            <v>1831</v>
          </cell>
          <cell r="R383">
            <v>12927.3</v>
          </cell>
          <cell r="S383">
            <v>40729.1</v>
          </cell>
          <cell r="T383">
            <v>130797.8</v>
          </cell>
          <cell r="U383">
            <v>5403.6</v>
          </cell>
          <cell r="V383">
            <v>14.032</v>
          </cell>
          <cell r="W383">
            <v>73.111999999999995</v>
          </cell>
          <cell r="X383">
            <v>7.6280000000000001</v>
          </cell>
          <cell r="Y383">
            <v>4.2160000000000002</v>
          </cell>
          <cell r="Z383">
            <v>1.0129999999999999</v>
          </cell>
        </row>
        <row r="384">
          <cell r="A384" t="str">
            <v>KOR</v>
          </cell>
          <cell r="B384">
            <v>2016</v>
          </cell>
          <cell r="C384">
            <v>52</v>
          </cell>
          <cell r="D384">
            <v>1817</v>
          </cell>
          <cell r="E384">
            <v>68084</v>
          </cell>
          <cell r="F384">
            <v>48920</v>
          </cell>
          <cell r="G384">
            <v>90461</v>
          </cell>
          <cell r="H384">
            <v>71023</v>
          </cell>
          <cell r="I384">
            <v>280305</v>
          </cell>
          <cell r="J384">
            <v>6977504</v>
          </cell>
          <cell r="K384">
            <v>37364737</v>
          </cell>
          <cell r="L384">
            <v>3951632</v>
          </cell>
          <cell r="M384">
            <v>2272917</v>
          </cell>
          <cell r="N384">
            <v>556327</v>
          </cell>
          <cell r="O384">
            <v>51123117</v>
          </cell>
          <cell r="P384">
            <v>260.39999999999998</v>
          </cell>
          <cell r="Q384">
            <v>1822.1</v>
          </cell>
          <cell r="R384">
            <v>12379.7</v>
          </cell>
          <cell r="S384">
            <v>39799.5</v>
          </cell>
          <cell r="T384">
            <v>127664.1</v>
          </cell>
          <cell r="U384">
            <v>5482.9</v>
          </cell>
          <cell r="V384">
            <v>13.648</v>
          </cell>
          <cell r="W384">
            <v>73.087999999999994</v>
          </cell>
          <cell r="X384">
            <v>7.73</v>
          </cell>
          <cell r="Y384">
            <v>4.4459999999999997</v>
          </cell>
          <cell r="Z384">
            <v>1.0880000000000001</v>
          </cell>
        </row>
        <row r="385">
          <cell r="A385" t="str">
            <v>KOR</v>
          </cell>
          <cell r="B385">
            <v>2017</v>
          </cell>
          <cell r="C385">
            <v>52</v>
          </cell>
          <cell r="D385">
            <v>1658</v>
          </cell>
          <cell r="E385">
            <v>66147</v>
          </cell>
          <cell r="F385">
            <v>46783</v>
          </cell>
          <cell r="G385">
            <v>93794</v>
          </cell>
          <cell r="H385">
            <v>77243</v>
          </cell>
          <cell r="I385">
            <v>285625</v>
          </cell>
          <cell r="J385">
            <v>6840502</v>
          </cell>
          <cell r="K385">
            <v>37332883</v>
          </cell>
          <cell r="L385">
            <v>4028147</v>
          </cell>
          <cell r="M385">
            <v>2435363</v>
          </cell>
          <cell r="N385">
            <v>602867</v>
          </cell>
          <cell r="O385">
            <v>51239762</v>
          </cell>
          <cell r="P385">
            <v>242.4</v>
          </cell>
          <cell r="Q385">
            <v>1771.8</v>
          </cell>
          <cell r="R385">
            <v>11614</v>
          </cell>
          <cell r="S385">
            <v>38513.4</v>
          </cell>
          <cell r="T385">
            <v>128126.1</v>
          </cell>
          <cell r="U385">
            <v>5574.3</v>
          </cell>
          <cell r="V385">
            <v>13.35</v>
          </cell>
          <cell r="W385">
            <v>72.858999999999995</v>
          </cell>
          <cell r="X385">
            <v>7.8609999999999998</v>
          </cell>
          <cell r="Y385">
            <v>4.7530000000000001</v>
          </cell>
          <cell r="Z385">
            <v>1.177</v>
          </cell>
        </row>
        <row r="386">
          <cell r="A386" t="str">
            <v>KOR</v>
          </cell>
          <cell r="B386">
            <v>2018</v>
          </cell>
          <cell r="C386">
            <v>52</v>
          </cell>
          <cell r="D386">
            <v>1551</v>
          </cell>
          <cell r="E386">
            <v>67479</v>
          </cell>
          <cell r="F386">
            <v>46404</v>
          </cell>
          <cell r="G386">
            <v>99243</v>
          </cell>
          <cell r="H386">
            <v>84496</v>
          </cell>
          <cell r="I386">
            <v>299173</v>
          </cell>
          <cell r="J386">
            <v>6702425</v>
          </cell>
          <cell r="K386">
            <v>37217081</v>
          </cell>
          <cell r="L386">
            <v>4160290</v>
          </cell>
          <cell r="M386">
            <v>2575451</v>
          </cell>
          <cell r="N386">
            <v>654636</v>
          </cell>
          <cell r="O386">
            <v>51309883</v>
          </cell>
          <cell r="P386">
            <v>231.4</v>
          </cell>
          <cell r="Q386">
            <v>1813.1</v>
          </cell>
          <cell r="R386">
            <v>11154</v>
          </cell>
          <cell r="S386">
            <v>38534.199999999997</v>
          </cell>
          <cell r="T386">
            <v>129073.3</v>
          </cell>
          <cell r="U386">
            <v>5830.7</v>
          </cell>
          <cell r="V386">
            <v>13.063000000000001</v>
          </cell>
          <cell r="W386">
            <v>72.534000000000006</v>
          </cell>
          <cell r="X386">
            <v>8.1080000000000005</v>
          </cell>
          <cell r="Y386">
            <v>5.0190000000000001</v>
          </cell>
          <cell r="Z386">
            <v>1.276</v>
          </cell>
        </row>
        <row r="387">
          <cell r="A387" t="str">
            <v>KOR</v>
          </cell>
          <cell r="B387">
            <v>2019</v>
          </cell>
          <cell r="C387">
            <v>52</v>
          </cell>
          <cell r="D387">
            <v>1411</v>
          </cell>
          <cell r="E387">
            <v>66574</v>
          </cell>
          <cell r="F387">
            <v>46289</v>
          </cell>
          <cell r="G387">
            <v>95369</v>
          </cell>
          <cell r="H387">
            <v>85573</v>
          </cell>
          <cell r="I387">
            <v>295216</v>
          </cell>
          <cell r="J387">
            <v>6573638</v>
          </cell>
          <cell r="K387">
            <v>37075875</v>
          </cell>
          <cell r="L387">
            <v>4343943</v>
          </cell>
          <cell r="M387">
            <v>2656592</v>
          </cell>
          <cell r="N387">
            <v>711941</v>
          </cell>
          <cell r="O387">
            <v>51361989</v>
          </cell>
          <cell r="P387">
            <v>214.6</v>
          </cell>
          <cell r="Q387">
            <v>1795.6</v>
          </cell>
          <cell r="R387">
            <v>10656</v>
          </cell>
          <cell r="S387">
            <v>35899</v>
          </cell>
          <cell r="T387">
            <v>120196.8</v>
          </cell>
          <cell r="U387">
            <v>5747.8</v>
          </cell>
          <cell r="V387">
            <v>12.798999999999999</v>
          </cell>
          <cell r="W387">
            <v>72.185000000000002</v>
          </cell>
          <cell r="X387">
            <v>8.4580000000000002</v>
          </cell>
          <cell r="Y387">
            <v>5.1719999999999997</v>
          </cell>
          <cell r="Z387">
            <v>1.3859999999999999</v>
          </cell>
        </row>
        <row r="388">
          <cell r="A388" t="str">
            <v>KOR</v>
          </cell>
          <cell r="B388">
            <v>2020</v>
          </cell>
          <cell r="C388">
            <v>52</v>
          </cell>
          <cell r="D388">
            <v>1204</v>
          </cell>
          <cell r="E388">
            <v>65842</v>
          </cell>
          <cell r="F388">
            <v>47562</v>
          </cell>
          <cell r="G388">
            <v>96938</v>
          </cell>
          <cell r="H388">
            <v>92994</v>
          </cell>
          <cell r="I388">
            <v>304540</v>
          </cell>
          <cell r="J388">
            <v>6491493</v>
          </cell>
          <cell r="K388">
            <v>36819431</v>
          </cell>
          <cell r="L388">
            <v>4629918</v>
          </cell>
          <cell r="M388">
            <v>2705949</v>
          </cell>
          <cell r="N388">
            <v>781451</v>
          </cell>
          <cell r="O388">
            <v>51428242</v>
          </cell>
          <cell r="P388">
            <v>185.5</v>
          </cell>
          <cell r="Q388">
            <v>1788.2</v>
          </cell>
          <cell r="R388">
            <v>10272.799999999999</v>
          </cell>
          <cell r="S388">
            <v>35824</v>
          </cell>
          <cell r="T388">
            <v>119001.7</v>
          </cell>
          <cell r="U388">
            <v>5921.6</v>
          </cell>
          <cell r="V388">
            <v>12.622</v>
          </cell>
          <cell r="W388">
            <v>71.593999999999994</v>
          </cell>
          <cell r="X388">
            <v>9.0030000000000001</v>
          </cell>
          <cell r="Y388">
            <v>5.2619999999999996</v>
          </cell>
          <cell r="Z388">
            <v>1.5189999999999999</v>
          </cell>
        </row>
        <row r="389">
          <cell r="A389" t="str">
            <v>KOR</v>
          </cell>
          <cell r="B389">
            <v>2021</v>
          </cell>
          <cell r="C389">
            <v>52</v>
          </cell>
          <cell r="D389">
            <v>995</v>
          </cell>
          <cell r="E389">
            <v>65142</v>
          </cell>
          <cell r="F389">
            <v>51422</v>
          </cell>
          <cell r="G389">
            <v>97785</v>
          </cell>
          <cell r="H389">
            <v>100919</v>
          </cell>
          <cell r="I389">
            <v>316263</v>
          </cell>
          <cell r="J389">
            <v>6413491</v>
          </cell>
          <cell r="K389">
            <v>36515204</v>
          </cell>
          <cell r="L389">
            <v>4947764</v>
          </cell>
          <cell r="M389">
            <v>2750118</v>
          </cell>
          <cell r="N389">
            <v>854162</v>
          </cell>
          <cell r="O389">
            <v>51480739</v>
          </cell>
          <cell r="P389">
            <v>155.1</v>
          </cell>
          <cell r="Q389">
            <v>1784</v>
          </cell>
          <cell r="R389">
            <v>10393</v>
          </cell>
          <cell r="S389">
            <v>35556.699999999997</v>
          </cell>
          <cell r="T389">
            <v>118149.7</v>
          </cell>
          <cell r="U389">
            <v>6143.3</v>
          </cell>
          <cell r="V389">
            <v>12.458</v>
          </cell>
          <cell r="W389">
            <v>70.930000000000007</v>
          </cell>
          <cell r="X389">
            <v>9.6110000000000007</v>
          </cell>
          <cell r="Y389">
            <v>5.3419999999999996</v>
          </cell>
          <cell r="Z389">
            <v>1.659</v>
          </cell>
        </row>
        <row r="391">
          <cell r="A391" t="str">
            <v>LTU</v>
          </cell>
          <cell r="B391" t="str">
            <v>Year</v>
          </cell>
          <cell r="C391" t="str">
            <v>Week/yr</v>
          </cell>
          <cell r="D391" t="str">
            <v>D_0_14</v>
          </cell>
          <cell r="E391" t="str">
            <v>D_15_64</v>
          </cell>
          <cell r="F391" t="str">
            <v>D_65_74</v>
          </cell>
          <cell r="G391" t="str">
            <v>D_75_84</v>
          </cell>
          <cell r="H391" t="str">
            <v>D_85p</v>
          </cell>
          <cell r="I391" t="str">
            <v>D_Total</v>
          </cell>
          <cell r="J391" t="str">
            <v>P_0_14</v>
          </cell>
          <cell r="K391" t="str">
            <v>P_15_64</v>
          </cell>
          <cell r="L391" t="str">
            <v>P_65_74</v>
          </cell>
          <cell r="M391" t="str">
            <v>P_75_84</v>
          </cell>
          <cell r="N391" t="str">
            <v>P_85p</v>
          </cell>
          <cell r="O391" t="str">
            <v>P_Total</v>
          </cell>
          <cell r="P391" t="str">
            <v>M_0_14</v>
          </cell>
          <cell r="Q391" t="str">
            <v>M_15_64</v>
          </cell>
          <cell r="R391" t="str">
            <v>M_65_74</v>
          </cell>
          <cell r="S391" t="str">
            <v>M_75_84</v>
          </cell>
          <cell r="T391" t="str">
            <v>M_85p</v>
          </cell>
          <cell r="U391" t="str">
            <v>M_Total</v>
          </cell>
          <cell r="V391" t="str">
            <v>F_0_14</v>
          </cell>
          <cell r="W391" t="str">
            <v>F_15_64</v>
          </cell>
          <cell r="X391" t="str">
            <v>F_65_74</v>
          </cell>
          <cell r="Y391" t="str">
            <v>F_75_84</v>
          </cell>
          <cell r="Z391" t="str">
            <v>F_85p</v>
          </cell>
        </row>
        <row r="392">
          <cell r="A392" t="str">
            <v>LTU</v>
          </cell>
          <cell r="B392">
            <v>2009</v>
          </cell>
          <cell r="C392">
            <v>52</v>
          </cell>
          <cell r="D392">
            <v>288</v>
          </cell>
          <cell r="E392">
            <v>12197</v>
          </cell>
          <cell r="F392">
            <v>8688</v>
          </cell>
          <cell r="G392">
            <v>12868</v>
          </cell>
          <cell r="H392">
            <v>7858</v>
          </cell>
          <cell r="I392">
            <v>41899</v>
          </cell>
          <cell r="J392">
            <v>475145</v>
          </cell>
          <cell r="K392">
            <v>2140911</v>
          </cell>
          <cell r="L392">
            <v>302985</v>
          </cell>
          <cell r="M392">
            <v>197695</v>
          </cell>
          <cell r="N392">
            <v>46116</v>
          </cell>
          <cell r="O392">
            <v>3162852</v>
          </cell>
          <cell r="P392">
            <v>606.1</v>
          </cell>
          <cell r="Q392">
            <v>5697.1</v>
          </cell>
          <cell r="R392">
            <v>28674.7</v>
          </cell>
          <cell r="S392">
            <v>65090.2</v>
          </cell>
          <cell r="T392">
            <v>170396.4</v>
          </cell>
          <cell r="U392">
            <v>13247.2</v>
          </cell>
          <cell r="V392">
            <v>15.023</v>
          </cell>
          <cell r="W392">
            <v>67.688999999999993</v>
          </cell>
          <cell r="X392">
            <v>9.5790000000000006</v>
          </cell>
          <cell r="Y392">
            <v>6.2510000000000003</v>
          </cell>
          <cell r="Z392">
            <v>1.458</v>
          </cell>
        </row>
        <row r="393">
          <cell r="A393" t="str">
            <v>LTU</v>
          </cell>
          <cell r="B393">
            <v>2010</v>
          </cell>
          <cell r="C393">
            <v>52</v>
          </cell>
          <cell r="D393">
            <v>245</v>
          </cell>
          <cell r="E393">
            <v>11931</v>
          </cell>
          <cell r="F393">
            <v>8408</v>
          </cell>
          <cell r="G393">
            <v>12850</v>
          </cell>
          <cell r="H393">
            <v>8636</v>
          </cell>
          <cell r="I393">
            <v>42070</v>
          </cell>
          <cell r="J393">
            <v>453045</v>
          </cell>
          <cell r="K393">
            <v>2089280</v>
          </cell>
          <cell r="L393">
            <v>297043</v>
          </cell>
          <cell r="M393">
            <v>199538</v>
          </cell>
          <cell r="N393">
            <v>49171</v>
          </cell>
          <cell r="O393">
            <v>3088077</v>
          </cell>
          <cell r="P393">
            <v>540.79999999999995</v>
          </cell>
          <cell r="Q393">
            <v>5710.6</v>
          </cell>
          <cell r="R393">
            <v>28305.7</v>
          </cell>
          <cell r="S393">
            <v>64398.8</v>
          </cell>
          <cell r="T393">
            <v>175632</v>
          </cell>
          <cell r="U393">
            <v>13623.4</v>
          </cell>
          <cell r="V393">
            <v>14.670999999999999</v>
          </cell>
          <cell r="W393">
            <v>67.656000000000006</v>
          </cell>
          <cell r="X393">
            <v>9.6189999999999998</v>
          </cell>
          <cell r="Y393">
            <v>6.4619999999999997</v>
          </cell>
          <cell r="Z393">
            <v>1.5920000000000001</v>
          </cell>
        </row>
        <row r="394">
          <cell r="A394" t="str">
            <v>LTU</v>
          </cell>
          <cell r="B394">
            <v>2011</v>
          </cell>
          <cell r="C394">
            <v>52</v>
          </cell>
          <cell r="D394">
            <v>238</v>
          </cell>
          <cell r="E394">
            <v>11470</v>
          </cell>
          <cell r="F394">
            <v>8051</v>
          </cell>
          <cell r="G394">
            <v>12594</v>
          </cell>
          <cell r="H394">
            <v>8551</v>
          </cell>
          <cell r="I394">
            <v>40904</v>
          </cell>
          <cell r="J394">
            <v>440649</v>
          </cell>
          <cell r="K394">
            <v>2034345</v>
          </cell>
          <cell r="L394">
            <v>290498</v>
          </cell>
          <cell r="M394">
            <v>202183</v>
          </cell>
          <cell r="N394">
            <v>52389</v>
          </cell>
          <cell r="O394">
            <v>3020064</v>
          </cell>
          <cell r="P394">
            <v>540.1</v>
          </cell>
          <cell r="Q394">
            <v>5638.2</v>
          </cell>
          <cell r="R394">
            <v>27714.5</v>
          </cell>
          <cell r="S394">
            <v>62290.1</v>
          </cell>
          <cell r="T394">
            <v>163221.29999999999</v>
          </cell>
          <cell r="U394">
            <v>13544.1</v>
          </cell>
          <cell r="V394">
            <v>14.590999999999999</v>
          </cell>
          <cell r="W394">
            <v>67.361000000000004</v>
          </cell>
          <cell r="X394">
            <v>9.6189999999999998</v>
          </cell>
          <cell r="Y394">
            <v>6.6950000000000003</v>
          </cell>
          <cell r="Z394">
            <v>1.7350000000000001</v>
          </cell>
        </row>
        <row r="395">
          <cell r="A395" t="str">
            <v>LTU</v>
          </cell>
          <cell r="B395">
            <v>2012</v>
          </cell>
          <cell r="C395">
            <v>52</v>
          </cell>
          <cell r="D395">
            <v>195</v>
          </cell>
          <cell r="E395">
            <v>11101</v>
          </cell>
          <cell r="F395">
            <v>7738</v>
          </cell>
          <cell r="G395">
            <v>12432</v>
          </cell>
          <cell r="H395">
            <v>9204</v>
          </cell>
          <cell r="I395">
            <v>40670</v>
          </cell>
          <cell r="J395">
            <v>422823</v>
          </cell>
          <cell r="K395">
            <v>2004786</v>
          </cell>
          <cell r="L395">
            <v>283211</v>
          </cell>
          <cell r="M395">
            <v>204480</v>
          </cell>
          <cell r="N395">
            <v>55906</v>
          </cell>
          <cell r="O395">
            <v>2971206</v>
          </cell>
          <cell r="P395">
            <v>461.2</v>
          </cell>
          <cell r="Q395">
            <v>5537.2</v>
          </cell>
          <cell r="R395">
            <v>27322.400000000001</v>
          </cell>
          <cell r="S395">
            <v>60798.1</v>
          </cell>
          <cell r="T395">
            <v>164633.5</v>
          </cell>
          <cell r="U395">
            <v>13688</v>
          </cell>
          <cell r="V395">
            <v>14.231</v>
          </cell>
          <cell r="W395">
            <v>67.474000000000004</v>
          </cell>
          <cell r="X395">
            <v>9.532</v>
          </cell>
          <cell r="Y395">
            <v>6.8819999999999997</v>
          </cell>
          <cell r="Z395">
            <v>1.8819999999999999</v>
          </cell>
        </row>
        <row r="396">
          <cell r="A396" t="str">
            <v>LTU</v>
          </cell>
          <cell r="B396">
            <v>2013</v>
          </cell>
          <cell r="C396">
            <v>52</v>
          </cell>
          <cell r="D396">
            <v>181</v>
          </cell>
          <cell r="E396">
            <v>11145</v>
          </cell>
          <cell r="F396">
            <v>7524</v>
          </cell>
          <cell r="G396">
            <v>12583</v>
          </cell>
          <cell r="H396">
            <v>9973</v>
          </cell>
          <cell r="I396">
            <v>41406</v>
          </cell>
          <cell r="J396">
            <v>424697</v>
          </cell>
          <cell r="K396">
            <v>1982036</v>
          </cell>
          <cell r="L396">
            <v>278283</v>
          </cell>
          <cell r="M396">
            <v>205401</v>
          </cell>
          <cell r="N396">
            <v>59379</v>
          </cell>
          <cell r="O396">
            <v>2949796</v>
          </cell>
          <cell r="P396">
            <v>426.2</v>
          </cell>
          <cell r="Q396">
            <v>5623</v>
          </cell>
          <cell r="R396">
            <v>27037.200000000001</v>
          </cell>
          <cell r="S396">
            <v>61260.7</v>
          </cell>
          <cell r="T396">
            <v>167955</v>
          </cell>
          <cell r="U396">
            <v>14036.9</v>
          </cell>
          <cell r="V396">
            <v>14.398</v>
          </cell>
          <cell r="W396">
            <v>67.191999999999993</v>
          </cell>
          <cell r="X396">
            <v>9.4339999999999993</v>
          </cell>
          <cell r="Y396">
            <v>6.9630000000000001</v>
          </cell>
          <cell r="Z396">
            <v>2.0129999999999999</v>
          </cell>
        </row>
        <row r="397">
          <cell r="A397" t="str">
            <v>LTU</v>
          </cell>
          <cell r="B397">
            <v>2014</v>
          </cell>
          <cell r="C397">
            <v>52</v>
          </cell>
          <cell r="D397">
            <v>210</v>
          </cell>
          <cell r="E397">
            <v>10348</v>
          </cell>
          <cell r="F397">
            <v>7282</v>
          </cell>
          <cell r="G397">
            <v>12029</v>
          </cell>
          <cell r="H397">
            <v>10251</v>
          </cell>
          <cell r="I397">
            <v>40120</v>
          </cell>
          <cell r="J397">
            <v>427164</v>
          </cell>
          <cell r="K397">
            <v>1959991</v>
          </cell>
          <cell r="L397">
            <v>276761</v>
          </cell>
          <cell r="M397">
            <v>206023</v>
          </cell>
          <cell r="N397">
            <v>62740</v>
          </cell>
          <cell r="O397">
            <v>2932679</v>
          </cell>
          <cell r="P397">
            <v>491.6</v>
          </cell>
          <cell r="Q397">
            <v>5279.6</v>
          </cell>
          <cell r="R397">
            <v>26311.5</v>
          </cell>
          <cell r="S397">
            <v>58386.7</v>
          </cell>
          <cell r="T397">
            <v>163388.6</v>
          </cell>
          <cell r="U397">
            <v>13680.3</v>
          </cell>
          <cell r="V397">
            <v>14.566000000000001</v>
          </cell>
          <cell r="W397">
            <v>66.832999999999998</v>
          </cell>
          <cell r="X397">
            <v>9.4369999999999994</v>
          </cell>
          <cell r="Y397">
            <v>7.0250000000000004</v>
          </cell>
          <cell r="Z397">
            <v>2.1389999999999998</v>
          </cell>
        </row>
        <row r="398">
          <cell r="A398" t="str">
            <v>LTU</v>
          </cell>
          <cell r="B398">
            <v>2015</v>
          </cell>
          <cell r="C398">
            <v>52</v>
          </cell>
          <cell r="D398">
            <v>212</v>
          </cell>
          <cell r="E398">
            <v>10294</v>
          </cell>
          <cell r="F398">
            <v>7532</v>
          </cell>
          <cell r="G398">
            <v>12370</v>
          </cell>
          <cell r="H398">
            <v>11224</v>
          </cell>
          <cell r="I398">
            <v>41632</v>
          </cell>
          <cell r="J398">
            <v>415907</v>
          </cell>
          <cell r="K398">
            <v>1932616</v>
          </cell>
          <cell r="L398">
            <v>276822</v>
          </cell>
          <cell r="M398">
            <v>205855</v>
          </cell>
          <cell r="N398">
            <v>65505</v>
          </cell>
          <cell r="O398">
            <v>2896705</v>
          </cell>
          <cell r="P398">
            <v>509.7</v>
          </cell>
          <cell r="Q398">
            <v>5326.5</v>
          </cell>
          <cell r="R398">
            <v>27208.799999999999</v>
          </cell>
          <cell r="S398">
            <v>60090.8</v>
          </cell>
          <cell r="T398">
            <v>171345.7</v>
          </cell>
          <cell r="U398">
            <v>14372.2</v>
          </cell>
          <cell r="V398">
            <v>14.358000000000001</v>
          </cell>
          <cell r="W398">
            <v>66.718000000000004</v>
          </cell>
          <cell r="X398">
            <v>9.5559999999999992</v>
          </cell>
          <cell r="Y398">
            <v>7.1070000000000002</v>
          </cell>
          <cell r="Z398">
            <v>2.2610000000000001</v>
          </cell>
        </row>
        <row r="399">
          <cell r="A399" t="str">
            <v>LTU</v>
          </cell>
          <cell r="B399">
            <v>2016</v>
          </cell>
          <cell r="C399">
            <v>52</v>
          </cell>
          <cell r="D399">
            <v>204</v>
          </cell>
          <cell r="E399">
            <v>10082</v>
          </cell>
          <cell r="F399">
            <v>7380</v>
          </cell>
          <cell r="G399">
            <v>12003</v>
          </cell>
          <cell r="H399">
            <v>11364</v>
          </cell>
          <cell r="I399">
            <v>41033</v>
          </cell>
          <cell r="J399">
            <v>422640</v>
          </cell>
          <cell r="K399">
            <v>1895921</v>
          </cell>
          <cell r="L399">
            <v>275966</v>
          </cell>
          <cell r="M399">
            <v>205560</v>
          </cell>
          <cell r="N399">
            <v>67855</v>
          </cell>
          <cell r="O399">
            <v>2867942</v>
          </cell>
          <cell r="P399">
            <v>482.7</v>
          </cell>
          <cell r="Q399">
            <v>5317.7</v>
          </cell>
          <cell r="R399">
            <v>26742.400000000001</v>
          </cell>
          <cell r="S399">
            <v>58391.7</v>
          </cell>
          <cell r="T399">
            <v>167474.79999999999</v>
          </cell>
          <cell r="U399">
            <v>14307.5</v>
          </cell>
          <cell r="V399">
            <v>14.737</v>
          </cell>
          <cell r="W399">
            <v>66.106999999999999</v>
          </cell>
          <cell r="X399">
            <v>9.6219999999999999</v>
          </cell>
          <cell r="Y399">
            <v>7.1680000000000001</v>
          </cell>
          <cell r="Z399">
            <v>2.3660000000000001</v>
          </cell>
        </row>
        <row r="400">
          <cell r="A400" t="str">
            <v>LTU</v>
          </cell>
          <cell r="B400">
            <v>2017</v>
          </cell>
          <cell r="C400">
            <v>52</v>
          </cell>
          <cell r="D400">
            <v>152</v>
          </cell>
          <cell r="E400">
            <v>8987</v>
          </cell>
          <cell r="F400">
            <v>6970</v>
          </cell>
          <cell r="G400">
            <v>12048</v>
          </cell>
          <cell r="H400">
            <v>11997</v>
          </cell>
          <cell r="I400">
            <v>40154</v>
          </cell>
          <cell r="J400">
            <v>397351</v>
          </cell>
          <cell r="K400">
            <v>1855414</v>
          </cell>
          <cell r="L400">
            <v>275041</v>
          </cell>
          <cell r="M400">
            <v>205917</v>
          </cell>
          <cell r="N400">
            <v>70119</v>
          </cell>
          <cell r="O400">
            <v>2803842</v>
          </cell>
          <cell r="P400">
            <v>382.5</v>
          </cell>
          <cell r="Q400">
            <v>4843.7</v>
          </cell>
          <cell r="R400">
            <v>25341.7</v>
          </cell>
          <cell r="S400">
            <v>58509</v>
          </cell>
          <cell r="T400">
            <v>171094.9</v>
          </cell>
          <cell r="U400">
            <v>14321.1</v>
          </cell>
          <cell r="V400">
            <v>14.172000000000001</v>
          </cell>
          <cell r="W400">
            <v>66.174000000000007</v>
          </cell>
          <cell r="X400">
            <v>9.8089999999999993</v>
          </cell>
          <cell r="Y400">
            <v>7.3440000000000003</v>
          </cell>
          <cell r="Z400">
            <v>2.5009999999999999</v>
          </cell>
        </row>
        <row r="401">
          <cell r="A401" t="str">
            <v>LTU</v>
          </cell>
          <cell r="B401">
            <v>2018</v>
          </cell>
          <cell r="C401">
            <v>52</v>
          </cell>
          <cell r="D401">
            <v>156</v>
          </cell>
          <cell r="E401">
            <v>8820</v>
          </cell>
          <cell r="F401">
            <v>6862</v>
          </cell>
          <cell r="G401">
            <v>11692</v>
          </cell>
          <cell r="H401">
            <v>12081</v>
          </cell>
          <cell r="I401">
            <v>39611</v>
          </cell>
          <cell r="J401">
            <v>397518</v>
          </cell>
          <cell r="K401">
            <v>1827784</v>
          </cell>
          <cell r="L401">
            <v>274902</v>
          </cell>
          <cell r="M401">
            <v>205339</v>
          </cell>
          <cell r="N401">
            <v>71954</v>
          </cell>
          <cell r="O401">
            <v>2777497</v>
          </cell>
          <cell r="P401">
            <v>392.4</v>
          </cell>
          <cell r="Q401">
            <v>4825.5</v>
          </cell>
          <cell r="R401">
            <v>24961.599999999999</v>
          </cell>
          <cell r="S401">
            <v>56940</v>
          </cell>
          <cell r="T401">
            <v>167898.9</v>
          </cell>
          <cell r="U401">
            <v>14261.4</v>
          </cell>
          <cell r="V401">
            <v>14.311999999999999</v>
          </cell>
          <cell r="W401">
            <v>65.807000000000002</v>
          </cell>
          <cell r="X401">
            <v>9.8970000000000002</v>
          </cell>
          <cell r="Y401">
            <v>7.3929999999999998</v>
          </cell>
          <cell r="Z401">
            <v>2.5910000000000002</v>
          </cell>
        </row>
        <row r="402">
          <cell r="A402" t="str">
            <v>LTU</v>
          </cell>
          <cell r="B402">
            <v>2019</v>
          </cell>
          <cell r="C402">
            <v>52</v>
          </cell>
          <cell r="D402">
            <v>138</v>
          </cell>
          <cell r="E402">
            <v>8658</v>
          </cell>
          <cell r="F402">
            <v>6847</v>
          </cell>
          <cell r="G402">
            <v>10989</v>
          </cell>
          <cell r="H402">
            <v>11704</v>
          </cell>
          <cell r="I402">
            <v>38336</v>
          </cell>
          <cell r="J402">
            <v>357418</v>
          </cell>
          <cell r="K402">
            <v>1818024</v>
          </cell>
          <cell r="L402">
            <v>278102</v>
          </cell>
          <cell r="M402">
            <v>202529</v>
          </cell>
          <cell r="N402">
            <v>73665</v>
          </cell>
          <cell r="O402">
            <v>2729738</v>
          </cell>
          <cell r="P402">
            <v>386.1</v>
          </cell>
          <cell r="Q402">
            <v>4762.3</v>
          </cell>
          <cell r="R402">
            <v>24620.5</v>
          </cell>
          <cell r="S402">
            <v>54258.9</v>
          </cell>
          <cell r="T402">
            <v>158881.4</v>
          </cell>
          <cell r="U402">
            <v>14043.8</v>
          </cell>
          <cell r="V402">
            <v>13.093999999999999</v>
          </cell>
          <cell r="W402">
            <v>66.600999999999999</v>
          </cell>
          <cell r="X402">
            <v>10.188000000000001</v>
          </cell>
          <cell r="Y402">
            <v>7.4189999999999996</v>
          </cell>
          <cell r="Z402">
            <v>2.6989999999999998</v>
          </cell>
        </row>
        <row r="403">
          <cell r="A403" t="str">
            <v>LTU</v>
          </cell>
          <cell r="B403">
            <v>2020</v>
          </cell>
          <cell r="C403">
            <v>52</v>
          </cell>
          <cell r="D403">
            <v>121</v>
          </cell>
          <cell r="E403">
            <v>9750</v>
          </cell>
          <cell r="F403">
            <v>7931</v>
          </cell>
          <cell r="G403">
            <v>12311</v>
          </cell>
          <cell r="H403">
            <v>13057</v>
          </cell>
          <cell r="I403">
            <v>43170</v>
          </cell>
          <cell r="J403">
            <v>357573</v>
          </cell>
          <cell r="K403">
            <v>1816346</v>
          </cell>
          <cell r="L403">
            <v>282893</v>
          </cell>
          <cell r="M403">
            <v>198943</v>
          </cell>
          <cell r="N403">
            <v>74877</v>
          </cell>
          <cell r="O403">
            <v>2730632</v>
          </cell>
          <cell r="P403">
            <v>338.4</v>
          </cell>
          <cell r="Q403">
            <v>5367.9</v>
          </cell>
          <cell r="R403">
            <v>28035.3</v>
          </cell>
          <cell r="S403">
            <v>61882</v>
          </cell>
          <cell r="T403">
            <v>174379.3</v>
          </cell>
          <cell r="U403">
            <v>15809.5</v>
          </cell>
          <cell r="V403">
            <v>13.095000000000001</v>
          </cell>
          <cell r="W403">
            <v>66.516999999999996</v>
          </cell>
          <cell r="X403">
            <v>10.36</v>
          </cell>
          <cell r="Y403">
            <v>7.2859999999999996</v>
          </cell>
          <cell r="Z403">
            <v>2.742</v>
          </cell>
        </row>
        <row r="404">
          <cell r="A404" t="str">
            <v>LTU</v>
          </cell>
          <cell r="B404">
            <v>2021</v>
          </cell>
          <cell r="C404">
            <v>52</v>
          </cell>
          <cell r="D404">
            <v>122</v>
          </cell>
          <cell r="E404">
            <v>10137</v>
          </cell>
          <cell r="F404">
            <v>8635</v>
          </cell>
          <cell r="G404">
            <v>13276</v>
          </cell>
          <cell r="H404">
            <v>14562</v>
          </cell>
          <cell r="I404">
            <v>46732</v>
          </cell>
          <cell r="J404">
            <v>399150</v>
          </cell>
          <cell r="K404">
            <v>1806525</v>
          </cell>
          <cell r="L404">
            <v>287847</v>
          </cell>
          <cell r="M404">
            <v>194443</v>
          </cell>
          <cell r="N404">
            <v>75970</v>
          </cell>
          <cell r="O404">
            <v>2763935</v>
          </cell>
          <cell r="P404">
            <v>305.60000000000002</v>
          </cell>
          <cell r="Q404">
            <v>5611.3</v>
          </cell>
          <cell r="R404">
            <v>29998.6</v>
          </cell>
          <cell r="S404">
            <v>68277.100000000006</v>
          </cell>
          <cell r="T404">
            <v>191680.9</v>
          </cell>
          <cell r="U404">
            <v>16907.8</v>
          </cell>
          <cell r="V404">
            <v>14.441000000000001</v>
          </cell>
          <cell r="W404">
            <v>65.361000000000004</v>
          </cell>
          <cell r="X404">
            <v>10.414</v>
          </cell>
          <cell r="Y404">
            <v>7.0350000000000001</v>
          </cell>
          <cell r="Z404">
            <v>2.7490000000000001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</row>
        <row r="406">
          <cell r="A406" t="str">
            <v>LUX</v>
          </cell>
          <cell r="B406" t="str">
            <v>Year</v>
          </cell>
          <cell r="C406" t="str">
            <v>Week/yr</v>
          </cell>
          <cell r="D406" t="str">
            <v>D_0_14</v>
          </cell>
          <cell r="E406" t="str">
            <v>D_15_64</v>
          </cell>
          <cell r="F406" t="str">
            <v>D_65_74</v>
          </cell>
          <cell r="G406" t="str">
            <v>D_75_84</v>
          </cell>
          <cell r="H406" t="str">
            <v>D_85p</v>
          </cell>
          <cell r="I406" t="str">
            <v>D_Total</v>
          </cell>
          <cell r="J406" t="str">
            <v>P_0_14</v>
          </cell>
          <cell r="K406" t="str">
            <v>P_15_64</v>
          </cell>
          <cell r="L406" t="str">
            <v>P_65_74</v>
          </cell>
          <cell r="M406" t="str">
            <v>P_75_84</v>
          </cell>
          <cell r="N406" t="str">
            <v>P_85p</v>
          </cell>
          <cell r="O406" t="str">
            <v>P_Total</v>
          </cell>
          <cell r="P406" t="str">
            <v>M_0_14</v>
          </cell>
          <cell r="Q406" t="str">
            <v>M_15_64</v>
          </cell>
          <cell r="R406" t="str">
            <v>M_65_74</v>
          </cell>
          <cell r="S406" t="str">
            <v>M_75_84</v>
          </cell>
          <cell r="T406" t="str">
            <v>M_85p</v>
          </cell>
          <cell r="U406" t="str">
            <v>M_Total</v>
          </cell>
          <cell r="V406" t="str">
            <v>F_0_14</v>
          </cell>
          <cell r="W406" t="str">
            <v>F_15_64</v>
          </cell>
          <cell r="X406" t="str">
            <v>F_65_74</v>
          </cell>
          <cell r="Y406" t="str">
            <v>F_75_84</v>
          </cell>
          <cell r="Z406" t="str">
            <v>F_85p</v>
          </cell>
        </row>
        <row r="407">
          <cell r="A407" t="str">
            <v>LUX</v>
          </cell>
          <cell r="B407">
            <v>2009</v>
          </cell>
          <cell r="C407">
            <v>52</v>
          </cell>
          <cell r="D407">
            <v>26</v>
          </cell>
          <cell r="E407">
            <v>731</v>
          </cell>
          <cell r="F407">
            <v>592</v>
          </cell>
          <cell r="G407">
            <v>1226</v>
          </cell>
          <cell r="H407">
            <v>1061</v>
          </cell>
          <cell r="I407">
            <v>3636</v>
          </cell>
          <cell r="J407">
            <v>34174</v>
          </cell>
          <cell r="K407">
            <v>339387</v>
          </cell>
          <cell r="L407">
            <v>36741</v>
          </cell>
          <cell r="M407">
            <v>25610</v>
          </cell>
          <cell r="N407">
            <v>7246</v>
          </cell>
          <cell r="O407">
            <v>443158</v>
          </cell>
          <cell r="P407">
            <v>760.8</v>
          </cell>
          <cell r="Q407">
            <v>2153.9</v>
          </cell>
          <cell r="R407">
            <v>16112.8</v>
          </cell>
          <cell r="S407">
            <v>47871.9</v>
          </cell>
          <cell r="T407">
            <v>146425.60000000001</v>
          </cell>
          <cell r="U407">
            <v>8204.7000000000007</v>
          </cell>
          <cell r="V407">
            <v>7.7119999999999997</v>
          </cell>
          <cell r="W407">
            <v>76.584000000000003</v>
          </cell>
          <cell r="X407">
            <v>8.2910000000000004</v>
          </cell>
          <cell r="Y407">
            <v>5.7789999999999999</v>
          </cell>
          <cell r="Z407">
            <v>1.635</v>
          </cell>
        </row>
        <row r="408">
          <cell r="A408" t="str">
            <v>LUX</v>
          </cell>
          <cell r="B408">
            <v>2010</v>
          </cell>
          <cell r="C408">
            <v>52</v>
          </cell>
          <cell r="D408">
            <v>26</v>
          </cell>
          <cell r="E408">
            <v>749</v>
          </cell>
          <cell r="F408">
            <v>613</v>
          </cell>
          <cell r="G408">
            <v>1246</v>
          </cell>
          <cell r="H408">
            <v>1135</v>
          </cell>
          <cell r="I408">
            <v>3769</v>
          </cell>
          <cell r="J408">
            <v>31018</v>
          </cell>
          <cell r="K408">
            <v>346808</v>
          </cell>
          <cell r="L408">
            <v>37022</v>
          </cell>
          <cell r="M408">
            <v>25972</v>
          </cell>
          <cell r="N408">
            <v>7655</v>
          </cell>
          <cell r="O408">
            <v>448475</v>
          </cell>
          <cell r="P408">
            <v>838.2</v>
          </cell>
          <cell r="Q408">
            <v>2159.6999999999998</v>
          </cell>
          <cell r="R408">
            <v>16557.7</v>
          </cell>
          <cell r="S408">
            <v>47974.7</v>
          </cell>
          <cell r="T408">
            <v>148269.1</v>
          </cell>
          <cell r="U408">
            <v>8404</v>
          </cell>
          <cell r="V408">
            <v>6.9169999999999998</v>
          </cell>
          <cell r="W408">
            <v>77.33</v>
          </cell>
          <cell r="X408">
            <v>8.2550000000000008</v>
          </cell>
          <cell r="Y408">
            <v>5.7910000000000004</v>
          </cell>
          <cell r="Z408">
            <v>1.7070000000000001</v>
          </cell>
        </row>
        <row r="409">
          <cell r="A409" t="str">
            <v>LUX</v>
          </cell>
          <cell r="B409">
            <v>2011</v>
          </cell>
          <cell r="C409">
            <v>52</v>
          </cell>
          <cell r="D409">
            <v>30</v>
          </cell>
          <cell r="E409">
            <v>729</v>
          </cell>
          <cell r="F409">
            <v>625</v>
          </cell>
          <cell r="G409">
            <v>1215</v>
          </cell>
          <cell r="H409">
            <v>1197</v>
          </cell>
          <cell r="I409">
            <v>3796</v>
          </cell>
          <cell r="J409">
            <v>36364</v>
          </cell>
          <cell r="K409">
            <v>356063</v>
          </cell>
          <cell r="L409">
            <v>37782</v>
          </cell>
          <cell r="M409">
            <v>26181</v>
          </cell>
          <cell r="N409">
            <v>8094</v>
          </cell>
          <cell r="O409">
            <v>464484</v>
          </cell>
          <cell r="P409">
            <v>825</v>
          </cell>
          <cell r="Q409">
            <v>2047.4</v>
          </cell>
          <cell r="R409">
            <v>16542.3</v>
          </cell>
          <cell r="S409">
            <v>46407.7</v>
          </cell>
          <cell r="T409">
            <v>147887.29999999999</v>
          </cell>
          <cell r="U409">
            <v>8172.5</v>
          </cell>
          <cell r="V409">
            <v>7.8289999999999997</v>
          </cell>
          <cell r="W409">
            <v>76.658000000000001</v>
          </cell>
          <cell r="X409">
            <v>8.1340000000000003</v>
          </cell>
          <cell r="Y409">
            <v>5.6369999999999996</v>
          </cell>
          <cell r="Z409">
            <v>1.7430000000000001</v>
          </cell>
        </row>
        <row r="410">
          <cell r="A410" t="str">
            <v>LUX</v>
          </cell>
          <cell r="B410">
            <v>2012</v>
          </cell>
          <cell r="C410">
            <v>52</v>
          </cell>
          <cell r="D410">
            <v>18</v>
          </cell>
          <cell r="E410">
            <v>733</v>
          </cell>
          <cell r="F410">
            <v>623</v>
          </cell>
          <cell r="G410">
            <v>1180</v>
          </cell>
          <cell r="H410">
            <v>1295</v>
          </cell>
          <cell r="I410">
            <v>3849</v>
          </cell>
          <cell r="J410">
            <v>24385</v>
          </cell>
          <cell r="K410">
            <v>366137</v>
          </cell>
          <cell r="L410">
            <v>38881</v>
          </cell>
          <cell r="M410">
            <v>26394</v>
          </cell>
          <cell r="N410">
            <v>8576</v>
          </cell>
          <cell r="O410">
            <v>464373</v>
          </cell>
          <cell r="P410">
            <v>738.1</v>
          </cell>
          <cell r="Q410">
            <v>2002</v>
          </cell>
          <cell r="R410">
            <v>16023.3</v>
          </cell>
          <cell r="S410">
            <v>44707.1</v>
          </cell>
          <cell r="T410">
            <v>151002.79999999999</v>
          </cell>
          <cell r="U410">
            <v>8288.6</v>
          </cell>
          <cell r="V410">
            <v>5.2510000000000003</v>
          </cell>
          <cell r="W410">
            <v>78.844999999999999</v>
          </cell>
          <cell r="X410">
            <v>8.3729999999999993</v>
          </cell>
          <cell r="Y410">
            <v>5.6840000000000002</v>
          </cell>
          <cell r="Z410">
            <v>1.847</v>
          </cell>
        </row>
        <row r="411">
          <cell r="A411" t="str">
            <v>LUX</v>
          </cell>
          <cell r="B411">
            <v>2013</v>
          </cell>
          <cell r="C411">
            <v>52</v>
          </cell>
          <cell r="D411">
            <v>32</v>
          </cell>
          <cell r="E411">
            <v>750</v>
          </cell>
          <cell r="F411">
            <v>591</v>
          </cell>
          <cell r="G411">
            <v>1150</v>
          </cell>
          <cell r="H411">
            <v>1292</v>
          </cell>
          <cell r="I411">
            <v>3815</v>
          </cell>
          <cell r="J411">
            <v>38858</v>
          </cell>
          <cell r="K411">
            <v>375296</v>
          </cell>
          <cell r="L411">
            <v>40060</v>
          </cell>
          <cell r="M411">
            <v>26694</v>
          </cell>
          <cell r="N411">
            <v>9148</v>
          </cell>
          <cell r="O411">
            <v>490056</v>
          </cell>
          <cell r="P411">
            <v>823.5</v>
          </cell>
          <cell r="Q411">
            <v>1998.4</v>
          </cell>
          <cell r="R411">
            <v>14752.9</v>
          </cell>
          <cell r="S411">
            <v>43080.800000000003</v>
          </cell>
          <cell r="T411">
            <v>141233.1</v>
          </cell>
          <cell r="U411">
            <v>7784.8</v>
          </cell>
          <cell r="V411">
            <v>7.9290000000000003</v>
          </cell>
          <cell r="W411">
            <v>76.581999999999994</v>
          </cell>
          <cell r="X411">
            <v>8.1750000000000007</v>
          </cell>
          <cell r="Y411">
            <v>5.4470000000000001</v>
          </cell>
          <cell r="Z411">
            <v>1.867</v>
          </cell>
        </row>
        <row r="412">
          <cell r="A412" t="str">
            <v>LUX</v>
          </cell>
          <cell r="B412">
            <v>2014</v>
          </cell>
          <cell r="C412">
            <v>52</v>
          </cell>
          <cell r="D412">
            <v>31</v>
          </cell>
          <cell r="E412">
            <v>703</v>
          </cell>
          <cell r="F412">
            <v>620</v>
          </cell>
          <cell r="G412">
            <v>1155</v>
          </cell>
          <cell r="H412">
            <v>1324</v>
          </cell>
          <cell r="I412">
            <v>3833</v>
          </cell>
          <cell r="J412">
            <v>41158</v>
          </cell>
          <cell r="K412">
            <v>384569</v>
          </cell>
          <cell r="L412">
            <v>41383</v>
          </cell>
          <cell r="M412">
            <v>27201</v>
          </cell>
          <cell r="N412">
            <v>9828</v>
          </cell>
          <cell r="O412">
            <v>504139</v>
          </cell>
          <cell r="P412">
            <v>753.2</v>
          </cell>
          <cell r="Q412">
            <v>1828</v>
          </cell>
          <cell r="R412">
            <v>14982</v>
          </cell>
          <cell r="S412">
            <v>42461.7</v>
          </cell>
          <cell r="T412">
            <v>134717.1</v>
          </cell>
          <cell r="U412">
            <v>7603</v>
          </cell>
          <cell r="V412">
            <v>8.1639999999999997</v>
          </cell>
          <cell r="W412">
            <v>76.281999999999996</v>
          </cell>
          <cell r="X412">
            <v>8.2089999999999996</v>
          </cell>
          <cell r="Y412">
            <v>5.3959999999999999</v>
          </cell>
          <cell r="Z412">
            <v>1.9490000000000001</v>
          </cell>
        </row>
        <row r="413">
          <cell r="A413" t="str">
            <v>LUX</v>
          </cell>
          <cell r="B413">
            <v>2015</v>
          </cell>
          <cell r="C413">
            <v>52</v>
          </cell>
          <cell r="D413">
            <v>25</v>
          </cell>
          <cell r="E413">
            <v>665</v>
          </cell>
          <cell r="F413">
            <v>637</v>
          </cell>
          <cell r="G413">
            <v>1179</v>
          </cell>
          <cell r="H413">
            <v>1459</v>
          </cell>
          <cell r="I413">
            <v>3965</v>
          </cell>
          <cell r="J413">
            <v>32613</v>
          </cell>
          <cell r="K413">
            <v>394421</v>
          </cell>
          <cell r="L413">
            <v>42658</v>
          </cell>
          <cell r="M413">
            <v>27594</v>
          </cell>
          <cell r="N413">
            <v>10447</v>
          </cell>
          <cell r="O413">
            <v>507733</v>
          </cell>
          <cell r="P413">
            <v>766.5</v>
          </cell>
          <cell r="Q413">
            <v>1686</v>
          </cell>
          <cell r="R413">
            <v>14932.7</v>
          </cell>
          <cell r="S413">
            <v>42726.7</v>
          </cell>
          <cell r="T413">
            <v>139657.29999999999</v>
          </cell>
          <cell r="U413">
            <v>7809.2</v>
          </cell>
          <cell r="V413">
            <v>6.423</v>
          </cell>
          <cell r="W413">
            <v>77.683000000000007</v>
          </cell>
          <cell r="X413">
            <v>8.4019999999999992</v>
          </cell>
          <cell r="Y413">
            <v>5.4349999999999996</v>
          </cell>
          <cell r="Z413">
            <v>2.0579999999999998</v>
          </cell>
        </row>
        <row r="414">
          <cell r="A414" t="str">
            <v>LUX</v>
          </cell>
          <cell r="B414">
            <v>2016</v>
          </cell>
          <cell r="C414">
            <v>52</v>
          </cell>
          <cell r="D414">
            <v>29</v>
          </cell>
          <cell r="E414">
            <v>687</v>
          </cell>
          <cell r="F414">
            <v>654</v>
          </cell>
          <cell r="G414">
            <v>1076</v>
          </cell>
          <cell r="H414">
            <v>1496</v>
          </cell>
          <cell r="I414">
            <v>3942</v>
          </cell>
          <cell r="J414">
            <v>36680</v>
          </cell>
          <cell r="K414">
            <v>404982</v>
          </cell>
          <cell r="L414">
            <v>44360</v>
          </cell>
          <cell r="M414">
            <v>27572</v>
          </cell>
          <cell r="N414">
            <v>11049</v>
          </cell>
          <cell r="O414">
            <v>524643</v>
          </cell>
          <cell r="P414">
            <v>790.6</v>
          </cell>
          <cell r="Q414">
            <v>1696.4</v>
          </cell>
          <cell r="R414">
            <v>14743</v>
          </cell>
          <cell r="S414">
            <v>39025.1</v>
          </cell>
          <cell r="T414">
            <v>135396.9</v>
          </cell>
          <cell r="U414">
            <v>7513.7</v>
          </cell>
          <cell r="V414">
            <v>6.9909999999999997</v>
          </cell>
          <cell r="W414">
            <v>77.191999999999993</v>
          </cell>
          <cell r="X414">
            <v>8.4550000000000001</v>
          </cell>
          <cell r="Y414">
            <v>5.2549999999999999</v>
          </cell>
          <cell r="Z414">
            <v>2.1059999999999999</v>
          </cell>
        </row>
        <row r="415">
          <cell r="A415" t="str">
            <v>LUX</v>
          </cell>
          <cell r="B415">
            <v>2017</v>
          </cell>
          <cell r="C415">
            <v>52</v>
          </cell>
          <cell r="D415">
            <v>29</v>
          </cell>
          <cell r="E415">
            <v>700</v>
          </cell>
          <cell r="F415">
            <v>799</v>
          </cell>
          <cell r="G415">
            <v>1135</v>
          </cell>
          <cell r="H415">
            <v>1588</v>
          </cell>
          <cell r="I415">
            <v>4251</v>
          </cell>
          <cell r="J415">
            <v>42694</v>
          </cell>
          <cell r="K415">
            <v>414617</v>
          </cell>
          <cell r="L415">
            <v>45737</v>
          </cell>
          <cell r="M415">
            <v>27877</v>
          </cell>
          <cell r="N415">
            <v>11526</v>
          </cell>
          <cell r="O415">
            <v>542451</v>
          </cell>
          <cell r="P415">
            <v>679.2</v>
          </cell>
          <cell r="Q415">
            <v>1688.3</v>
          </cell>
          <cell r="R415">
            <v>17469.400000000001</v>
          </cell>
          <cell r="S415">
            <v>40714.6</v>
          </cell>
          <cell r="T415">
            <v>137775.5</v>
          </cell>
          <cell r="U415">
            <v>7836.6</v>
          </cell>
          <cell r="V415">
            <v>7.8710000000000004</v>
          </cell>
          <cell r="W415">
            <v>76.433999999999997</v>
          </cell>
          <cell r="X415">
            <v>8.4320000000000004</v>
          </cell>
          <cell r="Y415">
            <v>5.1390000000000002</v>
          </cell>
          <cell r="Z415">
            <v>2.125</v>
          </cell>
        </row>
        <row r="416">
          <cell r="A416" t="str">
            <v>LUX</v>
          </cell>
          <cell r="B416">
            <v>2018</v>
          </cell>
          <cell r="C416">
            <v>52</v>
          </cell>
          <cell r="D416">
            <v>34</v>
          </cell>
          <cell r="E416">
            <v>732</v>
          </cell>
          <cell r="F416">
            <v>690</v>
          </cell>
          <cell r="G416">
            <v>1195</v>
          </cell>
          <cell r="H416">
            <v>1649</v>
          </cell>
          <cell r="I416">
            <v>4300</v>
          </cell>
          <cell r="J416">
            <v>47024</v>
          </cell>
          <cell r="K416">
            <v>422740</v>
          </cell>
          <cell r="L416">
            <v>47161</v>
          </cell>
          <cell r="M416">
            <v>28266</v>
          </cell>
          <cell r="N416">
            <v>11882</v>
          </cell>
          <cell r="O416">
            <v>557073</v>
          </cell>
          <cell r="P416">
            <v>723</v>
          </cell>
          <cell r="Q416">
            <v>1731.6</v>
          </cell>
          <cell r="R416">
            <v>14630.7</v>
          </cell>
          <cell r="S416">
            <v>42276.9</v>
          </cell>
          <cell r="T416">
            <v>138781.29999999999</v>
          </cell>
          <cell r="U416">
            <v>7718.9</v>
          </cell>
          <cell r="V416">
            <v>8.4410000000000007</v>
          </cell>
          <cell r="W416">
            <v>75.885999999999996</v>
          </cell>
          <cell r="X416">
            <v>8.4659999999999993</v>
          </cell>
          <cell r="Y416">
            <v>5.0739999999999998</v>
          </cell>
          <cell r="Z416">
            <v>2.133</v>
          </cell>
        </row>
        <row r="417">
          <cell r="A417" t="str">
            <v>LUX</v>
          </cell>
          <cell r="B417">
            <v>2019</v>
          </cell>
          <cell r="C417">
            <v>52</v>
          </cell>
          <cell r="D417">
            <v>33</v>
          </cell>
          <cell r="E417">
            <v>754</v>
          </cell>
          <cell r="F417">
            <v>652</v>
          </cell>
          <cell r="G417">
            <v>1135</v>
          </cell>
          <cell r="H417">
            <v>1714</v>
          </cell>
          <cell r="I417">
            <v>4288</v>
          </cell>
          <cell r="J417">
            <v>40086</v>
          </cell>
          <cell r="K417">
            <v>431049</v>
          </cell>
          <cell r="L417">
            <v>48638</v>
          </cell>
          <cell r="M417">
            <v>28815</v>
          </cell>
          <cell r="N417">
            <v>12137</v>
          </cell>
          <cell r="O417">
            <v>560725</v>
          </cell>
          <cell r="P417">
            <v>823.2</v>
          </cell>
          <cell r="Q417">
            <v>1749.2</v>
          </cell>
          <cell r="R417">
            <v>13405.2</v>
          </cell>
          <cell r="S417">
            <v>39389.199999999997</v>
          </cell>
          <cell r="T417">
            <v>141221.1</v>
          </cell>
          <cell r="U417">
            <v>7647.2</v>
          </cell>
          <cell r="V417">
            <v>7.149</v>
          </cell>
          <cell r="W417">
            <v>76.873000000000005</v>
          </cell>
          <cell r="X417">
            <v>8.6739999999999995</v>
          </cell>
          <cell r="Y417">
            <v>5.1390000000000002</v>
          </cell>
          <cell r="Z417">
            <v>2.165</v>
          </cell>
        </row>
        <row r="418">
          <cell r="A418" t="str">
            <v>LUX</v>
          </cell>
          <cell r="B418">
            <v>2020</v>
          </cell>
          <cell r="C418">
            <v>52</v>
          </cell>
          <cell r="D418">
            <v>33</v>
          </cell>
          <cell r="E418">
            <v>727</v>
          </cell>
          <cell r="F418">
            <v>737</v>
          </cell>
          <cell r="G418">
            <v>1220</v>
          </cell>
          <cell r="H418">
            <v>1852</v>
          </cell>
          <cell r="I418">
            <v>4569</v>
          </cell>
          <cell r="J418">
            <v>50324</v>
          </cell>
          <cell r="K418">
            <v>437934</v>
          </cell>
          <cell r="L418">
            <v>50384</v>
          </cell>
          <cell r="M418">
            <v>29074</v>
          </cell>
          <cell r="N418">
            <v>12346</v>
          </cell>
          <cell r="O418">
            <v>580062</v>
          </cell>
          <cell r="P418">
            <v>655.8</v>
          </cell>
          <cell r="Q418">
            <v>1660.1</v>
          </cell>
          <cell r="R418">
            <v>14627.7</v>
          </cell>
          <cell r="S418">
            <v>41961.9</v>
          </cell>
          <cell r="T418">
            <v>150008.1</v>
          </cell>
          <cell r="U418">
            <v>7876.7</v>
          </cell>
          <cell r="V418">
            <v>8.6760000000000002</v>
          </cell>
          <cell r="W418">
            <v>75.498000000000005</v>
          </cell>
          <cell r="X418">
            <v>8.6859999999999999</v>
          </cell>
          <cell r="Y418">
            <v>5.0119999999999996</v>
          </cell>
          <cell r="Z418">
            <v>2.1280000000000001</v>
          </cell>
        </row>
        <row r="419">
          <cell r="A419" t="str">
            <v>LUX</v>
          </cell>
          <cell r="B419">
            <v>2021</v>
          </cell>
          <cell r="C419">
            <v>52</v>
          </cell>
          <cell r="D419">
            <v>73</v>
          </cell>
          <cell r="E419">
            <v>724</v>
          </cell>
          <cell r="F419">
            <v>745</v>
          </cell>
          <cell r="G419">
            <v>1172</v>
          </cell>
          <cell r="H419">
            <v>1770</v>
          </cell>
          <cell r="I419">
            <v>4484</v>
          </cell>
          <cell r="J419">
            <v>74023</v>
          </cell>
          <cell r="K419">
            <v>440326</v>
          </cell>
          <cell r="L419">
            <v>51984</v>
          </cell>
          <cell r="M419">
            <v>29575</v>
          </cell>
          <cell r="N419">
            <v>12436</v>
          </cell>
          <cell r="O419">
            <v>608344</v>
          </cell>
          <cell r="P419">
            <v>986.2</v>
          </cell>
          <cell r="Q419">
            <v>1644.2</v>
          </cell>
          <cell r="R419">
            <v>14331.3</v>
          </cell>
          <cell r="S419">
            <v>39628.1</v>
          </cell>
          <cell r="T419">
            <v>142328.70000000001</v>
          </cell>
          <cell r="U419">
            <v>7370.8</v>
          </cell>
          <cell r="V419">
            <v>12.167999999999999</v>
          </cell>
          <cell r="W419">
            <v>72.381</v>
          </cell>
          <cell r="X419">
            <v>8.5449999999999999</v>
          </cell>
          <cell r="Y419">
            <v>4.8620000000000001</v>
          </cell>
          <cell r="Z419">
            <v>2.044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</row>
        <row r="421">
          <cell r="A421" t="str">
            <v>LVA</v>
          </cell>
          <cell r="B421" t="str">
            <v>Year</v>
          </cell>
          <cell r="C421" t="str">
            <v>Week/yr</v>
          </cell>
          <cell r="D421" t="str">
            <v>D_0_14</v>
          </cell>
          <cell r="E421" t="str">
            <v>D_15_64</v>
          </cell>
          <cell r="F421" t="str">
            <v>D_65_74</v>
          </cell>
          <cell r="G421" t="str">
            <v>D_75_84</v>
          </cell>
          <cell r="H421" t="str">
            <v>D_85p</v>
          </cell>
          <cell r="I421" t="str">
            <v>D_Total</v>
          </cell>
          <cell r="J421" t="str">
            <v>P_0_14</v>
          </cell>
          <cell r="K421" t="str">
            <v>P_15_64</v>
          </cell>
          <cell r="L421" t="str">
            <v>P_65_74</v>
          </cell>
          <cell r="M421" t="str">
            <v>P_75_84</v>
          </cell>
          <cell r="N421" t="str">
            <v>P_85p</v>
          </cell>
          <cell r="O421" t="str">
            <v>P_Total</v>
          </cell>
          <cell r="P421" t="str">
            <v>M_0_14</v>
          </cell>
          <cell r="Q421" t="str">
            <v>M_15_64</v>
          </cell>
          <cell r="R421" t="str">
            <v>M_65_74</v>
          </cell>
          <cell r="S421" t="str">
            <v>M_75_84</v>
          </cell>
          <cell r="T421" t="str">
            <v>M_85p</v>
          </cell>
          <cell r="U421" t="str">
            <v>M_Total</v>
          </cell>
          <cell r="V421" t="str">
            <v>F_0_14</v>
          </cell>
          <cell r="W421" t="str">
            <v>F_15_64</v>
          </cell>
          <cell r="X421" t="str">
            <v>F_65_74</v>
          </cell>
          <cell r="Y421" t="str">
            <v>F_75_84</v>
          </cell>
          <cell r="Z421" t="str">
            <v>F_85p</v>
          </cell>
        </row>
        <row r="422">
          <cell r="A422" t="str">
            <v>LVA</v>
          </cell>
          <cell r="B422">
            <v>2009</v>
          </cell>
          <cell r="C422">
            <v>52</v>
          </cell>
          <cell r="D422">
            <v>262</v>
          </cell>
          <cell r="E422">
            <v>8050</v>
          </cell>
          <cell r="F422">
            <v>6845</v>
          </cell>
          <cell r="G422">
            <v>9412</v>
          </cell>
          <cell r="H422">
            <v>5224</v>
          </cell>
          <cell r="I422">
            <v>29793</v>
          </cell>
          <cell r="J422">
            <v>302011</v>
          </cell>
          <cell r="K422">
            <v>1454670</v>
          </cell>
          <cell r="L422">
            <v>222752</v>
          </cell>
          <cell r="M422">
            <v>132219</v>
          </cell>
          <cell r="N422">
            <v>29463</v>
          </cell>
          <cell r="O422">
            <v>2141115</v>
          </cell>
          <cell r="P422">
            <v>867.5</v>
          </cell>
          <cell r="Q422">
            <v>5533.9</v>
          </cell>
          <cell r="R422">
            <v>30729.200000000001</v>
          </cell>
          <cell r="S422">
            <v>71184.899999999994</v>
          </cell>
          <cell r="T422">
            <v>177307.1</v>
          </cell>
          <cell r="U422">
            <v>13914.7</v>
          </cell>
          <cell r="V422">
            <v>14.105</v>
          </cell>
          <cell r="W422">
            <v>67.94</v>
          </cell>
          <cell r="X422">
            <v>10.404</v>
          </cell>
          <cell r="Y422">
            <v>6.1749999999999998</v>
          </cell>
          <cell r="Z422">
            <v>1.3759999999999999</v>
          </cell>
        </row>
        <row r="423">
          <cell r="A423" t="str">
            <v>LVA</v>
          </cell>
          <cell r="B423">
            <v>2010</v>
          </cell>
          <cell r="C423">
            <v>52</v>
          </cell>
          <cell r="D423">
            <v>193</v>
          </cell>
          <cell r="E423">
            <v>7900</v>
          </cell>
          <cell r="F423">
            <v>6862</v>
          </cell>
          <cell r="G423">
            <v>9311</v>
          </cell>
          <cell r="H423">
            <v>5651</v>
          </cell>
          <cell r="I423">
            <v>29917</v>
          </cell>
          <cell r="J423">
            <v>291408</v>
          </cell>
          <cell r="K423">
            <v>1417454</v>
          </cell>
          <cell r="L423">
            <v>218648</v>
          </cell>
          <cell r="M423">
            <v>132223</v>
          </cell>
          <cell r="N423">
            <v>31526</v>
          </cell>
          <cell r="O423">
            <v>2091259</v>
          </cell>
          <cell r="P423">
            <v>662.3</v>
          </cell>
          <cell r="Q423">
            <v>5573.4</v>
          </cell>
          <cell r="R423">
            <v>31383.8</v>
          </cell>
          <cell r="S423">
            <v>70418.899999999994</v>
          </cell>
          <cell r="T423">
            <v>179248.9</v>
          </cell>
          <cell r="U423">
            <v>14305.7</v>
          </cell>
          <cell r="V423">
            <v>13.935</v>
          </cell>
          <cell r="W423">
            <v>67.78</v>
          </cell>
          <cell r="X423">
            <v>10.455</v>
          </cell>
          <cell r="Y423">
            <v>6.3230000000000004</v>
          </cell>
          <cell r="Z423">
            <v>1.508</v>
          </cell>
        </row>
        <row r="424">
          <cell r="A424" t="str">
            <v>LVA</v>
          </cell>
          <cell r="B424">
            <v>2011</v>
          </cell>
          <cell r="C424">
            <v>52</v>
          </cell>
          <cell r="D424">
            <v>188</v>
          </cell>
          <cell r="E424">
            <v>7378</v>
          </cell>
          <cell r="F424">
            <v>6415</v>
          </cell>
          <cell r="G424">
            <v>8897</v>
          </cell>
          <cell r="H424">
            <v>5570</v>
          </cell>
          <cell r="I424">
            <v>28448</v>
          </cell>
          <cell r="J424">
            <v>281949</v>
          </cell>
          <cell r="K424">
            <v>1385960</v>
          </cell>
          <cell r="L424">
            <v>213095</v>
          </cell>
          <cell r="M424">
            <v>133142</v>
          </cell>
          <cell r="N424">
            <v>33857</v>
          </cell>
          <cell r="O424">
            <v>2048003</v>
          </cell>
          <cell r="P424">
            <v>666.8</v>
          </cell>
          <cell r="Q424">
            <v>5323.4</v>
          </cell>
          <cell r="R424">
            <v>30103.9</v>
          </cell>
          <cell r="S424">
            <v>66823.399999999994</v>
          </cell>
          <cell r="T424">
            <v>164515.5</v>
          </cell>
          <cell r="U424">
            <v>13890.6</v>
          </cell>
          <cell r="V424">
            <v>13.766999999999999</v>
          </cell>
          <cell r="W424">
            <v>67.674000000000007</v>
          </cell>
          <cell r="X424">
            <v>10.404999999999999</v>
          </cell>
          <cell r="Y424">
            <v>6.5010000000000003</v>
          </cell>
          <cell r="Z424">
            <v>1.653</v>
          </cell>
        </row>
        <row r="425">
          <cell r="A425" t="str">
            <v>LVA</v>
          </cell>
          <cell r="B425">
            <v>2012</v>
          </cell>
          <cell r="C425">
            <v>52</v>
          </cell>
          <cell r="D425">
            <v>168</v>
          </cell>
          <cell r="E425">
            <v>7218</v>
          </cell>
          <cell r="F425">
            <v>6067</v>
          </cell>
          <cell r="G425">
            <v>9066</v>
          </cell>
          <cell r="H425">
            <v>6306</v>
          </cell>
          <cell r="I425">
            <v>28825</v>
          </cell>
          <cell r="J425">
            <v>286345</v>
          </cell>
          <cell r="K425">
            <v>1362550</v>
          </cell>
          <cell r="L425">
            <v>208164</v>
          </cell>
          <cell r="M425">
            <v>135019</v>
          </cell>
          <cell r="N425">
            <v>36343</v>
          </cell>
          <cell r="O425">
            <v>2028421</v>
          </cell>
          <cell r="P425">
            <v>586.70000000000005</v>
          </cell>
          <cell r="Q425">
            <v>5297.4</v>
          </cell>
          <cell r="R425">
            <v>29145.3</v>
          </cell>
          <cell r="S425">
            <v>67146.100000000006</v>
          </cell>
          <cell r="T425">
            <v>173513.5</v>
          </cell>
          <cell r="U425">
            <v>14210.6</v>
          </cell>
          <cell r="V425">
            <v>14.117000000000001</v>
          </cell>
          <cell r="W425">
            <v>67.173000000000002</v>
          </cell>
          <cell r="X425">
            <v>10.262</v>
          </cell>
          <cell r="Y425">
            <v>6.6559999999999997</v>
          </cell>
          <cell r="Z425">
            <v>1.792</v>
          </cell>
        </row>
        <row r="426">
          <cell r="A426" t="str">
            <v>LVA</v>
          </cell>
          <cell r="B426">
            <v>2013</v>
          </cell>
          <cell r="C426">
            <v>52</v>
          </cell>
          <cell r="D426">
            <v>154</v>
          </cell>
          <cell r="E426">
            <v>7222</v>
          </cell>
          <cell r="F426">
            <v>5949</v>
          </cell>
          <cell r="G426">
            <v>8810</v>
          </cell>
          <cell r="H426">
            <v>6457</v>
          </cell>
          <cell r="I426">
            <v>28592</v>
          </cell>
          <cell r="J426">
            <v>282023</v>
          </cell>
          <cell r="K426">
            <v>1338416</v>
          </cell>
          <cell r="L426">
            <v>204485</v>
          </cell>
          <cell r="M426">
            <v>137498</v>
          </cell>
          <cell r="N426">
            <v>38668</v>
          </cell>
          <cell r="O426">
            <v>2001090</v>
          </cell>
          <cell r="P426">
            <v>546.1</v>
          </cell>
          <cell r="Q426">
            <v>5395.9</v>
          </cell>
          <cell r="R426">
            <v>29092.6</v>
          </cell>
          <cell r="S426">
            <v>64073.7</v>
          </cell>
          <cell r="T426">
            <v>166985.60000000001</v>
          </cell>
          <cell r="U426">
            <v>14288.2</v>
          </cell>
          <cell r="V426">
            <v>14.093</v>
          </cell>
          <cell r="W426">
            <v>66.884</v>
          </cell>
          <cell r="X426">
            <v>10.218999999999999</v>
          </cell>
          <cell r="Y426">
            <v>6.8710000000000004</v>
          </cell>
          <cell r="Z426">
            <v>1.9319999999999999</v>
          </cell>
        </row>
        <row r="427">
          <cell r="A427" t="str">
            <v>LVA</v>
          </cell>
          <cell r="B427">
            <v>2014</v>
          </cell>
          <cell r="C427">
            <v>52</v>
          </cell>
          <cell r="D427">
            <v>142</v>
          </cell>
          <cell r="E427">
            <v>7084</v>
          </cell>
          <cell r="F427">
            <v>5735</v>
          </cell>
          <cell r="G427">
            <v>8674</v>
          </cell>
          <cell r="H427">
            <v>6744</v>
          </cell>
          <cell r="I427">
            <v>28379</v>
          </cell>
          <cell r="J427">
            <v>278883</v>
          </cell>
          <cell r="K427">
            <v>1314342</v>
          </cell>
          <cell r="L427">
            <v>202257</v>
          </cell>
          <cell r="M427">
            <v>140269</v>
          </cell>
          <cell r="N427">
            <v>40819</v>
          </cell>
          <cell r="O427">
            <v>1976570</v>
          </cell>
          <cell r="P427">
            <v>509.2</v>
          </cell>
          <cell r="Q427">
            <v>5389.8</v>
          </cell>
          <cell r="R427">
            <v>28355</v>
          </cell>
          <cell r="S427">
            <v>61838.3</v>
          </cell>
          <cell r="T427">
            <v>165217.20000000001</v>
          </cell>
          <cell r="U427">
            <v>14357.7</v>
          </cell>
          <cell r="V427">
            <v>14.109</v>
          </cell>
          <cell r="W427">
            <v>66.495999999999995</v>
          </cell>
          <cell r="X427">
            <v>10.233000000000001</v>
          </cell>
          <cell r="Y427">
            <v>7.0970000000000004</v>
          </cell>
          <cell r="Z427">
            <v>2.0649999999999999</v>
          </cell>
        </row>
        <row r="428">
          <cell r="A428" t="str">
            <v>LVA</v>
          </cell>
          <cell r="B428">
            <v>2015</v>
          </cell>
          <cell r="C428">
            <v>52</v>
          </cell>
          <cell r="D428">
            <v>139</v>
          </cell>
          <cell r="E428">
            <v>6835</v>
          </cell>
          <cell r="F428">
            <v>5515</v>
          </cell>
          <cell r="G428">
            <v>8814</v>
          </cell>
          <cell r="H428">
            <v>7088</v>
          </cell>
          <cell r="I428">
            <v>28391</v>
          </cell>
          <cell r="J428">
            <v>275824</v>
          </cell>
          <cell r="K428">
            <v>1292738</v>
          </cell>
          <cell r="L428">
            <v>200430</v>
          </cell>
          <cell r="M428">
            <v>142625</v>
          </cell>
          <cell r="N428">
            <v>42802</v>
          </cell>
          <cell r="O428">
            <v>1954419</v>
          </cell>
          <cell r="P428">
            <v>503.9</v>
          </cell>
          <cell r="Q428">
            <v>5287.2</v>
          </cell>
          <cell r="R428">
            <v>27515.8</v>
          </cell>
          <cell r="S428">
            <v>61798.400000000001</v>
          </cell>
          <cell r="T428">
            <v>165599.70000000001</v>
          </cell>
          <cell r="U428">
            <v>14526.6</v>
          </cell>
          <cell r="V428">
            <v>14.113</v>
          </cell>
          <cell r="W428">
            <v>66.144000000000005</v>
          </cell>
          <cell r="X428">
            <v>10.255000000000001</v>
          </cell>
          <cell r="Y428">
            <v>7.298</v>
          </cell>
          <cell r="Z428">
            <v>2.19</v>
          </cell>
        </row>
        <row r="429">
          <cell r="A429" t="str">
            <v>LVA</v>
          </cell>
          <cell r="B429">
            <v>2016</v>
          </cell>
          <cell r="C429">
            <v>52</v>
          </cell>
          <cell r="D429">
            <v>134</v>
          </cell>
          <cell r="E429">
            <v>6664</v>
          </cell>
          <cell r="F429">
            <v>5498</v>
          </cell>
          <cell r="G429">
            <v>8635</v>
          </cell>
          <cell r="H429">
            <v>7520</v>
          </cell>
          <cell r="I429">
            <v>28451</v>
          </cell>
          <cell r="J429">
            <v>290270</v>
          </cell>
          <cell r="K429">
            <v>1270399</v>
          </cell>
          <cell r="L429">
            <v>198106</v>
          </cell>
          <cell r="M429">
            <v>144763</v>
          </cell>
          <cell r="N429">
            <v>44421</v>
          </cell>
          <cell r="O429">
            <v>1947959</v>
          </cell>
          <cell r="P429">
            <v>461.6</v>
          </cell>
          <cell r="Q429">
            <v>5245.6</v>
          </cell>
          <cell r="R429">
            <v>27752.799999999999</v>
          </cell>
          <cell r="S429">
            <v>59649.2</v>
          </cell>
          <cell r="T429">
            <v>169289.3</v>
          </cell>
          <cell r="U429">
            <v>14605.5</v>
          </cell>
          <cell r="V429">
            <v>14.901</v>
          </cell>
          <cell r="W429">
            <v>65.216999999999999</v>
          </cell>
          <cell r="X429">
            <v>10.17</v>
          </cell>
          <cell r="Y429">
            <v>7.4320000000000004</v>
          </cell>
          <cell r="Z429">
            <v>2.2799999999999998</v>
          </cell>
        </row>
        <row r="430">
          <cell r="A430" t="str">
            <v>LVA</v>
          </cell>
          <cell r="B430">
            <v>2017</v>
          </cell>
          <cell r="C430">
            <v>52</v>
          </cell>
          <cell r="D430">
            <v>132</v>
          </cell>
          <cell r="E430">
            <v>6595</v>
          </cell>
          <cell r="F430">
            <v>5378</v>
          </cell>
          <cell r="G430">
            <v>8776</v>
          </cell>
          <cell r="H430">
            <v>7791</v>
          </cell>
          <cell r="I430">
            <v>28672</v>
          </cell>
          <cell r="J430">
            <v>281030</v>
          </cell>
          <cell r="K430">
            <v>1249413</v>
          </cell>
          <cell r="L430">
            <v>196602</v>
          </cell>
          <cell r="M430">
            <v>146215</v>
          </cell>
          <cell r="N430">
            <v>45624</v>
          </cell>
          <cell r="O430">
            <v>1918884</v>
          </cell>
          <cell r="P430">
            <v>469.7</v>
          </cell>
          <cell r="Q430">
            <v>5278.5</v>
          </cell>
          <cell r="R430">
            <v>27354.799999999999</v>
          </cell>
          <cell r="S430">
            <v>60021.2</v>
          </cell>
          <cell r="T430">
            <v>170765.4</v>
          </cell>
          <cell r="U430">
            <v>14942</v>
          </cell>
          <cell r="V430">
            <v>14.646000000000001</v>
          </cell>
          <cell r="W430">
            <v>65.111000000000004</v>
          </cell>
          <cell r="X430">
            <v>10.246</v>
          </cell>
          <cell r="Y430">
            <v>7.62</v>
          </cell>
          <cell r="Z430">
            <v>2.3780000000000001</v>
          </cell>
        </row>
        <row r="431">
          <cell r="A431" t="str">
            <v>LVA</v>
          </cell>
          <cell r="B431">
            <v>2018</v>
          </cell>
          <cell r="C431">
            <v>52</v>
          </cell>
          <cell r="D431">
            <v>105</v>
          </cell>
          <cell r="E431">
            <v>6597</v>
          </cell>
          <cell r="F431">
            <v>5374</v>
          </cell>
          <cell r="G431">
            <v>8758</v>
          </cell>
          <cell r="H431">
            <v>7922</v>
          </cell>
          <cell r="I431">
            <v>28756</v>
          </cell>
          <cell r="J431">
            <v>281900</v>
          </cell>
          <cell r="K431">
            <v>1233016</v>
          </cell>
          <cell r="L431">
            <v>196520</v>
          </cell>
          <cell r="M431">
            <v>145994</v>
          </cell>
          <cell r="N431">
            <v>46510</v>
          </cell>
          <cell r="O431">
            <v>1903940</v>
          </cell>
          <cell r="P431">
            <v>372.5</v>
          </cell>
          <cell r="Q431">
            <v>5350.3</v>
          </cell>
          <cell r="R431">
            <v>27345.8</v>
          </cell>
          <cell r="S431">
            <v>59988.800000000003</v>
          </cell>
          <cell r="T431">
            <v>170329</v>
          </cell>
          <cell r="U431">
            <v>15103.4</v>
          </cell>
          <cell r="V431">
            <v>14.805999999999999</v>
          </cell>
          <cell r="W431">
            <v>64.760999999999996</v>
          </cell>
          <cell r="X431">
            <v>10.321999999999999</v>
          </cell>
          <cell r="Y431">
            <v>7.6680000000000001</v>
          </cell>
          <cell r="Z431">
            <v>2.4430000000000001</v>
          </cell>
        </row>
        <row r="432">
          <cell r="A432" t="str">
            <v>LVA</v>
          </cell>
          <cell r="B432">
            <v>2019</v>
          </cell>
          <cell r="C432">
            <v>52</v>
          </cell>
          <cell r="D432">
            <v>99</v>
          </cell>
          <cell r="E432">
            <v>6136</v>
          </cell>
          <cell r="F432">
            <v>5152</v>
          </cell>
          <cell r="G432">
            <v>8427</v>
          </cell>
          <cell r="H432">
            <v>7824</v>
          </cell>
          <cell r="I432">
            <v>27638</v>
          </cell>
          <cell r="J432">
            <v>269819</v>
          </cell>
          <cell r="K432">
            <v>1218531</v>
          </cell>
          <cell r="L432">
            <v>198464</v>
          </cell>
          <cell r="M432">
            <v>144924</v>
          </cell>
          <cell r="N432">
            <v>46921</v>
          </cell>
          <cell r="O432">
            <v>1878659</v>
          </cell>
          <cell r="P432">
            <v>366.9</v>
          </cell>
          <cell r="Q432">
            <v>5035.6000000000004</v>
          </cell>
          <cell r="R432">
            <v>25959.4</v>
          </cell>
          <cell r="S432">
            <v>58147.7</v>
          </cell>
          <cell r="T432">
            <v>166748.4</v>
          </cell>
          <cell r="U432">
            <v>14711.6</v>
          </cell>
          <cell r="V432">
            <v>14.362</v>
          </cell>
          <cell r="W432">
            <v>64.861999999999995</v>
          </cell>
          <cell r="X432">
            <v>10.564</v>
          </cell>
          <cell r="Y432">
            <v>7.7140000000000004</v>
          </cell>
          <cell r="Z432">
            <v>2.4980000000000002</v>
          </cell>
        </row>
        <row r="433">
          <cell r="A433" t="str">
            <v>LVA</v>
          </cell>
          <cell r="B433">
            <v>2020</v>
          </cell>
          <cell r="C433">
            <v>52</v>
          </cell>
          <cell r="D433">
            <v>103</v>
          </cell>
          <cell r="E433">
            <v>6102</v>
          </cell>
          <cell r="F433">
            <v>5417</v>
          </cell>
          <cell r="G433">
            <v>8707</v>
          </cell>
          <cell r="H433">
            <v>8256</v>
          </cell>
          <cell r="I433">
            <v>28585</v>
          </cell>
          <cell r="J433">
            <v>258275</v>
          </cell>
          <cell r="K433">
            <v>1205456</v>
          </cell>
          <cell r="L433">
            <v>202694</v>
          </cell>
          <cell r="M433">
            <v>142666</v>
          </cell>
          <cell r="N433">
            <v>47493</v>
          </cell>
          <cell r="O433">
            <v>1856584</v>
          </cell>
          <cell r="P433">
            <v>398.8</v>
          </cell>
          <cell r="Q433">
            <v>5062</v>
          </cell>
          <cell r="R433">
            <v>26725</v>
          </cell>
          <cell r="S433">
            <v>61030.7</v>
          </cell>
          <cell r="T433">
            <v>173836.1</v>
          </cell>
          <cell r="U433">
            <v>15396.6</v>
          </cell>
          <cell r="V433">
            <v>13.911</v>
          </cell>
          <cell r="W433">
            <v>64.929000000000002</v>
          </cell>
          <cell r="X433">
            <v>10.917999999999999</v>
          </cell>
          <cell r="Y433">
            <v>7.6840000000000002</v>
          </cell>
          <cell r="Z433">
            <v>2.5579999999999998</v>
          </cell>
        </row>
        <row r="434">
          <cell r="A434" t="str">
            <v>LVA</v>
          </cell>
          <cell r="B434">
            <v>2021</v>
          </cell>
          <cell r="C434">
            <v>52</v>
          </cell>
          <cell r="D434">
            <v>73</v>
          </cell>
          <cell r="E434">
            <v>7202</v>
          </cell>
          <cell r="F434">
            <v>6710</v>
          </cell>
          <cell r="G434">
            <v>9961</v>
          </cell>
          <cell r="H434">
            <v>10182</v>
          </cell>
          <cell r="I434">
            <v>34128</v>
          </cell>
          <cell r="J434">
            <v>228642</v>
          </cell>
          <cell r="K434">
            <v>1194751</v>
          </cell>
          <cell r="L434">
            <v>207300</v>
          </cell>
          <cell r="M434">
            <v>139558</v>
          </cell>
          <cell r="N434">
            <v>48848</v>
          </cell>
          <cell r="O434">
            <v>1819099</v>
          </cell>
          <cell r="P434">
            <v>319.3</v>
          </cell>
          <cell r="Q434">
            <v>6028</v>
          </cell>
          <cell r="R434">
            <v>32368.5</v>
          </cell>
          <cell r="S434">
            <v>71375.3</v>
          </cell>
          <cell r="T434">
            <v>208442.5</v>
          </cell>
          <cell r="U434">
            <v>18760.900000000001</v>
          </cell>
          <cell r="V434">
            <v>12.569000000000001</v>
          </cell>
          <cell r="W434">
            <v>65.677999999999997</v>
          </cell>
          <cell r="X434">
            <v>11.396000000000001</v>
          </cell>
          <cell r="Y434">
            <v>7.6719999999999997</v>
          </cell>
          <cell r="Z434">
            <v>2.6850000000000001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</row>
        <row r="436">
          <cell r="A436" t="str">
            <v>NIR</v>
          </cell>
          <cell r="B436" t="str">
            <v>Year</v>
          </cell>
          <cell r="C436" t="str">
            <v>Week/yr</v>
          </cell>
          <cell r="D436" t="str">
            <v>D_0_14</v>
          </cell>
          <cell r="E436" t="str">
            <v>D_15_64</v>
          </cell>
          <cell r="F436" t="str">
            <v>D_65_74</v>
          </cell>
          <cell r="G436" t="str">
            <v>D_75_84</v>
          </cell>
          <cell r="H436" t="str">
            <v>D_85p</v>
          </cell>
          <cell r="I436" t="str">
            <v>D_Total</v>
          </cell>
          <cell r="J436" t="str">
            <v>P_0_14</v>
          </cell>
          <cell r="K436" t="str">
            <v>P_15_64</v>
          </cell>
          <cell r="L436" t="str">
            <v>P_65_74</v>
          </cell>
          <cell r="M436" t="str">
            <v>P_75_84</v>
          </cell>
          <cell r="N436" t="str">
            <v>P_85p</v>
          </cell>
          <cell r="O436" t="str">
            <v>P_Total</v>
          </cell>
          <cell r="P436" t="str">
            <v>M_0_14</v>
          </cell>
          <cell r="Q436" t="str">
            <v>M_15_64</v>
          </cell>
          <cell r="R436" t="str">
            <v>M_65_74</v>
          </cell>
          <cell r="S436" t="str">
            <v>M_75_84</v>
          </cell>
          <cell r="T436" t="str">
            <v>M_85p</v>
          </cell>
          <cell r="U436" t="str">
            <v>M_Total</v>
          </cell>
          <cell r="V436" t="str">
            <v>F_0_14</v>
          </cell>
          <cell r="W436" t="str">
            <v>F_15_64</v>
          </cell>
          <cell r="X436" t="str">
            <v>F_65_74</v>
          </cell>
          <cell r="Y436" t="str">
            <v>F_75_84</v>
          </cell>
          <cell r="Z436" t="str">
            <v>F_85p</v>
          </cell>
        </row>
        <row r="437">
          <cell r="A437" t="str">
            <v>NIR</v>
          </cell>
          <cell r="B437">
            <v>2009</v>
          </cell>
          <cell r="C437">
            <v>52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</row>
        <row r="438">
          <cell r="A438" t="str">
            <v>NIR</v>
          </cell>
          <cell r="B438">
            <v>2010</v>
          </cell>
          <cell r="C438">
            <v>52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</row>
        <row r="439">
          <cell r="A439" t="str">
            <v>NIR</v>
          </cell>
          <cell r="B439">
            <v>2011</v>
          </cell>
          <cell r="C439">
            <v>52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</row>
        <row r="440">
          <cell r="A440" t="str">
            <v>NIR</v>
          </cell>
          <cell r="B440">
            <v>2012</v>
          </cell>
          <cell r="C440">
            <v>52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</row>
        <row r="441">
          <cell r="A441" t="str">
            <v>NIR</v>
          </cell>
          <cell r="B441">
            <v>2013</v>
          </cell>
          <cell r="C441">
            <v>52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</row>
        <row r="442">
          <cell r="A442" t="str">
            <v>NIR</v>
          </cell>
          <cell r="B442">
            <v>2014</v>
          </cell>
          <cell r="C442">
            <v>52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</row>
        <row r="443">
          <cell r="A443" t="str">
            <v>NIR</v>
          </cell>
          <cell r="B443">
            <v>2015</v>
          </cell>
          <cell r="C443">
            <v>52</v>
          </cell>
          <cell r="D443">
            <v>155</v>
          </cell>
          <cell r="E443">
            <v>2653</v>
          </cell>
          <cell r="F443">
            <v>2656</v>
          </cell>
          <cell r="G443">
            <v>4335</v>
          </cell>
          <cell r="H443">
            <v>5376</v>
          </cell>
          <cell r="I443">
            <v>15175</v>
          </cell>
          <cell r="J443">
            <v>354985</v>
          </cell>
          <cell r="K443">
            <v>1174714</v>
          </cell>
          <cell r="L443">
            <v>159428</v>
          </cell>
          <cell r="M443">
            <v>92036</v>
          </cell>
          <cell r="N443">
            <v>34855</v>
          </cell>
          <cell r="O443">
            <v>1816020</v>
          </cell>
          <cell r="P443">
            <v>436.6</v>
          </cell>
          <cell r="Q443">
            <v>2258.4</v>
          </cell>
          <cell r="R443">
            <v>16659.5</v>
          </cell>
          <cell r="S443">
            <v>47100.9</v>
          </cell>
          <cell r="T443">
            <v>154236.5</v>
          </cell>
          <cell r="U443">
            <v>8356.2000000000007</v>
          </cell>
          <cell r="V443">
            <v>19.547000000000001</v>
          </cell>
          <cell r="W443">
            <v>64.686000000000007</v>
          </cell>
          <cell r="X443">
            <v>8.7789999999999999</v>
          </cell>
          <cell r="Y443">
            <v>5.0679999999999996</v>
          </cell>
          <cell r="Z443">
            <v>1.919</v>
          </cell>
        </row>
        <row r="444">
          <cell r="A444" t="str">
            <v>NIR</v>
          </cell>
          <cell r="B444">
            <v>2016</v>
          </cell>
          <cell r="C444">
            <v>52</v>
          </cell>
          <cell r="D444">
            <v>139</v>
          </cell>
          <cell r="E444">
            <v>2626</v>
          </cell>
          <cell r="F444">
            <v>2793</v>
          </cell>
          <cell r="G444">
            <v>4343</v>
          </cell>
          <cell r="H444">
            <v>5458</v>
          </cell>
          <cell r="I444">
            <v>15359</v>
          </cell>
          <cell r="J444">
            <v>344096</v>
          </cell>
          <cell r="K444">
            <v>1199029</v>
          </cell>
          <cell r="L444">
            <v>165762</v>
          </cell>
          <cell r="M444">
            <v>95456</v>
          </cell>
          <cell r="N444">
            <v>36368</v>
          </cell>
          <cell r="O444">
            <v>1840711</v>
          </cell>
          <cell r="P444">
            <v>404</v>
          </cell>
          <cell r="Q444">
            <v>2190.1</v>
          </cell>
          <cell r="R444">
            <v>16849.5</v>
          </cell>
          <cell r="S444">
            <v>45497.4</v>
          </cell>
          <cell r="T444">
            <v>150077</v>
          </cell>
          <cell r="U444">
            <v>8344.1</v>
          </cell>
          <cell r="V444">
            <v>18.693999999999999</v>
          </cell>
          <cell r="W444">
            <v>65.138999999999996</v>
          </cell>
          <cell r="X444">
            <v>9.0050000000000008</v>
          </cell>
          <cell r="Y444">
            <v>5.1859999999999999</v>
          </cell>
          <cell r="Z444">
            <v>1.976</v>
          </cell>
        </row>
        <row r="445">
          <cell r="A445" t="str">
            <v>NIR</v>
          </cell>
          <cell r="B445">
            <v>2017</v>
          </cell>
          <cell r="C445">
            <v>52</v>
          </cell>
          <cell r="D445">
            <v>131</v>
          </cell>
          <cell r="E445">
            <v>2703</v>
          </cell>
          <cell r="F445">
            <v>2767</v>
          </cell>
          <cell r="G445">
            <v>4590</v>
          </cell>
          <cell r="H445">
            <v>5773</v>
          </cell>
          <cell r="I445">
            <v>15964</v>
          </cell>
          <cell r="J445">
            <v>325955</v>
          </cell>
          <cell r="K445">
            <v>1200148</v>
          </cell>
          <cell r="L445">
            <v>168089</v>
          </cell>
          <cell r="M445">
            <v>97796</v>
          </cell>
          <cell r="N445">
            <v>37170</v>
          </cell>
          <cell r="O445">
            <v>1829158</v>
          </cell>
          <cell r="P445">
            <v>401.9</v>
          </cell>
          <cell r="Q445">
            <v>2252.1999999999998</v>
          </cell>
          <cell r="R445">
            <v>16461.5</v>
          </cell>
          <cell r="S445">
            <v>46934.400000000001</v>
          </cell>
          <cell r="T445">
            <v>155313.4</v>
          </cell>
          <cell r="U445">
            <v>8727.5</v>
          </cell>
          <cell r="V445">
            <v>17.82</v>
          </cell>
          <cell r="W445">
            <v>65.611999999999995</v>
          </cell>
          <cell r="X445">
            <v>9.1890000000000001</v>
          </cell>
          <cell r="Y445">
            <v>5.3470000000000004</v>
          </cell>
          <cell r="Z445">
            <v>2.032</v>
          </cell>
        </row>
        <row r="446">
          <cell r="A446" t="str">
            <v>NIR</v>
          </cell>
          <cell r="B446">
            <v>2018</v>
          </cell>
          <cell r="C446">
            <v>52</v>
          </cell>
          <cell r="D446">
            <v>127</v>
          </cell>
          <cell r="E446">
            <v>2719</v>
          </cell>
          <cell r="F446">
            <v>2692</v>
          </cell>
          <cell r="G446">
            <v>4503</v>
          </cell>
          <cell r="H446">
            <v>5733</v>
          </cell>
          <cell r="I446">
            <v>15774</v>
          </cell>
          <cell r="J446">
            <v>328225</v>
          </cell>
          <cell r="K446">
            <v>1202625</v>
          </cell>
          <cell r="L446">
            <v>169756</v>
          </cell>
          <cell r="M446">
            <v>100964</v>
          </cell>
          <cell r="N446">
            <v>37886</v>
          </cell>
          <cell r="O446">
            <v>1839456</v>
          </cell>
          <cell r="P446">
            <v>386.9</v>
          </cell>
          <cell r="Q446">
            <v>2260.9</v>
          </cell>
          <cell r="R446">
            <v>15858.1</v>
          </cell>
          <cell r="S446">
            <v>44600.1</v>
          </cell>
          <cell r="T446">
            <v>151322.4</v>
          </cell>
          <cell r="U446">
            <v>8575.4</v>
          </cell>
          <cell r="V446">
            <v>17.844000000000001</v>
          </cell>
          <cell r="W446">
            <v>65.379000000000005</v>
          </cell>
          <cell r="X446">
            <v>9.2289999999999992</v>
          </cell>
          <cell r="Y446">
            <v>5.4889999999999999</v>
          </cell>
          <cell r="Z446">
            <v>2.06</v>
          </cell>
        </row>
        <row r="447">
          <cell r="A447" t="str">
            <v>NIR</v>
          </cell>
          <cell r="B447">
            <v>2019</v>
          </cell>
          <cell r="C447">
            <v>52</v>
          </cell>
          <cell r="D447">
            <v>136</v>
          </cell>
          <cell r="E447">
            <v>2718</v>
          </cell>
          <cell r="F447">
            <v>2587</v>
          </cell>
          <cell r="G447">
            <v>4526</v>
          </cell>
          <cell r="H447">
            <v>5640</v>
          </cell>
          <cell r="I447">
            <v>15607</v>
          </cell>
          <cell r="J447">
            <v>365388</v>
          </cell>
          <cell r="K447">
            <v>1204682</v>
          </cell>
          <cell r="L447">
            <v>171226</v>
          </cell>
          <cell r="M447">
            <v>104493</v>
          </cell>
          <cell r="N447">
            <v>38647</v>
          </cell>
          <cell r="O447">
            <v>1884436</v>
          </cell>
          <cell r="P447">
            <v>372.2</v>
          </cell>
          <cell r="Q447">
            <v>2256.1999999999998</v>
          </cell>
          <cell r="R447">
            <v>15108.7</v>
          </cell>
          <cell r="S447">
            <v>43313.9</v>
          </cell>
          <cell r="T447">
            <v>145936.29999999999</v>
          </cell>
          <cell r="U447">
            <v>8282.1</v>
          </cell>
          <cell r="V447">
            <v>19.39</v>
          </cell>
          <cell r="W447">
            <v>63.927999999999997</v>
          </cell>
          <cell r="X447">
            <v>9.0860000000000003</v>
          </cell>
          <cell r="Y447">
            <v>5.5449999999999999</v>
          </cell>
          <cell r="Z447">
            <v>2.0510000000000002</v>
          </cell>
        </row>
        <row r="448">
          <cell r="A448" t="str">
            <v>NIR</v>
          </cell>
          <cell r="B448">
            <v>2020</v>
          </cell>
          <cell r="C448">
            <v>52</v>
          </cell>
          <cell r="D448">
            <v>104</v>
          </cell>
          <cell r="E448">
            <v>2952</v>
          </cell>
          <cell r="F448">
            <v>2944</v>
          </cell>
          <cell r="G448">
            <v>5161</v>
          </cell>
          <cell r="H448">
            <v>6272</v>
          </cell>
          <cell r="I448">
            <v>17433</v>
          </cell>
          <cell r="J448">
            <v>344503</v>
          </cell>
          <cell r="K448">
            <v>1205821</v>
          </cell>
          <cell r="L448">
            <v>172963</v>
          </cell>
          <cell r="M448">
            <v>107881</v>
          </cell>
          <cell r="N448">
            <v>39533</v>
          </cell>
          <cell r="O448">
            <v>1870701</v>
          </cell>
          <cell r="P448">
            <v>301.89999999999998</v>
          </cell>
          <cell r="Q448">
            <v>2448.1</v>
          </cell>
          <cell r="R448">
            <v>17021</v>
          </cell>
          <cell r="S448">
            <v>47839.7</v>
          </cell>
          <cell r="T448">
            <v>158652.29999999999</v>
          </cell>
          <cell r="U448">
            <v>9319</v>
          </cell>
          <cell r="V448">
            <v>18.416</v>
          </cell>
          <cell r="W448">
            <v>64.457999999999998</v>
          </cell>
          <cell r="X448">
            <v>9.2460000000000004</v>
          </cell>
          <cell r="Y448">
            <v>5.7670000000000003</v>
          </cell>
          <cell r="Z448">
            <v>2.113</v>
          </cell>
        </row>
        <row r="449">
          <cell r="A449" t="str">
            <v>NIR</v>
          </cell>
          <cell r="B449">
            <v>2021</v>
          </cell>
          <cell r="C449">
            <v>52</v>
          </cell>
          <cell r="D449">
            <v>131</v>
          </cell>
          <cell r="E449">
            <v>3065</v>
          </cell>
          <cell r="F449">
            <v>2968</v>
          </cell>
          <cell r="G449">
            <v>5232</v>
          </cell>
          <cell r="H449">
            <v>6122</v>
          </cell>
          <cell r="I449">
            <v>17518</v>
          </cell>
          <cell r="J449">
            <v>358835</v>
          </cell>
          <cell r="K449">
            <v>1206942</v>
          </cell>
          <cell r="L449">
            <v>175134</v>
          </cell>
          <cell r="M449">
            <v>111231</v>
          </cell>
          <cell r="N449">
            <v>40543</v>
          </cell>
          <cell r="O449">
            <v>1892685</v>
          </cell>
          <cell r="P449">
            <v>365.1</v>
          </cell>
          <cell r="Q449">
            <v>2539.5</v>
          </cell>
          <cell r="R449">
            <v>16947</v>
          </cell>
          <cell r="S449">
            <v>47037.2</v>
          </cell>
          <cell r="T449">
            <v>151000.20000000001</v>
          </cell>
          <cell r="U449">
            <v>9255.6</v>
          </cell>
          <cell r="V449">
            <v>18.959</v>
          </cell>
          <cell r="W449">
            <v>63.768999999999998</v>
          </cell>
          <cell r="X449">
            <v>9.2530000000000001</v>
          </cell>
          <cell r="Y449">
            <v>5.8769999999999998</v>
          </cell>
          <cell r="Z449">
            <v>2.1419999999999999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</row>
        <row r="451">
          <cell r="A451" t="str">
            <v>NLD</v>
          </cell>
          <cell r="B451" t="str">
            <v>Year</v>
          </cell>
          <cell r="C451" t="str">
            <v>Week/yr</v>
          </cell>
          <cell r="D451" t="str">
            <v>D_0_14</v>
          </cell>
          <cell r="E451" t="str">
            <v>D_15_64</v>
          </cell>
          <cell r="F451" t="str">
            <v>D_65_74</v>
          </cell>
          <cell r="G451" t="str">
            <v>D_75_84</v>
          </cell>
          <cell r="H451" t="str">
            <v>D_85p</v>
          </cell>
          <cell r="I451" t="str">
            <v>D_Total</v>
          </cell>
          <cell r="J451" t="str">
            <v>P_0_14</v>
          </cell>
          <cell r="K451" t="str">
            <v>P_15_64</v>
          </cell>
          <cell r="L451" t="str">
            <v>P_65_74</v>
          </cell>
          <cell r="M451" t="str">
            <v>P_75_84</v>
          </cell>
          <cell r="N451" t="str">
            <v>P_85p</v>
          </cell>
          <cell r="O451" t="str">
            <v>P_Total</v>
          </cell>
          <cell r="P451" t="str">
            <v>M_0_14</v>
          </cell>
          <cell r="Q451" t="str">
            <v>M_15_64</v>
          </cell>
          <cell r="R451" t="str">
            <v>M_65_74</v>
          </cell>
          <cell r="S451" t="str">
            <v>M_75_84</v>
          </cell>
          <cell r="T451" t="str">
            <v>M_85p</v>
          </cell>
          <cell r="U451" t="str">
            <v>M_Total</v>
          </cell>
          <cell r="V451" t="str">
            <v>F_0_14</v>
          </cell>
          <cell r="W451" t="str">
            <v>F_15_64</v>
          </cell>
          <cell r="X451" t="str">
            <v>F_65_74</v>
          </cell>
          <cell r="Y451" t="str">
            <v>F_75_84</v>
          </cell>
          <cell r="Z451" t="str">
            <v>F_85p</v>
          </cell>
        </row>
        <row r="452">
          <cell r="A452" t="str">
            <v>NLD</v>
          </cell>
          <cell r="B452">
            <v>2009</v>
          </cell>
          <cell r="C452">
            <v>52</v>
          </cell>
          <cell r="D452">
            <v>1019</v>
          </cell>
          <cell r="E452">
            <v>23488</v>
          </cell>
          <cell r="F452">
            <v>22143</v>
          </cell>
          <cell r="G452">
            <v>40767</v>
          </cell>
          <cell r="H452">
            <v>46729</v>
          </cell>
          <cell r="I452">
            <v>134146</v>
          </cell>
          <cell r="J452">
            <v>2917036</v>
          </cell>
          <cell r="K452">
            <v>11107802</v>
          </cell>
          <cell r="L452">
            <v>1372532</v>
          </cell>
          <cell r="M452">
            <v>841585</v>
          </cell>
          <cell r="N452">
            <v>290929</v>
          </cell>
          <cell r="O452">
            <v>16529884</v>
          </cell>
          <cell r="P452">
            <v>349.3</v>
          </cell>
          <cell r="Q452">
            <v>2114.5</v>
          </cell>
          <cell r="R452">
            <v>16133</v>
          </cell>
          <cell r="S452">
            <v>48440.7</v>
          </cell>
          <cell r="T452">
            <v>160619.9</v>
          </cell>
          <cell r="U452">
            <v>8115.4</v>
          </cell>
          <cell r="V452">
            <v>17.646999999999998</v>
          </cell>
          <cell r="W452">
            <v>67.197999999999993</v>
          </cell>
          <cell r="X452">
            <v>8.3030000000000008</v>
          </cell>
          <cell r="Y452">
            <v>5.0910000000000002</v>
          </cell>
          <cell r="Z452">
            <v>1.76</v>
          </cell>
        </row>
        <row r="453">
          <cell r="A453" t="str">
            <v>NLD</v>
          </cell>
          <cell r="B453">
            <v>2010</v>
          </cell>
          <cell r="C453">
            <v>52</v>
          </cell>
          <cell r="D453">
            <v>1015</v>
          </cell>
          <cell r="E453">
            <v>23279</v>
          </cell>
          <cell r="F453">
            <v>22455</v>
          </cell>
          <cell r="G453">
            <v>40763</v>
          </cell>
          <cell r="H453">
            <v>48244</v>
          </cell>
          <cell r="I453">
            <v>135756</v>
          </cell>
          <cell r="J453">
            <v>2908246</v>
          </cell>
          <cell r="K453">
            <v>11133193</v>
          </cell>
          <cell r="L453">
            <v>1416602</v>
          </cell>
          <cell r="M453">
            <v>854093</v>
          </cell>
          <cell r="N453">
            <v>301767</v>
          </cell>
          <cell r="O453">
            <v>16613901</v>
          </cell>
          <cell r="P453">
            <v>349</v>
          </cell>
          <cell r="Q453">
            <v>2091</v>
          </cell>
          <cell r="R453">
            <v>15851.3</v>
          </cell>
          <cell r="S453">
            <v>47726.7</v>
          </cell>
          <cell r="T453">
            <v>159871.70000000001</v>
          </cell>
          <cell r="U453">
            <v>8171.2</v>
          </cell>
          <cell r="V453">
            <v>17.504999999999999</v>
          </cell>
          <cell r="W453">
            <v>67.010999999999996</v>
          </cell>
          <cell r="X453">
            <v>8.5269999999999992</v>
          </cell>
          <cell r="Y453">
            <v>5.141</v>
          </cell>
          <cell r="Z453">
            <v>1.8160000000000001</v>
          </cell>
        </row>
        <row r="454">
          <cell r="A454" t="str">
            <v>NLD</v>
          </cell>
          <cell r="B454">
            <v>2011</v>
          </cell>
          <cell r="C454">
            <v>52</v>
          </cell>
          <cell r="D454">
            <v>944</v>
          </cell>
          <cell r="E454">
            <v>22633</v>
          </cell>
          <cell r="F454">
            <v>22835</v>
          </cell>
          <cell r="G454">
            <v>40297</v>
          </cell>
          <cell r="H454">
            <v>48652</v>
          </cell>
          <cell r="I454">
            <v>135361</v>
          </cell>
          <cell r="J454">
            <v>2902916</v>
          </cell>
          <cell r="K454">
            <v>11133830</v>
          </cell>
          <cell r="L454">
            <v>1476453</v>
          </cell>
          <cell r="M454">
            <v>867783</v>
          </cell>
          <cell r="N454">
            <v>311959</v>
          </cell>
          <cell r="O454">
            <v>16692941</v>
          </cell>
          <cell r="P454">
            <v>325.2</v>
          </cell>
          <cell r="Q454">
            <v>2032.8</v>
          </cell>
          <cell r="R454">
            <v>15466.1</v>
          </cell>
          <cell r="S454">
            <v>46436.7</v>
          </cell>
          <cell r="T454">
            <v>155956.4</v>
          </cell>
          <cell r="U454">
            <v>8108.9</v>
          </cell>
          <cell r="V454">
            <v>17.39</v>
          </cell>
          <cell r="W454">
            <v>66.697999999999993</v>
          </cell>
          <cell r="X454">
            <v>8.8450000000000006</v>
          </cell>
          <cell r="Y454">
            <v>5.1989999999999998</v>
          </cell>
          <cell r="Z454">
            <v>1.869</v>
          </cell>
        </row>
        <row r="455">
          <cell r="A455" t="str">
            <v>NLD</v>
          </cell>
          <cell r="B455">
            <v>2012</v>
          </cell>
          <cell r="C455">
            <v>52</v>
          </cell>
          <cell r="D455">
            <v>961</v>
          </cell>
          <cell r="E455">
            <v>22326</v>
          </cell>
          <cell r="F455">
            <v>23964</v>
          </cell>
          <cell r="G455">
            <v>40837</v>
          </cell>
          <cell r="H455">
            <v>52021</v>
          </cell>
          <cell r="I455">
            <v>140109</v>
          </cell>
          <cell r="J455">
            <v>2886669</v>
          </cell>
          <cell r="K455">
            <v>11094685</v>
          </cell>
          <cell r="L455">
            <v>1569267</v>
          </cell>
          <cell r="M455">
            <v>882766</v>
          </cell>
          <cell r="N455">
            <v>321299</v>
          </cell>
          <cell r="O455">
            <v>16754686</v>
          </cell>
          <cell r="P455">
            <v>332.9</v>
          </cell>
          <cell r="Q455">
            <v>2012.3</v>
          </cell>
          <cell r="R455">
            <v>15270.8</v>
          </cell>
          <cell r="S455">
            <v>46260.3</v>
          </cell>
          <cell r="T455">
            <v>161908.4</v>
          </cell>
          <cell r="U455">
            <v>8362.4</v>
          </cell>
          <cell r="V455">
            <v>17.228999999999999</v>
          </cell>
          <cell r="W455">
            <v>66.218000000000004</v>
          </cell>
          <cell r="X455">
            <v>9.3659999999999997</v>
          </cell>
          <cell r="Y455">
            <v>5.2690000000000001</v>
          </cell>
          <cell r="Z455">
            <v>1.9179999999999999</v>
          </cell>
        </row>
        <row r="456">
          <cell r="A456" t="str">
            <v>NLD</v>
          </cell>
          <cell r="B456">
            <v>2013</v>
          </cell>
          <cell r="C456">
            <v>52</v>
          </cell>
          <cell r="D456">
            <v>908</v>
          </cell>
          <cell r="E456">
            <v>21858</v>
          </cell>
          <cell r="F456">
            <v>24607</v>
          </cell>
          <cell r="G456">
            <v>40309</v>
          </cell>
          <cell r="H456">
            <v>53220</v>
          </cell>
          <cell r="I456">
            <v>140902</v>
          </cell>
          <cell r="J456">
            <v>2864420</v>
          </cell>
          <cell r="K456">
            <v>11065760</v>
          </cell>
          <cell r="L456">
            <v>1643384</v>
          </cell>
          <cell r="M456">
            <v>900578</v>
          </cell>
          <cell r="N456">
            <v>329846</v>
          </cell>
          <cell r="O456">
            <v>16803988</v>
          </cell>
          <cell r="P456">
            <v>317</v>
          </cell>
          <cell r="Q456">
            <v>1975.3</v>
          </cell>
          <cell r="R456">
            <v>14973.4</v>
          </cell>
          <cell r="S456">
            <v>44759</v>
          </cell>
          <cell r="T456">
            <v>161348</v>
          </cell>
          <cell r="U456">
            <v>8385</v>
          </cell>
          <cell r="V456">
            <v>17.045999999999999</v>
          </cell>
          <cell r="W456">
            <v>65.852000000000004</v>
          </cell>
          <cell r="X456">
            <v>9.7799999999999994</v>
          </cell>
          <cell r="Y456">
            <v>5.359</v>
          </cell>
          <cell r="Z456">
            <v>1.9630000000000001</v>
          </cell>
        </row>
        <row r="457">
          <cell r="A457" t="str">
            <v>NLD</v>
          </cell>
          <cell r="B457">
            <v>2014</v>
          </cell>
          <cell r="C457">
            <v>52</v>
          </cell>
          <cell r="D457">
            <v>919</v>
          </cell>
          <cell r="E457">
            <v>21200</v>
          </cell>
          <cell r="F457">
            <v>24404</v>
          </cell>
          <cell r="G457">
            <v>39409</v>
          </cell>
          <cell r="H457">
            <v>52734</v>
          </cell>
          <cell r="I457">
            <v>138666</v>
          </cell>
          <cell r="J457">
            <v>2838455</v>
          </cell>
          <cell r="K457">
            <v>11060287</v>
          </cell>
          <cell r="L457">
            <v>1704490</v>
          </cell>
          <cell r="M457">
            <v>921700</v>
          </cell>
          <cell r="N457">
            <v>339471</v>
          </cell>
          <cell r="O457">
            <v>16864403</v>
          </cell>
          <cell r="P457">
            <v>323.8</v>
          </cell>
          <cell r="Q457">
            <v>1916.8</v>
          </cell>
          <cell r="R457">
            <v>14317.5</v>
          </cell>
          <cell r="S457">
            <v>42756.9</v>
          </cell>
          <cell r="T457">
            <v>155341.70000000001</v>
          </cell>
          <cell r="U457">
            <v>8222.4</v>
          </cell>
          <cell r="V457">
            <v>16.831</v>
          </cell>
          <cell r="W457">
            <v>65.584000000000003</v>
          </cell>
          <cell r="X457">
            <v>10.106999999999999</v>
          </cell>
          <cell r="Y457">
            <v>5.4649999999999999</v>
          </cell>
          <cell r="Z457">
            <v>2.0129999999999999</v>
          </cell>
        </row>
        <row r="458">
          <cell r="A458" t="str">
            <v>NLD</v>
          </cell>
          <cell r="B458">
            <v>2015</v>
          </cell>
          <cell r="C458">
            <v>52</v>
          </cell>
          <cell r="D458">
            <v>814</v>
          </cell>
          <cell r="E458">
            <v>21308</v>
          </cell>
          <cell r="F458">
            <v>25848</v>
          </cell>
          <cell r="G458">
            <v>41467</v>
          </cell>
          <cell r="H458">
            <v>57498</v>
          </cell>
          <cell r="I458">
            <v>146935</v>
          </cell>
          <cell r="J458">
            <v>2812586</v>
          </cell>
          <cell r="K458">
            <v>11078183</v>
          </cell>
          <cell r="L458">
            <v>1754730</v>
          </cell>
          <cell r="M458">
            <v>944392</v>
          </cell>
          <cell r="N458">
            <v>349152</v>
          </cell>
          <cell r="O458">
            <v>16939043</v>
          </cell>
          <cell r="P458">
            <v>289.39999999999998</v>
          </cell>
          <cell r="Q458">
            <v>1923.4</v>
          </cell>
          <cell r="R458">
            <v>14730.5</v>
          </cell>
          <cell r="S458">
            <v>43908.7</v>
          </cell>
          <cell r="T458">
            <v>164679</v>
          </cell>
          <cell r="U458">
            <v>8674.2999999999993</v>
          </cell>
          <cell r="V458">
            <v>16.603999999999999</v>
          </cell>
          <cell r="W458">
            <v>65.400000000000006</v>
          </cell>
          <cell r="X458">
            <v>10.359</v>
          </cell>
          <cell r="Y458">
            <v>5.5750000000000002</v>
          </cell>
          <cell r="Z458">
            <v>2.0609999999999999</v>
          </cell>
        </row>
        <row r="459">
          <cell r="A459" t="str">
            <v>NLD</v>
          </cell>
          <cell r="B459">
            <v>2016</v>
          </cell>
          <cell r="C459">
            <v>52</v>
          </cell>
          <cell r="D459">
            <v>834</v>
          </cell>
          <cell r="E459">
            <v>21435</v>
          </cell>
          <cell r="F459">
            <v>26443</v>
          </cell>
          <cell r="G459">
            <v>41567</v>
          </cell>
          <cell r="H459">
            <v>58686</v>
          </cell>
          <cell r="I459">
            <v>148965</v>
          </cell>
          <cell r="J459">
            <v>2790439</v>
          </cell>
          <cell r="K459">
            <v>11115709</v>
          </cell>
          <cell r="L459">
            <v>1800179</v>
          </cell>
          <cell r="M459">
            <v>965427</v>
          </cell>
          <cell r="N459">
            <v>358444</v>
          </cell>
          <cell r="O459">
            <v>17030198</v>
          </cell>
          <cell r="P459">
            <v>298.89999999999998</v>
          </cell>
          <cell r="Q459">
            <v>1928.4</v>
          </cell>
          <cell r="R459">
            <v>14689.1</v>
          </cell>
          <cell r="S459">
            <v>43055.6</v>
          </cell>
          <cell r="T459">
            <v>163724.29999999999</v>
          </cell>
          <cell r="U459">
            <v>8747.1</v>
          </cell>
          <cell r="V459">
            <v>16.385000000000002</v>
          </cell>
          <cell r="W459">
            <v>65.271000000000001</v>
          </cell>
          <cell r="X459">
            <v>10.571</v>
          </cell>
          <cell r="Y459">
            <v>5.6689999999999996</v>
          </cell>
          <cell r="Z459">
            <v>2.105</v>
          </cell>
        </row>
        <row r="460">
          <cell r="A460" t="str">
            <v>NLD</v>
          </cell>
          <cell r="B460">
            <v>2017</v>
          </cell>
          <cell r="C460">
            <v>52</v>
          </cell>
          <cell r="D460">
            <v>867</v>
          </cell>
          <cell r="E460">
            <v>20849</v>
          </cell>
          <cell r="F460">
            <v>26480</v>
          </cell>
          <cell r="G460">
            <v>41700</v>
          </cell>
          <cell r="H460">
            <v>60585</v>
          </cell>
          <cell r="I460">
            <v>150481</v>
          </cell>
          <cell r="J460">
            <v>2771907</v>
          </cell>
          <cell r="K460">
            <v>11157825</v>
          </cell>
          <cell r="L460">
            <v>1848920</v>
          </cell>
          <cell r="M460">
            <v>985221</v>
          </cell>
          <cell r="N460">
            <v>367022</v>
          </cell>
          <cell r="O460">
            <v>17130895</v>
          </cell>
          <cell r="P460">
            <v>312.8</v>
          </cell>
          <cell r="Q460">
            <v>1868.6</v>
          </cell>
          <cell r="R460">
            <v>14321.9</v>
          </cell>
          <cell r="S460">
            <v>42325.5</v>
          </cell>
          <cell r="T460">
            <v>165071.79999999999</v>
          </cell>
          <cell r="U460">
            <v>8784.2000000000007</v>
          </cell>
          <cell r="V460">
            <v>16.181000000000001</v>
          </cell>
          <cell r="W460">
            <v>65.132999999999996</v>
          </cell>
          <cell r="X460">
            <v>10.792999999999999</v>
          </cell>
          <cell r="Y460">
            <v>5.7510000000000003</v>
          </cell>
          <cell r="Z460">
            <v>2.1419999999999999</v>
          </cell>
        </row>
        <row r="461">
          <cell r="A461" t="str">
            <v>NLD</v>
          </cell>
          <cell r="B461">
            <v>2018</v>
          </cell>
          <cell r="C461">
            <v>52</v>
          </cell>
          <cell r="D461">
            <v>803</v>
          </cell>
          <cell r="E461">
            <v>20791</v>
          </cell>
          <cell r="F461">
            <v>27475</v>
          </cell>
          <cell r="G461">
            <v>42541</v>
          </cell>
          <cell r="H461">
            <v>62066</v>
          </cell>
          <cell r="I461">
            <v>153676</v>
          </cell>
          <cell r="J461">
            <v>2750238</v>
          </cell>
          <cell r="K461">
            <v>11202535</v>
          </cell>
          <cell r="L461">
            <v>1891919</v>
          </cell>
          <cell r="M461">
            <v>1012761</v>
          </cell>
          <cell r="N461">
            <v>374329</v>
          </cell>
          <cell r="O461">
            <v>17231782</v>
          </cell>
          <cell r="P461">
            <v>292</v>
          </cell>
          <cell r="Q461">
            <v>1855.9</v>
          </cell>
          <cell r="R461">
            <v>14522.3</v>
          </cell>
          <cell r="S461">
            <v>42005</v>
          </cell>
          <cell r="T461">
            <v>165806</v>
          </cell>
          <cell r="U461">
            <v>8918.2000000000007</v>
          </cell>
          <cell r="V461">
            <v>15.96</v>
          </cell>
          <cell r="W461">
            <v>65.010999999999996</v>
          </cell>
          <cell r="X461">
            <v>10.978999999999999</v>
          </cell>
          <cell r="Y461">
            <v>5.8769999999999998</v>
          </cell>
          <cell r="Z461">
            <v>2.1720000000000002</v>
          </cell>
        </row>
        <row r="462">
          <cell r="A462" t="str">
            <v>NLD</v>
          </cell>
          <cell r="B462">
            <v>2019</v>
          </cell>
          <cell r="C462">
            <v>52</v>
          </cell>
          <cell r="D462">
            <v>831</v>
          </cell>
          <cell r="E462">
            <v>20126</v>
          </cell>
          <cell r="F462">
            <v>27123</v>
          </cell>
          <cell r="G462">
            <v>43148</v>
          </cell>
          <cell r="H462">
            <v>60992</v>
          </cell>
          <cell r="I462">
            <v>152220</v>
          </cell>
          <cell r="J462">
            <v>2732567</v>
          </cell>
          <cell r="K462">
            <v>11257453</v>
          </cell>
          <cell r="L462">
            <v>1922939</v>
          </cell>
          <cell r="M462">
            <v>1050017</v>
          </cell>
          <cell r="N462">
            <v>382115</v>
          </cell>
          <cell r="O462">
            <v>17345091</v>
          </cell>
          <cell r="P462">
            <v>304.10000000000002</v>
          </cell>
          <cell r="Q462">
            <v>1787.8</v>
          </cell>
          <cell r="R462">
            <v>14105</v>
          </cell>
          <cell r="S462">
            <v>41092.699999999997</v>
          </cell>
          <cell r="T462">
            <v>159616.9</v>
          </cell>
          <cell r="U462">
            <v>8776</v>
          </cell>
          <cell r="V462">
            <v>15.754</v>
          </cell>
          <cell r="W462">
            <v>64.903000000000006</v>
          </cell>
          <cell r="X462">
            <v>11.086</v>
          </cell>
          <cell r="Y462">
            <v>6.0540000000000003</v>
          </cell>
          <cell r="Z462">
            <v>2.2029999999999998</v>
          </cell>
        </row>
        <row r="463">
          <cell r="A463" t="str">
            <v>NLD</v>
          </cell>
          <cell r="B463">
            <v>2020</v>
          </cell>
          <cell r="C463">
            <v>52</v>
          </cell>
          <cell r="D463">
            <v>847</v>
          </cell>
          <cell r="E463">
            <v>20729</v>
          </cell>
          <cell r="F463">
            <v>29495</v>
          </cell>
          <cell r="G463">
            <v>49017</v>
          </cell>
          <cell r="H463">
            <v>67851</v>
          </cell>
          <cell r="I463">
            <v>167939</v>
          </cell>
          <cell r="J463">
            <v>2712285</v>
          </cell>
          <cell r="K463">
            <v>11269431</v>
          </cell>
          <cell r="L463">
            <v>1957203</v>
          </cell>
          <cell r="M463">
            <v>1084097</v>
          </cell>
          <cell r="N463">
            <v>390721</v>
          </cell>
          <cell r="O463">
            <v>17413737</v>
          </cell>
          <cell r="P463">
            <v>312.3</v>
          </cell>
          <cell r="Q463">
            <v>1839.4</v>
          </cell>
          <cell r="R463">
            <v>15070</v>
          </cell>
          <cell r="S463">
            <v>45214.6</v>
          </cell>
          <cell r="T463">
            <v>173655.9</v>
          </cell>
          <cell r="U463">
            <v>9644.1</v>
          </cell>
          <cell r="V463">
            <v>15.576000000000001</v>
          </cell>
          <cell r="W463">
            <v>64.715999999999994</v>
          </cell>
          <cell r="X463">
            <v>11.239000000000001</v>
          </cell>
          <cell r="Y463">
            <v>6.226</v>
          </cell>
          <cell r="Z463">
            <v>2.2440000000000002</v>
          </cell>
        </row>
        <row r="464">
          <cell r="A464" t="str">
            <v>NLD</v>
          </cell>
          <cell r="B464">
            <v>2021</v>
          </cell>
          <cell r="C464">
            <v>52</v>
          </cell>
          <cell r="D464">
            <v>798</v>
          </cell>
          <cell r="E464">
            <v>21740</v>
          </cell>
          <cell r="F464">
            <v>30035</v>
          </cell>
          <cell r="G464">
            <v>50610</v>
          </cell>
          <cell r="H464">
            <v>66868</v>
          </cell>
          <cell r="I464">
            <v>170051</v>
          </cell>
          <cell r="J464">
            <v>2684906</v>
          </cell>
          <cell r="K464">
            <v>11227212</v>
          </cell>
          <cell r="L464">
            <v>1971171</v>
          </cell>
          <cell r="M464">
            <v>1140612</v>
          </cell>
          <cell r="N464">
            <v>400680</v>
          </cell>
          <cell r="O464">
            <v>17424581</v>
          </cell>
          <cell r="P464">
            <v>297.2</v>
          </cell>
          <cell r="Q464">
            <v>1936.4</v>
          </cell>
          <cell r="R464">
            <v>15237.1</v>
          </cell>
          <cell r="S464">
            <v>44370.9</v>
          </cell>
          <cell r="T464">
            <v>166886.29999999999</v>
          </cell>
          <cell r="U464">
            <v>9759.2999999999993</v>
          </cell>
          <cell r="V464">
            <v>15.409000000000001</v>
          </cell>
          <cell r="W464">
            <v>64.433000000000007</v>
          </cell>
          <cell r="X464">
            <v>11.313000000000001</v>
          </cell>
          <cell r="Y464">
            <v>6.5460000000000003</v>
          </cell>
          <cell r="Z464">
            <v>2.2999999999999998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</row>
        <row r="466">
          <cell r="A466" t="str">
            <v>NOR</v>
          </cell>
          <cell r="B466" t="str">
            <v>Year</v>
          </cell>
          <cell r="C466" t="str">
            <v>Week/yr</v>
          </cell>
          <cell r="D466" t="str">
            <v>D_0_14</v>
          </cell>
          <cell r="E466" t="str">
            <v>D_15_64</v>
          </cell>
          <cell r="F466" t="str">
            <v>D_65_74</v>
          </cell>
          <cell r="G466" t="str">
            <v>D_75_84</v>
          </cell>
          <cell r="H466" t="str">
            <v>D_85p</v>
          </cell>
          <cell r="I466" t="str">
            <v>D_Total</v>
          </cell>
          <cell r="J466" t="str">
            <v>P_0_14</v>
          </cell>
          <cell r="K466" t="str">
            <v>P_15_64</v>
          </cell>
          <cell r="L466" t="str">
            <v>P_65_74</v>
          </cell>
          <cell r="M466" t="str">
            <v>P_75_84</v>
          </cell>
          <cell r="N466" t="str">
            <v>P_85p</v>
          </cell>
          <cell r="O466" t="str">
            <v>P_Total</v>
          </cell>
          <cell r="P466" t="str">
            <v>M_0_14</v>
          </cell>
          <cell r="Q466" t="str">
            <v>M_15_64</v>
          </cell>
          <cell r="R466" t="str">
            <v>M_65_74</v>
          </cell>
          <cell r="S466" t="str">
            <v>M_75_84</v>
          </cell>
          <cell r="T466" t="str">
            <v>M_85p</v>
          </cell>
          <cell r="U466" t="str">
            <v>M_Total</v>
          </cell>
          <cell r="V466" t="str">
            <v>F_0_14</v>
          </cell>
          <cell r="W466" t="str">
            <v>F_15_64</v>
          </cell>
          <cell r="X466" t="str">
            <v>F_65_74</v>
          </cell>
          <cell r="Y466" t="str">
            <v>F_75_84</v>
          </cell>
          <cell r="Z466" t="str">
            <v>F_85p</v>
          </cell>
        </row>
        <row r="467">
          <cell r="A467" t="str">
            <v>NOR</v>
          </cell>
          <cell r="B467">
            <v>2009</v>
          </cell>
          <cell r="C467">
            <v>52</v>
          </cell>
          <cell r="D467">
            <v>300</v>
          </cell>
          <cell r="E467">
            <v>6595</v>
          </cell>
          <cell r="F467">
            <v>5607</v>
          </cell>
          <cell r="G467">
            <v>11879</v>
          </cell>
          <cell r="H467">
            <v>16911</v>
          </cell>
          <cell r="I467">
            <v>41292</v>
          </cell>
          <cell r="J467">
            <v>914799</v>
          </cell>
          <cell r="K467">
            <v>3200268</v>
          </cell>
          <cell r="L467">
            <v>360495</v>
          </cell>
          <cell r="M467">
            <v>244179</v>
          </cell>
          <cell r="N467">
            <v>109749</v>
          </cell>
          <cell r="O467">
            <v>4829490</v>
          </cell>
          <cell r="P467">
            <v>327.9</v>
          </cell>
          <cell r="Q467">
            <v>2060.8000000000002</v>
          </cell>
          <cell r="R467">
            <v>15553.6</v>
          </cell>
          <cell r="S467">
            <v>48648.7</v>
          </cell>
          <cell r="T467">
            <v>154088</v>
          </cell>
          <cell r="U467">
            <v>8550</v>
          </cell>
          <cell r="V467">
            <v>18.942</v>
          </cell>
          <cell r="W467">
            <v>66.265000000000001</v>
          </cell>
          <cell r="X467">
            <v>7.4640000000000004</v>
          </cell>
          <cell r="Y467">
            <v>5.056</v>
          </cell>
          <cell r="Z467">
            <v>2.2719999999999998</v>
          </cell>
        </row>
        <row r="468">
          <cell r="A468" t="str">
            <v>NOR</v>
          </cell>
          <cell r="B468">
            <v>2010</v>
          </cell>
          <cell r="C468">
            <v>52</v>
          </cell>
          <cell r="D468">
            <v>245</v>
          </cell>
          <cell r="E468">
            <v>6545</v>
          </cell>
          <cell r="F468">
            <v>5896</v>
          </cell>
          <cell r="G468">
            <v>11614</v>
          </cell>
          <cell r="H468">
            <v>17072</v>
          </cell>
          <cell r="I468">
            <v>41372</v>
          </cell>
          <cell r="J468">
            <v>919281</v>
          </cell>
          <cell r="K468">
            <v>3237708</v>
          </cell>
          <cell r="L468">
            <v>380298</v>
          </cell>
          <cell r="M468">
            <v>241294</v>
          </cell>
          <cell r="N468">
            <v>111606</v>
          </cell>
          <cell r="O468">
            <v>4890187</v>
          </cell>
          <cell r="P468">
            <v>266.5</v>
          </cell>
          <cell r="Q468">
            <v>2021.5</v>
          </cell>
          <cell r="R468">
            <v>15503.6</v>
          </cell>
          <cell r="S468">
            <v>48132.2</v>
          </cell>
          <cell r="T468">
            <v>152966.70000000001</v>
          </cell>
          <cell r="U468">
            <v>8460.2000000000007</v>
          </cell>
          <cell r="V468">
            <v>18.797999999999998</v>
          </cell>
          <cell r="W468">
            <v>66.207999999999998</v>
          </cell>
          <cell r="X468">
            <v>7.7770000000000001</v>
          </cell>
          <cell r="Y468">
            <v>4.9340000000000002</v>
          </cell>
          <cell r="Z468">
            <v>2.282</v>
          </cell>
        </row>
        <row r="469">
          <cell r="A469" t="str">
            <v>NOR</v>
          </cell>
          <cell r="B469">
            <v>2011</v>
          </cell>
          <cell r="C469">
            <v>52</v>
          </cell>
          <cell r="D469">
            <v>229</v>
          </cell>
          <cell r="E469">
            <v>6480</v>
          </cell>
          <cell r="F469">
            <v>5935</v>
          </cell>
          <cell r="G469">
            <v>11255</v>
          </cell>
          <cell r="H469">
            <v>17321</v>
          </cell>
          <cell r="I469">
            <v>41220</v>
          </cell>
          <cell r="J469">
            <v>922615</v>
          </cell>
          <cell r="K469">
            <v>3274951</v>
          </cell>
          <cell r="L469">
            <v>404320</v>
          </cell>
          <cell r="M469">
            <v>239244</v>
          </cell>
          <cell r="N469">
            <v>113027</v>
          </cell>
          <cell r="O469">
            <v>4954157</v>
          </cell>
          <cell r="P469">
            <v>248.2</v>
          </cell>
          <cell r="Q469">
            <v>1978.7</v>
          </cell>
          <cell r="R469">
            <v>14679</v>
          </cell>
          <cell r="S469">
            <v>47044</v>
          </cell>
          <cell r="T469">
            <v>153245.70000000001</v>
          </cell>
          <cell r="U469">
            <v>8320.2999999999993</v>
          </cell>
          <cell r="V469">
            <v>18.623000000000001</v>
          </cell>
          <cell r="W469">
            <v>66.105000000000004</v>
          </cell>
          <cell r="X469">
            <v>8.1609999999999996</v>
          </cell>
          <cell r="Y469">
            <v>4.8289999999999997</v>
          </cell>
          <cell r="Z469">
            <v>2.2810000000000001</v>
          </cell>
        </row>
        <row r="470">
          <cell r="A470" t="str">
            <v>NOR</v>
          </cell>
          <cell r="B470">
            <v>2012</v>
          </cell>
          <cell r="C470">
            <v>52</v>
          </cell>
          <cell r="D470">
            <v>255</v>
          </cell>
          <cell r="E470">
            <v>6153</v>
          </cell>
          <cell r="F470">
            <v>6269</v>
          </cell>
          <cell r="G470">
            <v>11195</v>
          </cell>
          <cell r="H470">
            <v>17842</v>
          </cell>
          <cell r="I470">
            <v>41714</v>
          </cell>
          <cell r="J470">
            <v>924897</v>
          </cell>
          <cell r="K470">
            <v>3314060</v>
          </cell>
          <cell r="L470">
            <v>428232</v>
          </cell>
          <cell r="M470">
            <v>238780</v>
          </cell>
          <cell r="N470">
            <v>113657</v>
          </cell>
          <cell r="O470">
            <v>5019626</v>
          </cell>
          <cell r="P470">
            <v>275.7</v>
          </cell>
          <cell r="Q470">
            <v>1856.6</v>
          </cell>
          <cell r="R470">
            <v>14639.3</v>
          </cell>
          <cell r="S470">
            <v>46884.2</v>
          </cell>
          <cell r="T470">
            <v>156981.1</v>
          </cell>
          <cell r="U470">
            <v>8310.2000000000007</v>
          </cell>
          <cell r="V470">
            <v>18.425999999999998</v>
          </cell>
          <cell r="W470">
            <v>66.022000000000006</v>
          </cell>
          <cell r="X470">
            <v>8.5310000000000006</v>
          </cell>
          <cell r="Y470">
            <v>4.7569999999999997</v>
          </cell>
          <cell r="Z470">
            <v>2.2639999999999998</v>
          </cell>
        </row>
        <row r="471">
          <cell r="A471" t="str">
            <v>NOR</v>
          </cell>
          <cell r="B471">
            <v>2013</v>
          </cell>
          <cell r="C471">
            <v>52</v>
          </cell>
          <cell r="D471">
            <v>210</v>
          </cell>
          <cell r="E471">
            <v>6175</v>
          </cell>
          <cell r="F471">
            <v>6477</v>
          </cell>
          <cell r="G471">
            <v>10865</v>
          </cell>
          <cell r="H471">
            <v>17411</v>
          </cell>
          <cell r="I471">
            <v>41138</v>
          </cell>
          <cell r="J471">
            <v>928903</v>
          </cell>
          <cell r="K471">
            <v>3349409</v>
          </cell>
          <cell r="L471">
            <v>448569</v>
          </cell>
          <cell r="M471">
            <v>240248</v>
          </cell>
          <cell r="N471">
            <v>114007</v>
          </cell>
          <cell r="O471">
            <v>5081136</v>
          </cell>
          <cell r="P471">
            <v>226.1</v>
          </cell>
          <cell r="Q471">
            <v>1843.6</v>
          </cell>
          <cell r="R471">
            <v>14439.3</v>
          </cell>
          <cell r="S471">
            <v>45224.1</v>
          </cell>
          <cell r="T471">
            <v>152718.70000000001</v>
          </cell>
          <cell r="U471">
            <v>8096.2</v>
          </cell>
          <cell r="V471">
            <v>18.280999999999999</v>
          </cell>
          <cell r="W471">
            <v>65.918999999999997</v>
          </cell>
          <cell r="X471">
            <v>8.8279999999999994</v>
          </cell>
          <cell r="Y471">
            <v>4.7279999999999998</v>
          </cell>
          <cell r="Z471">
            <v>2.2440000000000002</v>
          </cell>
        </row>
        <row r="472">
          <cell r="A472" t="str">
            <v>NOR</v>
          </cell>
          <cell r="B472">
            <v>2014</v>
          </cell>
          <cell r="C472">
            <v>52</v>
          </cell>
          <cell r="D472">
            <v>220</v>
          </cell>
          <cell r="E472">
            <v>5848</v>
          </cell>
          <cell r="F472">
            <v>6445</v>
          </cell>
          <cell r="G472">
            <v>10526</v>
          </cell>
          <cell r="H472">
            <v>17195</v>
          </cell>
          <cell r="I472">
            <v>40234</v>
          </cell>
          <cell r="J472">
            <v>913732</v>
          </cell>
          <cell r="K472">
            <v>3382471</v>
          </cell>
          <cell r="L472">
            <v>466479</v>
          </cell>
          <cell r="M472">
            <v>243334</v>
          </cell>
          <cell r="N472">
            <v>114760</v>
          </cell>
          <cell r="O472">
            <v>5120776</v>
          </cell>
          <cell r="P472">
            <v>240.8</v>
          </cell>
          <cell r="Q472">
            <v>1728.9</v>
          </cell>
          <cell r="R472">
            <v>13816.3</v>
          </cell>
          <cell r="S472">
            <v>43257.4</v>
          </cell>
          <cell r="T472">
            <v>149834.4</v>
          </cell>
          <cell r="U472">
            <v>7857</v>
          </cell>
          <cell r="V472">
            <v>17.844000000000001</v>
          </cell>
          <cell r="W472">
            <v>66.054000000000002</v>
          </cell>
          <cell r="X472">
            <v>9.11</v>
          </cell>
          <cell r="Y472">
            <v>4.7519999999999998</v>
          </cell>
          <cell r="Z472">
            <v>2.2410000000000001</v>
          </cell>
        </row>
        <row r="473">
          <cell r="A473" t="str">
            <v>NOR</v>
          </cell>
          <cell r="B473">
            <v>2015</v>
          </cell>
          <cell r="C473">
            <v>52</v>
          </cell>
          <cell r="D473">
            <v>201</v>
          </cell>
          <cell r="E473">
            <v>5678</v>
          </cell>
          <cell r="F473">
            <v>6542</v>
          </cell>
          <cell r="G473">
            <v>10555</v>
          </cell>
          <cell r="H473">
            <v>17701</v>
          </cell>
          <cell r="I473">
            <v>40677</v>
          </cell>
          <cell r="J473">
            <v>914967</v>
          </cell>
          <cell r="K473">
            <v>3412094</v>
          </cell>
          <cell r="L473">
            <v>482861</v>
          </cell>
          <cell r="M473">
            <v>247489</v>
          </cell>
          <cell r="N473">
            <v>115346</v>
          </cell>
          <cell r="O473">
            <v>5172757</v>
          </cell>
          <cell r="P473">
            <v>219.7</v>
          </cell>
          <cell r="Q473">
            <v>1664.1</v>
          </cell>
          <cell r="R473">
            <v>13548.4</v>
          </cell>
          <cell r="S473">
            <v>42648.4</v>
          </cell>
          <cell r="T473">
            <v>153460</v>
          </cell>
          <cell r="U473">
            <v>7863.7</v>
          </cell>
          <cell r="V473">
            <v>17.687999999999999</v>
          </cell>
          <cell r="W473">
            <v>65.962999999999994</v>
          </cell>
          <cell r="X473">
            <v>9.3350000000000009</v>
          </cell>
          <cell r="Y473">
            <v>4.7839999999999998</v>
          </cell>
          <cell r="Z473">
            <v>2.23</v>
          </cell>
        </row>
        <row r="474">
          <cell r="A474" t="str">
            <v>NOR</v>
          </cell>
          <cell r="B474">
            <v>2016</v>
          </cell>
          <cell r="C474">
            <v>52</v>
          </cell>
          <cell r="D474">
            <v>189</v>
          </cell>
          <cell r="E474">
            <v>5709</v>
          </cell>
          <cell r="F474">
            <v>6816</v>
          </cell>
          <cell r="G474">
            <v>10186</v>
          </cell>
          <cell r="H474">
            <v>17593</v>
          </cell>
          <cell r="I474">
            <v>40493</v>
          </cell>
          <cell r="J474">
            <v>935718</v>
          </cell>
          <cell r="K474">
            <v>3435318</v>
          </cell>
          <cell r="L474">
            <v>498902</v>
          </cell>
          <cell r="M474">
            <v>250671</v>
          </cell>
          <cell r="N474">
            <v>116592</v>
          </cell>
          <cell r="O474">
            <v>5237201</v>
          </cell>
          <cell r="P474">
            <v>202</v>
          </cell>
          <cell r="Q474">
            <v>1661.9</v>
          </cell>
          <cell r="R474">
            <v>13662</v>
          </cell>
          <cell r="S474">
            <v>40634.9</v>
          </cell>
          <cell r="T474">
            <v>150893.70000000001</v>
          </cell>
          <cell r="U474">
            <v>7731.8</v>
          </cell>
          <cell r="V474">
            <v>17.867000000000001</v>
          </cell>
          <cell r="W474">
            <v>65.594999999999999</v>
          </cell>
          <cell r="X474">
            <v>9.5259999999999998</v>
          </cell>
          <cell r="Y474">
            <v>4.7859999999999996</v>
          </cell>
          <cell r="Z474">
            <v>2.226</v>
          </cell>
        </row>
        <row r="475">
          <cell r="A475" t="str">
            <v>NOR</v>
          </cell>
          <cell r="B475">
            <v>2017</v>
          </cell>
          <cell r="C475">
            <v>52</v>
          </cell>
          <cell r="D475">
            <v>211</v>
          </cell>
          <cell r="E475">
            <v>5397</v>
          </cell>
          <cell r="F475">
            <v>6960</v>
          </cell>
          <cell r="G475">
            <v>10339</v>
          </cell>
          <cell r="H475">
            <v>17786</v>
          </cell>
          <cell r="I475">
            <v>40693</v>
          </cell>
          <cell r="J475">
            <v>938332</v>
          </cell>
          <cell r="K475">
            <v>3453128</v>
          </cell>
          <cell r="L475">
            <v>512379</v>
          </cell>
          <cell r="M475">
            <v>256853</v>
          </cell>
          <cell r="N475">
            <v>117022</v>
          </cell>
          <cell r="O475">
            <v>5277714</v>
          </cell>
          <cell r="P475">
            <v>224.9</v>
          </cell>
          <cell r="Q475">
            <v>1562.9</v>
          </cell>
          <cell r="R475">
            <v>13583.7</v>
          </cell>
          <cell r="S475">
            <v>40252.6</v>
          </cell>
          <cell r="T475">
            <v>151988.5</v>
          </cell>
          <cell r="U475">
            <v>7710.3</v>
          </cell>
          <cell r="V475">
            <v>17.779</v>
          </cell>
          <cell r="W475">
            <v>65.427999999999997</v>
          </cell>
          <cell r="X475">
            <v>9.7080000000000002</v>
          </cell>
          <cell r="Y475">
            <v>4.867</v>
          </cell>
          <cell r="Z475">
            <v>2.2170000000000001</v>
          </cell>
        </row>
        <row r="476">
          <cell r="A476" t="str">
            <v>NOR</v>
          </cell>
          <cell r="B476">
            <v>2018</v>
          </cell>
          <cell r="C476">
            <v>52</v>
          </cell>
          <cell r="D476">
            <v>183</v>
          </cell>
          <cell r="E476">
            <v>5471</v>
          </cell>
          <cell r="F476">
            <v>6897</v>
          </cell>
          <cell r="G476">
            <v>10648</v>
          </cell>
          <cell r="H476">
            <v>17564</v>
          </cell>
          <cell r="I476">
            <v>40763</v>
          </cell>
          <cell r="J476">
            <v>937258</v>
          </cell>
          <cell r="K476">
            <v>3466600</v>
          </cell>
          <cell r="L476">
            <v>524787</v>
          </cell>
          <cell r="M476">
            <v>266663</v>
          </cell>
          <cell r="N476">
            <v>117159</v>
          </cell>
          <cell r="O476">
            <v>5312467</v>
          </cell>
          <cell r="P476">
            <v>195.3</v>
          </cell>
          <cell r="Q476">
            <v>1578.2</v>
          </cell>
          <cell r="R476">
            <v>13142.5</v>
          </cell>
          <cell r="S476">
            <v>39930.5</v>
          </cell>
          <cell r="T476">
            <v>149915.9</v>
          </cell>
          <cell r="U476">
            <v>7673.1</v>
          </cell>
          <cell r="V476">
            <v>17.643000000000001</v>
          </cell>
          <cell r="W476">
            <v>65.254000000000005</v>
          </cell>
          <cell r="X476">
            <v>9.8780000000000001</v>
          </cell>
          <cell r="Y476">
            <v>5.0199999999999996</v>
          </cell>
          <cell r="Z476">
            <v>2.2050000000000001</v>
          </cell>
        </row>
        <row r="477">
          <cell r="A477" t="str">
            <v>NOR</v>
          </cell>
          <cell r="B477">
            <v>2019</v>
          </cell>
          <cell r="C477">
            <v>52</v>
          </cell>
          <cell r="D477">
            <v>188</v>
          </cell>
          <cell r="E477">
            <v>5356</v>
          </cell>
          <cell r="F477">
            <v>6934</v>
          </cell>
          <cell r="G477">
            <v>10753</v>
          </cell>
          <cell r="H477">
            <v>17285</v>
          </cell>
          <cell r="I477">
            <v>40516</v>
          </cell>
          <cell r="J477">
            <v>842937</v>
          </cell>
          <cell r="K477">
            <v>3485112</v>
          </cell>
          <cell r="L477">
            <v>531889</v>
          </cell>
          <cell r="M477">
            <v>282005</v>
          </cell>
          <cell r="N477">
            <v>117139</v>
          </cell>
          <cell r="O477">
            <v>5259082</v>
          </cell>
          <cell r="P477">
            <v>223</v>
          </cell>
          <cell r="Q477">
            <v>1536.8</v>
          </cell>
          <cell r="R477">
            <v>13036.6</v>
          </cell>
          <cell r="S477">
            <v>38130.5</v>
          </cell>
          <cell r="T477">
            <v>147559.70000000001</v>
          </cell>
          <cell r="U477">
            <v>7704</v>
          </cell>
          <cell r="V477">
            <v>16.027999999999999</v>
          </cell>
          <cell r="W477">
            <v>66.268000000000001</v>
          </cell>
          <cell r="X477">
            <v>10.114000000000001</v>
          </cell>
          <cell r="Y477">
            <v>5.3620000000000001</v>
          </cell>
          <cell r="Z477">
            <v>2.2269999999999999</v>
          </cell>
        </row>
        <row r="478">
          <cell r="A478" t="str">
            <v>NOR</v>
          </cell>
          <cell r="B478">
            <v>2020</v>
          </cell>
          <cell r="C478">
            <v>52</v>
          </cell>
          <cell r="D478">
            <v>156</v>
          </cell>
          <cell r="E478">
            <v>5272</v>
          </cell>
          <cell r="F478">
            <v>6954</v>
          </cell>
          <cell r="G478">
            <v>10952</v>
          </cell>
          <cell r="H478">
            <v>17075</v>
          </cell>
          <cell r="I478">
            <v>40409</v>
          </cell>
          <cell r="J478">
            <v>908005</v>
          </cell>
          <cell r="K478">
            <v>3499749</v>
          </cell>
          <cell r="L478">
            <v>537601</v>
          </cell>
          <cell r="M478">
            <v>299446</v>
          </cell>
          <cell r="N478">
            <v>117586</v>
          </cell>
          <cell r="O478">
            <v>5362387</v>
          </cell>
          <cell r="P478">
            <v>171.8</v>
          </cell>
          <cell r="Q478">
            <v>1506.4</v>
          </cell>
          <cell r="R478">
            <v>12935.2</v>
          </cell>
          <cell r="S478">
            <v>36574.199999999997</v>
          </cell>
          <cell r="T478">
            <v>145212.9</v>
          </cell>
          <cell r="U478">
            <v>7535.6</v>
          </cell>
          <cell r="V478">
            <v>16.933</v>
          </cell>
          <cell r="W478">
            <v>65.265000000000001</v>
          </cell>
          <cell r="X478">
            <v>10.025</v>
          </cell>
          <cell r="Y478">
            <v>5.5839999999999996</v>
          </cell>
          <cell r="Z478">
            <v>2.1930000000000001</v>
          </cell>
        </row>
        <row r="479">
          <cell r="A479" t="str">
            <v>NOR</v>
          </cell>
          <cell r="B479">
            <v>2021</v>
          </cell>
          <cell r="C479">
            <v>52</v>
          </cell>
          <cell r="D479">
            <v>163</v>
          </cell>
          <cell r="E479">
            <v>5211</v>
          </cell>
          <cell r="F479">
            <v>6922</v>
          </cell>
          <cell r="G479">
            <v>11906</v>
          </cell>
          <cell r="H479">
            <v>17710</v>
          </cell>
          <cell r="I479">
            <v>41912</v>
          </cell>
          <cell r="J479">
            <v>881649</v>
          </cell>
          <cell r="K479">
            <v>3503556</v>
          </cell>
          <cell r="L479">
            <v>540597</v>
          </cell>
          <cell r="M479">
            <v>319431</v>
          </cell>
          <cell r="N479">
            <v>118041</v>
          </cell>
          <cell r="O479">
            <v>5363274</v>
          </cell>
          <cell r="P479">
            <v>184.9</v>
          </cell>
          <cell r="Q479">
            <v>1487.3</v>
          </cell>
          <cell r="R479">
            <v>12804.4</v>
          </cell>
          <cell r="S479">
            <v>37272.5</v>
          </cell>
          <cell r="T479">
            <v>150032.6</v>
          </cell>
          <cell r="U479">
            <v>7814.6</v>
          </cell>
          <cell r="V479">
            <v>16.439</v>
          </cell>
          <cell r="W479">
            <v>65.325000000000003</v>
          </cell>
          <cell r="X479">
            <v>10.08</v>
          </cell>
          <cell r="Y479">
            <v>5.9560000000000004</v>
          </cell>
          <cell r="Z479">
            <v>2.2010000000000001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</row>
        <row r="481">
          <cell r="A481" t="str">
            <v>NZL</v>
          </cell>
          <cell r="B481" t="str">
            <v>Year</v>
          </cell>
          <cell r="C481" t="str">
            <v>Week/yr</v>
          </cell>
          <cell r="D481" t="str">
            <v>D_0_14</v>
          </cell>
          <cell r="E481" t="str">
            <v>D_15_64</v>
          </cell>
          <cell r="F481" t="str">
            <v>D_65_74</v>
          </cell>
          <cell r="G481" t="str">
            <v>D_75_84</v>
          </cell>
          <cell r="H481" t="str">
            <v>D_85p</v>
          </cell>
          <cell r="I481" t="str">
            <v>D_Total</v>
          </cell>
          <cell r="J481" t="str">
            <v>P_0_14</v>
          </cell>
          <cell r="K481" t="str">
            <v>P_15_64</v>
          </cell>
          <cell r="L481" t="str">
            <v>P_65_74</v>
          </cell>
          <cell r="M481" t="str">
            <v>P_75_84</v>
          </cell>
          <cell r="N481" t="str">
            <v>P_85p</v>
          </cell>
          <cell r="O481" t="str">
            <v>P_Total</v>
          </cell>
          <cell r="P481" t="str">
            <v>M_0_14</v>
          </cell>
          <cell r="Q481" t="str">
            <v>M_15_64</v>
          </cell>
          <cell r="R481" t="str">
            <v>M_65_74</v>
          </cell>
          <cell r="S481" t="str">
            <v>M_75_84</v>
          </cell>
          <cell r="T481" t="str">
            <v>M_85p</v>
          </cell>
          <cell r="U481" t="str">
            <v>M_Total</v>
          </cell>
          <cell r="V481" t="str">
            <v>F_0_14</v>
          </cell>
          <cell r="W481" t="str">
            <v>F_15_64</v>
          </cell>
          <cell r="X481" t="str">
            <v>F_65_74</v>
          </cell>
          <cell r="Y481" t="str">
            <v>F_75_84</v>
          </cell>
          <cell r="Z481" t="str">
            <v>F_85p</v>
          </cell>
        </row>
        <row r="482">
          <cell r="A482" t="str">
            <v>NZL</v>
          </cell>
          <cell r="B482">
            <v>2009</v>
          </cell>
          <cell r="C482">
            <v>52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</row>
        <row r="483">
          <cell r="A483" t="str">
            <v>NZL</v>
          </cell>
          <cell r="B483">
            <v>2010</v>
          </cell>
          <cell r="C483">
            <v>52</v>
          </cell>
          <cell r="D483">
            <v>8</v>
          </cell>
          <cell r="E483">
            <v>111</v>
          </cell>
          <cell r="F483">
            <v>95</v>
          </cell>
          <cell r="G483">
            <v>153</v>
          </cell>
          <cell r="H483">
            <v>168</v>
          </cell>
          <cell r="I483">
            <v>535</v>
          </cell>
          <cell r="J483">
            <v>17451</v>
          </cell>
          <cell r="K483">
            <v>55306</v>
          </cell>
          <cell r="L483">
            <v>5996</v>
          </cell>
          <cell r="M483">
            <v>3526</v>
          </cell>
          <cell r="N483">
            <v>1285</v>
          </cell>
          <cell r="O483">
            <v>83566</v>
          </cell>
          <cell r="P483">
            <v>458.4</v>
          </cell>
          <cell r="Q483">
            <v>2007</v>
          </cell>
          <cell r="R483">
            <v>15841.9</v>
          </cell>
          <cell r="S483">
            <v>43391.5</v>
          </cell>
          <cell r="T483">
            <v>130670.9</v>
          </cell>
          <cell r="U483">
            <v>6402.1</v>
          </cell>
          <cell r="V483">
            <v>20.882999999999999</v>
          </cell>
          <cell r="W483">
            <v>66.183000000000007</v>
          </cell>
          <cell r="X483">
            <v>7.1760000000000002</v>
          </cell>
          <cell r="Y483">
            <v>4.2190000000000003</v>
          </cell>
          <cell r="Z483">
            <v>1.5389999999999999</v>
          </cell>
        </row>
        <row r="484">
          <cell r="A484" t="str">
            <v>NZL</v>
          </cell>
          <cell r="B484">
            <v>2011</v>
          </cell>
          <cell r="C484">
            <v>52</v>
          </cell>
          <cell r="D484">
            <v>383</v>
          </cell>
          <cell r="E484">
            <v>5949</v>
          </cell>
          <cell r="F484">
            <v>4916</v>
          </cell>
          <cell r="G484">
            <v>8320</v>
          </cell>
          <cell r="H484">
            <v>10490</v>
          </cell>
          <cell r="I484">
            <v>30058</v>
          </cell>
          <cell r="J484">
            <v>910496</v>
          </cell>
          <cell r="K484">
            <v>2889843</v>
          </cell>
          <cell r="L484">
            <v>325366</v>
          </cell>
          <cell r="M484">
            <v>185622</v>
          </cell>
          <cell r="N484">
            <v>69488</v>
          </cell>
          <cell r="O484">
            <v>4380815</v>
          </cell>
          <cell r="P484">
            <v>420.6</v>
          </cell>
          <cell r="Q484">
            <v>2058.6</v>
          </cell>
          <cell r="R484">
            <v>15109.1</v>
          </cell>
          <cell r="S484">
            <v>44822.3</v>
          </cell>
          <cell r="T484">
            <v>150961.29999999999</v>
          </cell>
          <cell r="U484">
            <v>6861.3</v>
          </cell>
          <cell r="V484">
            <v>20.783999999999999</v>
          </cell>
          <cell r="W484">
            <v>65.965999999999994</v>
          </cell>
          <cell r="X484">
            <v>7.4269999999999996</v>
          </cell>
          <cell r="Y484">
            <v>4.2370000000000001</v>
          </cell>
          <cell r="Z484">
            <v>1.5860000000000001</v>
          </cell>
        </row>
        <row r="485">
          <cell r="A485" t="str">
            <v>NZL</v>
          </cell>
          <cell r="B485">
            <v>2012</v>
          </cell>
          <cell r="C485">
            <v>52</v>
          </cell>
          <cell r="D485">
            <v>372</v>
          </cell>
          <cell r="E485">
            <v>5683</v>
          </cell>
          <cell r="F485">
            <v>4923</v>
          </cell>
          <cell r="G485">
            <v>8152</v>
          </cell>
          <cell r="H485">
            <v>10700</v>
          </cell>
          <cell r="I485">
            <v>29830</v>
          </cell>
          <cell r="J485">
            <v>910195</v>
          </cell>
          <cell r="K485">
            <v>2897216</v>
          </cell>
          <cell r="L485">
            <v>342020</v>
          </cell>
          <cell r="M485">
            <v>188406</v>
          </cell>
          <cell r="N485">
            <v>71881</v>
          </cell>
          <cell r="O485">
            <v>4409718</v>
          </cell>
          <cell r="P485">
            <v>408.7</v>
          </cell>
          <cell r="Q485">
            <v>1961.5</v>
          </cell>
          <cell r="R485">
            <v>14393.9</v>
          </cell>
          <cell r="S485">
            <v>43268.3</v>
          </cell>
          <cell r="T485">
            <v>148857.1</v>
          </cell>
          <cell r="U485">
            <v>6764.6</v>
          </cell>
          <cell r="V485">
            <v>20.640999999999998</v>
          </cell>
          <cell r="W485">
            <v>65.700999999999993</v>
          </cell>
          <cell r="X485">
            <v>7.7560000000000002</v>
          </cell>
          <cell r="Y485">
            <v>4.2729999999999997</v>
          </cell>
          <cell r="Z485">
            <v>1.63</v>
          </cell>
        </row>
        <row r="486">
          <cell r="A486" t="str">
            <v>NZL</v>
          </cell>
          <cell r="B486">
            <v>2013</v>
          </cell>
          <cell r="C486">
            <v>52</v>
          </cell>
          <cell r="D486">
            <v>339</v>
          </cell>
          <cell r="E486">
            <v>5645</v>
          </cell>
          <cell r="F486">
            <v>4944</v>
          </cell>
          <cell r="G486">
            <v>7960</v>
          </cell>
          <cell r="H486">
            <v>10342</v>
          </cell>
          <cell r="I486">
            <v>29230</v>
          </cell>
          <cell r="J486">
            <v>909439</v>
          </cell>
          <cell r="K486">
            <v>2913254</v>
          </cell>
          <cell r="L486">
            <v>359532</v>
          </cell>
          <cell r="M486">
            <v>192001</v>
          </cell>
          <cell r="N486">
            <v>74584</v>
          </cell>
          <cell r="O486">
            <v>4448810</v>
          </cell>
          <cell r="P486">
            <v>372.8</v>
          </cell>
          <cell r="Q486">
            <v>1937.7</v>
          </cell>
          <cell r="R486">
            <v>13751.2</v>
          </cell>
          <cell r="S486">
            <v>41458.1</v>
          </cell>
          <cell r="T486">
            <v>138662.39999999999</v>
          </cell>
          <cell r="U486">
            <v>6570.3</v>
          </cell>
          <cell r="V486">
            <v>20.442</v>
          </cell>
          <cell r="W486">
            <v>65.483999999999995</v>
          </cell>
          <cell r="X486">
            <v>8.0820000000000007</v>
          </cell>
          <cell r="Y486">
            <v>4.3159999999999998</v>
          </cell>
          <cell r="Z486">
            <v>1.6759999999999999</v>
          </cell>
        </row>
        <row r="487">
          <cell r="A487" t="str">
            <v>NZL</v>
          </cell>
          <cell r="B487">
            <v>2014</v>
          </cell>
          <cell r="C487">
            <v>52</v>
          </cell>
          <cell r="D487">
            <v>422</v>
          </cell>
          <cell r="E487">
            <v>5622</v>
          </cell>
          <cell r="F487">
            <v>5123</v>
          </cell>
          <cell r="G487">
            <v>8413</v>
          </cell>
          <cell r="H487">
            <v>11238</v>
          </cell>
          <cell r="I487">
            <v>30818</v>
          </cell>
          <cell r="J487">
            <v>912204</v>
          </cell>
          <cell r="K487">
            <v>2946870</v>
          </cell>
          <cell r="L487">
            <v>375755</v>
          </cell>
          <cell r="M487">
            <v>196915</v>
          </cell>
          <cell r="N487">
            <v>77518</v>
          </cell>
          <cell r="O487">
            <v>4509262</v>
          </cell>
          <cell r="P487">
            <v>462.6</v>
          </cell>
          <cell r="Q487">
            <v>1907.8</v>
          </cell>
          <cell r="R487">
            <v>13633.9</v>
          </cell>
          <cell r="S487">
            <v>42724</v>
          </cell>
          <cell r="T487">
            <v>144972.79999999999</v>
          </cell>
          <cell r="U487">
            <v>6834.4</v>
          </cell>
          <cell r="V487">
            <v>20.23</v>
          </cell>
          <cell r="W487">
            <v>65.350999999999999</v>
          </cell>
          <cell r="X487">
            <v>8.3330000000000002</v>
          </cell>
          <cell r="Y487">
            <v>4.367</v>
          </cell>
          <cell r="Z487">
            <v>1.7190000000000001</v>
          </cell>
        </row>
        <row r="488">
          <cell r="A488" t="str">
            <v>NZL</v>
          </cell>
          <cell r="B488">
            <v>2015</v>
          </cell>
          <cell r="C488">
            <v>52</v>
          </cell>
          <cell r="D488">
            <v>347</v>
          </cell>
          <cell r="E488">
            <v>5727</v>
          </cell>
          <cell r="F488">
            <v>5396</v>
          </cell>
          <cell r="G488">
            <v>8512</v>
          </cell>
          <cell r="H488">
            <v>11514</v>
          </cell>
          <cell r="I488">
            <v>31496</v>
          </cell>
          <cell r="J488">
            <v>916988</v>
          </cell>
          <cell r="K488">
            <v>2997930</v>
          </cell>
          <cell r="L488">
            <v>389970</v>
          </cell>
          <cell r="M488">
            <v>203581</v>
          </cell>
          <cell r="N488">
            <v>80120</v>
          </cell>
          <cell r="O488">
            <v>4588589</v>
          </cell>
          <cell r="P488">
            <v>378.4</v>
          </cell>
          <cell r="Q488">
            <v>1910.3</v>
          </cell>
          <cell r="R488">
            <v>13837</v>
          </cell>
          <cell r="S488">
            <v>41811.4</v>
          </cell>
          <cell r="T488">
            <v>143709.4</v>
          </cell>
          <cell r="U488">
            <v>6864</v>
          </cell>
          <cell r="V488">
            <v>19.984000000000002</v>
          </cell>
          <cell r="W488">
            <v>65.334000000000003</v>
          </cell>
          <cell r="X488">
            <v>8.4990000000000006</v>
          </cell>
          <cell r="Y488">
            <v>4.4370000000000003</v>
          </cell>
          <cell r="Z488">
            <v>1.746</v>
          </cell>
        </row>
        <row r="489">
          <cell r="A489" t="str">
            <v>NZL</v>
          </cell>
          <cell r="B489">
            <v>2016</v>
          </cell>
          <cell r="C489">
            <v>52</v>
          </cell>
          <cell r="D489">
            <v>293</v>
          </cell>
          <cell r="E489">
            <v>5915</v>
          </cell>
          <cell r="F489">
            <v>5188</v>
          </cell>
          <cell r="G489">
            <v>8255</v>
          </cell>
          <cell r="H489">
            <v>11522</v>
          </cell>
          <cell r="I489">
            <v>31173</v>
          </cell>
          <cell r="J489">
            <v>925402</v>
          </cell>
          <cell r="K489">
            <v>3054158</v>
          </cell>
          <cell r="L489">
            <v>402727</v>
          </cell>
          <cell r="M489">
            <v>211817</v>
          </cell>
          <cell r="N489">
            <v>82788</v>
          </cell>
          <cell r="O489">
            <v>4676892</v>
          </cell>
          <cell r="P489">
            <v>316.60000000000002</v>
          </cell>
          <cell r="Q489">
            <v>1936.7</v>
          </cell>
          <cell r="R489">
            <v>12882.2</v>
          </cell>
          <cell r="S489">
            <v>38972.300000000003</v>
          </cell>
          <cell r="T489">
            <v>139174.79999999999</v>
          </cell>
          <cell r="U489">
            <v>6665.3</v>
          </cell>
          <cell r="V489">
            <v>19.786999999999999</v>
          </cell>
          <cell r="W489">
            <v>65.302999999999997</v>
          </cell>
          <cell r="X489">
            <v>8.6110000000000007</v>
          </cell>
          <cell r="Y489">
            <v>4.5289999999999999</v>
          </cell>
          <cell r="Z489">
            <v>1.77</v>
          </cell>
        </row>
        <row r="490">
          <cell r="A490" t="str">
            <v>NZL</v>
          </cell>
          <cell r="B490">
            <v>2017</v>
          </cell>
          <cell r="C490">
            <v>52</v>
          </cell>
          <cell r="D490">
            <v>314</v>
          </cell>
          <cell r="E490">
            <v>6226</v>
          </cell>
          <cell r="F490">
            <v>5607</v>
          </cell>
          <cell r="G490">
            <v>9034</v>
          </cell>
          <cell r="H490">
            <v>12321</v>
          </cell>
          <cell r="I490">
            <v>33502</v>
          </cell>
          <cell r="J490">
            <v>937277</v>
          </cell>
          <cell r="K490">
            <v>3104484</v>
          </cell>
          <cell r="L490">
            <v>415912</v>
          </cell>
          <cell r="M490">
            <v>219954</v>
          </cell>
          <cell r="N490">
            <v>85010</v>
          </cell>
          <cell r="O490">
            <v>4762637</v>
          </cell>
          <cell r="P490">
            <v>335</v>
          </cell>
          <cell r="Q490">
            <v>2005.5</v>
          </cell>
          <cell r="R490">
            <v>13481.2</v>
          </cell>
          <cell r="S490">
            <v>41072.199999999997</v>
          </cell>
          <cell r="T490">
            <v>144935.9</v>
          </cell>
          <cell r="U490">
            <v>7034.3</v>
          </cell>
          <cell r="V490">
            <v>19.68</v>
          </cell>
          <cell r="W490">
            <v>65.183999999999997</v>
          </cell>
          <cell r="X490">
            <v>8.7330000000000005</v>
          </cell>
          <cell r="Y490">
            <v>4.6180000000000003</v>
          </cell>
          <cell r="Z490">
            <v>1.7849999999999999</v>
          </cell>
        </row>
        <row r="491">
          <cell r="A491" t="str">
            <v>NZL</v>
          </cell>
          <cell r="B491">
            <v>2018</v>
          </cell>
          <cell r="C491">
            <v>52</v>
          </cell>
          <cell r="D491">
            <v>314</v>
          </cell>
          <cell r="E491">
            <v>6207</v>
          </cell>
          <cell r="F491">
            <v>5547</v>
          </cell>
          <cell r="G491">
            <v>8822</v>
          </cell>
          <cell r="H491">
            <v>12168</v>
          </cell>
          <cell r="I491">
            <v>33058</v>
          </cell>
          <cell r="J491">
            <v>948774</v>
          </cell>
          <cell r="K491">
            <v>3148706</v>
          </cell>
          <cell r="L491">
            <v>430432</v>
          </cell>
          <cell r="M491">
            <v>227372</v>
          </cell>
          <cell r="N491">
            <v>86772</v>
          </cell>
          <cell r="O491">
            <v>4842056</v>
          </cell>
          <cell r="P491">
            <v>331</v>
          </cell>
          <cell r="Q491">
            <v>1971.3</v>
          </cell>
          <cell r="R491">
            <v>12887.1</v>
          </cell>
          <cell r="S491">
            <v>38799.9</v>
          </cell>
          <cell r="T491">
            <v>140229.6</v>
          </cell>
          <cell r="U491">
            <v>6827.3</v>
          </cell>
          <cell r="V491">
            <v>19.594000000000001</v>
          </cell>
          <cell r="W491">
            <v>65.028000000000006</v>
          </cell>
          <cell r="X491">
            <v>8.8889999999999993</v>
          </cell>
          <cell r="Y491">
            <v>4.6959999999999997</v>
          </cell>
          <cell r="Z491">
            <v>1.792</v>
          </cell>
        </row>
        <row r="492">
          <cell r="A492" t="str">
            <v>NZL</v>
          </cell>
          <cell r="B492">
            <v>2019</v>
          </cell>
          <cell r="C492">
            <v>52</v>
          </cell>
          <cell r="D492">
            <v>383</v>
          </cell>
          <cell r="E492">
            <v>6308</v>
          </cell>
          <cell r="F492">
            <v>5830</v>
          </cell>
          <cell r="G492">
            <v>8959</v>
          </cell>
          <cell r="H492">
            <v>12622</v>
          </cell>
          <cell r="I492">
            <v>34102</v>
          </cell>
          <cell r="J492">
            <v>958959</v>
          </cell>
          <cell r="K492">
            <v>3197130</v>
          </cell>
          <cell r="L492">
            <v>446007</v>
          </cell>
          <cell r="M492">
            <v>236140</v>
          </cell>
          <cell r="N492">
            <v>88594</v>
          </cell>
          <cell r="O492">
            <v>4926830</v>
          </cell>
          <cell r="P492">
            <v>399.4</v>
          </cell>
          <cell r="Q492">
            <v>1973</v>
          </cell>
          <cell r="R492">
            <v>13071.5</v>
          </cell>
          <cell r="S492">
            <v>37939.4</v>
          </cell>
          <cell r="T492">
            <v>142470.1</v>
          </cell>
          <cell r="U492">
            <v>6921.7</v>
          </cell>
          <cell r="V492">
            <v>19.463999999999999</v>
          </cell>
          <cell r="W492">
            <v>64.891999999999996</v>
          </cell>
          <cell r="X492">
            <v>9.0530000000000008</v>
          </cell>
          <cell r="Y492">
            <v>4.7930000000000001</v>
          </cell>
          <cell r="Z492">
            <v>1.798</v>
          </cell>
        </row>
        <row r="493">
          <cell r="A493" t="str">
            <v>NZL</v>
          </cell>
          <cell r="B493">
            <v>2020</v>
          </cell>
          <cell r="C493">
            <v>52</v>
          </cell>
          <cell r="D493">
            <v>310</v>
          </cell>
          <cell r="E493">
            <v>6031</v>
          </cell>
          <cell r="F493">
            <v>5599</v>
          </cell>
          <cell r="G493">
            <v>8849</v>
          </cell>
          <cell r="H493">
            <v>11741</v>
          </cell>
          <cell r="I493">
            <v>32530</v>
          </cell>
          <cell r="J493">
            <v>962051</v>
          </cell>
          <cell r="K493">
            <v>3225359</v>
          </cell>
          <cell r="L493">
            <v>460413</v>
          </cell>
          <cell r="M493">
            <v>246342</v>
          </cell>
          <cell r="N493">
            <v>90215</v>
          </cell>
          <cell r="O493">
            <v>4984380</v>
          </cell>
          <cell r="P493">
            <v>322.2</v>
          </cell>
          <cell r="Q493">
            <v>1869.9</v>
          </cell>
          <cell r="R493">
            <v>12160.8</v>
          </cell>
          <cell r="S493">
            <v>35921.599999999999</v>
          </cell>
          <cell r="T493">
            <v>130144.7</v>
          </cell>
          <cell r="U493">
            <v>6526.4</v>
          </cell>
          <cell r="V493">
            <v>19.300999999999998</v>
          </cell>
          <cell r="W493">
            <v>64.709000000000003</v>
          </cell>
          <cell r="X493">
            <v>9.2370000000000001</v>
          </cell>
          <cell r="Y493">
            <v>4.9420000000000002</v>
          </cell>
          <cell r="Z493">
            <v>1.81</v>
          </cell>
        </row>
        <row r="494">
          <cell r="A494" t="str">
            <v>NZL</v>
          </cell>
          <cell r="B494">
            <v>2021</v>
          </cell>
          <cell r="C494">
            <v>52</v>
          </cell>
          <cell r="D494">
            <v>309</v>
          </cell>
          <cell r="E494">
            <v>6228</v>
          </cell>
          <cell r="F494">
            <v>5834</v>
          </cell>
          <cell r="G494">
            <v>9602</v>
          </cell>
          <cell r="H494">
            <v>12671</v>
          </cell>
          <cell r="I494">
            <v>34644</v>
          </cell>
          <cell r="J494">
            <v>957500</v>
          </cell>
          <cell r="K494">
            <v>3228085</v>
          </cell>
          <cell r="L494">
            <v>471673</v>
          </cell>
          <cell r="M494">
            <v>258217</v>
          </cell>
          <cell r="N494">
            <v>91972</v>
          </cell>
          <cell r="O494">
            <v>5007447</v>
          </cell>
          <cell r="P494">
            <v>322.7</v>
          </cell>
          <cell r="Q494">
            <v>1929.3</v>
          </cell>
          <cell r="R494">
            <v>12368.7</v>
          </cell>
          <cell r="S494">
            <v>37185.800000000003</v>
          </cell>
          <cell r="T494">
            <v>137770.20000000001</v>
          </cell>
          <cell r="U494">
            <v>6918.5</v>
          </cell>
          <cell r="V494">
            <v>19.122</v>
          </cell>
          <cell r="W494">
            <v>64.465999999999994</v>
          </cell>
          <cell r="X494">
            <v>9.4190000000000005</v>
          </cell>
          <cell r="Y494">
            <v>5.157</v>
          </cell>
          <cell r="Z494">
            <v>1.837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</row>
        <row r="496">
          <cell r="A496" t="str">
            <v>POL</v>
          </cell>
          <cell r="B496" t="str">
            <v>Year</v>
          </cell>
          <cell r="C496" t="str">
            <v>Week/yr</v>
          </cell>
          <cell r="D496" t="str">
            <v>D_0_14</v>
          </cell>
          <cell r="E496" t="str">
            <v>D_15_64</v>
          </cell>
          <cell r="F496" t="str">
            <v>D_65_74</v>
          </cell>
          <cell r="G496" t="str">
            <v>D_75_84</v>
          </cell>
          <cell r="H496" t="str">
            <v>D_85p</v>
          </cell>
          <cell r="I496" t="str">
            <v>D_Total</v>
          </cell>
          <cell r="J496" t="str">
            <v>P_0_14</v>
          </cell>
          <cell r="K496" t="str">
            <v>P_15_64</v>
          </cell>
          <cell r="L496" t="str">
            <v>P_65_74</v>
          </cell>
          <cell r="M496" t="str">
            <v>P_75_84</v>
          </cell>
          <cell r="N496" t="str">
            <v>P_85p</v>
          </cell>
          <cell r="O496" t="str">
            <v>P_Total</v>
          </cell>
          <cell r="P496" t="str">
            <v>M_0_14</v>
          </cell>
          <cell r="Q496" t="str">
            <v>M_15_64</v>
          </cell>
          <cell r="R496" t="str">
            <v>M_65_74</v>
          </cell>
          <cell r="S496" t="str">
            <v>M_75_84</v>
          </cell>
          <cell r="T496" t="str">
            <v>M_85p</v>
          </cell>
          <cell r="U496" t="str">
            <v>M_Total</v>
          </cell>
          <cell r="V496" t="str">
            <v>F_0_14</v>
          </cell>
          <cell r="W496" t="str">
            <v>F_15_64</v>
          </cell>
          <cell r="X496" t="str">
            <v>F_65_74</v>
          </cell>
          <cell r="Y496" t="str">
            <v>F_75_84</v>
          </cell>
          <cell r="Z496" t="str">
            <v>F_85p</v>
          </cell>
        </row>
        <row r="497">
          <cell r="A497" t="str">
            <v>POL</v>
          </cell>
          <cell r="B497">
            <v>2009</v>
          </cell>
          <cell r="C497">
            <v>52</v>
          </cell>
          <cell r="D497">
            <v>3263</v>
          </cell>
          <cell r="E497">
            <v>112459</v>
          </cell>
          <cell r="F497">
            <v>71426</v>
          </cell>
          <cell r="G497">
            <v>119365</v>
          </cell>
          <cell r="H497">
            <v>77142</v>
          </cell>
          <cell r="I497">
            <v>383655</v>
          </cell>
          <cell r="J497">
            <v>5892640</v>
          </cell>
          <cell r="K497">
            <v>27426891</v>
          </cell>
          <cell r="L497">
            <v>2773121</v>
          </cell>
          <cell r="M497">
            <v>1925766</v>
          </cell>
          <cell r="N497">
            <v>459740</v>
          </cell>
          <cell r="O497">
            <v>38478158</v>
          </cell>
          <cell r="P497">
            <v>553.70000000000005</v>
          </cell>
          <cell r="Q497">
            <v>4100.3</v>
          </cell>
          <cell r="R497">
            <v>25756.5</v>
          </cell>
          <cell r="S497">
            <v>61983.1</v>
          </cell>
          <cell r="T497">
            <v>167794.8</v>
          </cell>
          <cell r="U497">
            <v>9970.7000000000007</v>
          </cell>
          <cell r="V497">
            <v>15.314</v>
          </cell>
          <cell r="W497">
            <v>71.278999999999996</v>
          </cell>
          <cell r="X497">
            <v>7.2069999999999999</v>
          </cell>
          <cell r="Y497">
            <v>5.0049999999999999</v>
          </cell>
          <cell r="Z497">
            <v>1.1950000000000001</v>
          </cell>
        </row>
        <row r="498">
          <cell r="A498" t="str">
            <v>POL</v>
          </cell>
          <cell r="B498">
            <v>2010</v>
          </cell>
          <cell r="C498">
            <v>52</v>
          </cell>
          <cell r="D498">
            <v>2895</v>
          </cell>
          <cell r="E498">
            <v>110361</v>
          </cell>
          <cell r="F498">
            <v>68729</v>
          </cell>
          <cell r="G498">
            <v>115864</v>
          </cell>
          <cell r="H498">
            <v>79825</v>
          </cell>
          <cell r="I498">
            <v>377674</v>
          </cell>
          <cell r="J498">
            <v>5866298</v>
          </cell>
          <cell r="K498">
            <v>27472861</v>
          </cell>
          <cell r="L498">
            <v>2735881</v>
          </cell>
          <cell r="M498">
            <v>1949148</v>
          </cell>
          <cell r="N498">
            <v>496412</v>
          </cell>
          <cell r="O498">
            <v>38520600</v>
          </cell>
          <cell r="P498">
            <v>493.5</v>
          </cell>
          <cell r="Q498">
            <v>4017.1</v>
          </cell>
          <cell r="R498">
            <v>25121.3</v>
          </cell>
          <cell r="S498">
            <v>59443.4</v>
          </cell>
          <cell r="T498">
            <v>160803.9</v>
          </cell>
          <cell r="U498">
            <v>9804.5</v>
          </cell>
          <cell r="V498">
            <v>15.228999999999999</v>
          </cell>
          <cell r="W498">
            <v>71.319999999999993</v>
          </cell>
          <cell r="X498">
            <v>7.1020000000000003</v>
          </cell>
          <cell r="Y498">
            <v>5.0599999999999996</v>
          </cell>
          <cell r="Z498">
            <v>1.2889999999999999</v>
          </cell>
        </row>
        <row r="499">
          <cell r="A499" t="str">
            <v>POL</v>
          </cell>
          <cell r="B499">
            <v>2011</v>
          </cell>
          <cell r="C499">
            <v>52</v>
          </cell>
          <cell r="D499">
            <v>2672</v>
          </cell>
          <cell r="E499">
            <v>110306</v>
          </cell>
          <cell r="F499">
            <v>66566</v>
          </cell>
          <cell r="G499">
            <v>113027</v>
          </cell>
          <cell r="H499">
            <v>82388</v>
          </cell>
          <cell r="I499">
            <v>374959</v>
          </cell>
          <cell r="J499">
            <v>5834644</v>
          </cell>
          <cell r="K499">
            <v>27444177</v>
          </cell>
          <cell r="L499">
            <v>2752555</v>
          </cell>
          <cell r="M499">
            <v>1972364</v>
          </cell>
          <cell r="N499">
            <v>534206</v>
          </cell>
          <cell r="O499">
            <v>38537946</v>
          </cell>
          <cell r="P499">
            <v>458</v>
          </cell>
          <cell r="Q499">
            <v>4019.3</v>
          </cell>
          <cell r="R499">
            <v>24183.3</v>
          </cell>
          <cell r="S499">
            <v>57305.3</v>
          </cell>
          <cell r="T499">
            <v>154225.1</v>
          </cell>
          <cell r="U499">
            <v>9729.6</v>
          </cell>
          <cell r="V499">
            <v>15.14</v>
          </cell>
          <cell r="W499">
            <v>71.212999999999994</v>
          </cell>
          <cell r="X499">
            <v>7.1420000000000003</v>
          </cell>
          <cell r="Y499">
            <v>5.1180000000000003</v>
          </cell>
          <cell r="Z499">
            <v>1.3859999999999999</v>
          </cell>
        </row>
        <row r="500">
          <cell r="A500" t="str">
            <v>POL</v>
          </cell>
          <cell r="B500">
            <v>2012</v>
          </cell>
          <cell r="C500">
            <v>52</v>
          </cell>
          <cell r="D500">
            <v>2541</v>
          </cell>
          <cell r="E500">
            <v>109941</v>
          </cell>
          <cell r="F500">
            <v>67872</v>
          </cell>
          <cell r="G500">
            <v>113765</v>
          </cell>
          <cell r="H500">
            <v>87831</v>
          </cell>
          <cell r="I500">
            <v>381950</v>
          </cell>
          <cell r="J500">
            <v>5804136</v>
          </cell>
          <cell r="K500">
            <v>27328820</v>
          </cell>
          <cell r="L500">
            <v>2844675</v>
          </cell>
          <cell r="M500">
            <v>1994934</v>
          </cell>
          <cell r="N500">
            <v>568677</v>
          </cell>
          <cell r="O500">
            <v>38541242</v>
          </cell>
          <cell r="P500">
            <v>437.8</v>
          </cell>
          <cell r="Q500">
            <v>4022.9</v>
          </cell>
          <cell r="R500">
            <v>23859.3</v>
          </cell>
          <cell r="S500">
            <v>57026.9</v>
          </cell>
          <cell r="T500">
            <v>154448</v>
          </cell>
          <cell r="U500">
            <v>9910.2000000000007</v>
          </cell>
          <cell r="V500">
            <v>15.06</v>
          </cell>
          <cell r="W500">
            <v>70.908000000000001</v>
          </cell>
          <cell r="X500">
            <v>7.3810000000000002</v>
          </cell>
          <cell r="Y500">
            <v>5.1760000000000002</v>
          </cell>
          <cell r="Z500">
            <v>1.476</v>
          </cell>
        </row>
        <row r="501">
          <cell r="A501" t="str">
            <v>POL</v>
          </cell>
          <cell r="B501">
            <v>2013</v>
          </cell>
          <cell r="C501">
            <v>52</v>
          </cell>
          <cell r="D501">
            <v>2447</v>
          </cell>
          <cell r="E501">
            <v>106984</v>
          </cell>
          <cell r="F501">
            <v>69712</v>
          </cell>
          <cell r="G501">
            <v>113669</v>
          </cell>
          <cell r="H501">
            <v>93256</v>
          </cell>
          <cell r="I501">
            <v>386068</v>
          </cell>
          <cell r="J501">
            <v>5781354</v>
          </cell>
          <cell r="K501">
            <v>27154798</v>
          </cell>
          <cell r="L501">
            <v>2971483</v>
          </cell>
          <cell r="M501">
            <v>2006275</v>
          </cell>
          <cell r="N501">
            <v>603185</v>
          </cell>
          <cell r="O501">
            <v>38517095</v>
          </cell>
          <cell r="P501">
            <v>423.3</v>
          </cell>
          <cell r="Q501">
            <v>3939.8</v>
          </cell>
          <cell r="R501">
            <v>23460.3</v>
          </cell>
          <cell r="S501">
            <v>56656.7</v>
          </cell>
          <cell r="T501">
            <v>154606</v>
          </cell>
          <cell r="U501">
            <v>10023.299999999999</v>
          </cell>
          <cell r="V501">
            <v>15.01</v>
          </cell>
          <cell r="W501">
            <v>70.501000000000005</v>
          </cell>
          <cell r="X501">
            <v>7.7149999999999999</v>
          </cell>
          <cell r="Y501">
            <v>5.2089999999999996</v>
          </cell>
          <cell r="Z501">
            <v>1.5660000000000001</v>
          </cell>
        </row>
        <row r="502">
          <cell r="A502" t="str">
            <v>POL</v>
          </cell>
          <cell r="B502">
            <v>2014</v>
          </cell>
          <cell r="C502">
            <v>52</v>
          </cell>
          <cell r="D502">
            <v>2273</v>
          </cell>
          <cell r="E502">
            <v>101386</v>
          </cell>
          <cell r="F502">
            <v>69474</v>
          </cell>
          <cell r="G502">
            <v>108160</v>
          </cell>
          <cell r="H502">
            <v>93926</v>
          </cell>
          <cell r="I502">
            <v>375219</v>
          </cell>
          <cell r="J502">
            <v>5765588</v>
          </cell>
          <cell r="K502">
            <v>26950213</v>
          </cell>
          <cell r="L502">
            <v>3120868</v>
          </cell>
          <cell r="M502">
            <v>2010987</v>
          </cell>
          <cell r="N502">
            <v>644189</v>
          </cell>
          <cell r="O502">
            <v>38491845</v>
          </cell>
          <cell r="P502">
            <v>394.2</v>
          </cell>
          <cell r="Q502">
            <v>3762</v>
          </cell>
          <cell r="R502">
            <v>22261.1</v>
          </cell>
          <cell r="S502">
            <v>53784.5</v>
          </cell>
          <cell r="T502">
            <v>145805</v>
          </cell>
          <cell r="U502">
            <v>9748</v>
          </cell>
          <cell r="V502">
            <v>14.978999999999999</v>
          </cell>
          <cell r="W502">
            <v>70.015000000000001</v>
          </cell>
          <cell r="X502">
            <v>8.1080000000000005</v>
          </cell>
          <cell r="Y502">
            <v>5.2240000000000002</v>
          </cell>
          <cell r="Z502">
            <v>1.6739999999999999</v>
          </cell>
        </row>
        <row r="503">
          <cell r="A503" t="str">
            <v>POL</v>
          </cell>
          <cell r="B503">
            <v>2015</v>
          </cell>
          <cell r="C503">
            <v>52</v>
          </cell>
          <cell r="D503">
            <v>2164</v>
          </cell>
          <cell r="E503">
            <v>102321</v>
          </cell>
          <cell r="F503">
            <v>74266</v>
          </cell>
          <cell r="G503">
            <v>110406</v>
          </cell>
          <cell r="H503">
            <v>104879</v>
          </cell>
          <cell r="I503">
            <v>394036</v>
          </cell>
          <cell r="J503">
            <v>5755609</v>
          </cell>
          <cell r="K503">
            <v>26728614</v>
          </cell>
          <cell r="L503">
            <v>3284677</v>
          </cell>
          <cell r="M503">
            <v>2006873</v>
          </cell>
          <cell r="N503">
            <v>685241</v>
          </cell>
          <cell r="O503">
            <v>38461014</v>
          </cell>
          <cell r="P503">
            <v>376</v>
          </cell>
          <cell r="Q503">
            <v>3828.1</v>
          </cell>
          <cell r="R503">
            <v>22609.8</v>
          </cell>
          <cell r="S503">
            <v>55013.9</v>
          </cell>
          <cell r="T503">
            <v>153054.20000000001</v>
          </cell>
          <cell r="U503">
            <v>10245.1</v>
          </cell>
          <cell r="V503">
            <v>14.965</v>
          </cell>
          <cell r="W503">
            <v>69.495000000000005</v>
          </cell>
          <cell r="X503">
            <v>8.5399999999999991</v>
          </cell>
          <cell r="Y503">
            <v>5.218</v>
          </cell>
          <cell r="Z503">
            <v>1.782</v>
          </cell>
        </row>
        <row r="504">
          <cell r="A504" t="str">
            <v>POL</v>
          </cell>
          <cell r="B504">
            <v>2016</v>
          </cell>
          <cell r="C504">
            <v>52</v>
          </cell>
          <cell r="D504">
            <v>2162</v>
          </cell>
          <cell r="E504">
            <v>99790</v>
          </cell>
          <cell r="F504">
            <v>76827</v>
          </cell>
          <cell r="G504">
            <v>104847</v>
          </cell>
          <cell r="H504">
            <v>105389</v>
          </cell>
          <cell r="I504">
            <v>389015</v>
          </cell>
          <cell r="J504">
            <v>5757998</v>
          </cell>
          <cell r="K504">
            <v>26486379</v>
          </cell>
          <cell r="L504">
            <v>3472200</v>
          </cell>
          <cell r="M504">
            <v>1995786</v>
          </cell>
          <cell r="N504">
            <v>724554</v>
          </cell>
          <cell r="O504">
            <v>38436917</v>
          </cell>
          <cell r="P504">
            <v>375.5</v>
          </cell>
          <cell r="Q504">
            <v>3767.6</v>
          </cell>
          <cell r="R504">
            <v>22126.3</v>
          </cell>
          <cell r="S504">
            <v>52534.2</v>
          </cell>
          <cell r="T504">
            <v>145453.6</v>
          </cell>
          <cell r="U504">
            <v>10120.9</v>
          </cell>
          <cell r="V504">
            <v>14.98</v>
          </cell>
          <cell r="W504">
            <v>68.909000000000006</v>
          </cell>
          <cell r="X504">
            <v>9.0340000000000007</v>
          </cell>
          <cell r="Y504">
            <v>5.1920000000000002</v>
          </cell>
          <cell r="Z504">
            <v>1.885</v>
          </cell>
        </row>
        <row r="505">
          <cell r="A505" t="str">
            <v>POL</v>
          </cell>
          <cell r="B505">
            <v>2017</v>
          </cell>
          <cell r="C505">
            <v>52</v>
          </cell>
          <cell r="D505">
            <v>2227</v>
          </cell>
          <cell r="E505">
            <v>98385</v>
          </cell>
          <cell r="F505">
            <v>82687</v>
          </cell>
          <cell r="G505">
            <v>105990</v>
          </cell>
          <cell r="H505">
            <v>115401</v>
          </cell>
          <cell r="I505">
            <v>404690</v>
          </cell>
          <cell r="J505">
            <v>5798121</v>
          </cell>
          <cell r="K505">
            <v>26225842</v>
          </cell>
          <cell r="L505">
            <v>3683143</v>
          </cell>
          <cell r="M505">
            <v>1972805</v>
          </cell>
          <cell r="N505">
            <v>756599</v>
          </cell>
          <cell r="O505">
            <v>38436510</v>
          </cell>
          <cell r="P505">
            <v>384.1</v>
          </cell>
          <cell r="Q505">
            <v>3751.5</v>
          </cell>
          <cell r="R505">
            <v>22450.1</v>
          </cell>
          <cell r="S505">
            <v>53725.5</v>
          </cell>
          <cell r="T505">
            <v>152526</v>
          </cell>
          <cell r="U505">
            <v>10528.8</v>
          </cell>
          <cell r="V505">
            <v>15.085000000000001</v>
          </cell>
          <cell r="W505">
            <v>68.231999999999999</v>
          </cell>
          <cell r="X505">
            <v>9.5820000000000007</v>
          </cell>
          <cell r="Y505">
            <v>5.133</v>
          </cell>
          <cell r="Z505">
            <v>1.968</v>
          </cell>
        </row>
        <row r="506">
          <cell r="A506" t="str">
            <v>POL</v>
          </cell>
          <cell r="B506">
            <v>2018</v>
          </cell>
          <cell r="C506">
            <v>52</v>
          </cell>
          <cell r="D506">
            <v>2166</v>
          </cell>
          <cell r="E506">
            <v>98121</v>
          </cell>
          <cell r="F506">
            <v>89011</v>
          </cell>
          <cell r="G506">
            <v>105209</v>
          </cell>
          <cell r="H506">
            <v>119017</v>
          </cell>
          <cell r="I506">
            <v>413524</v>
          </cell>
          <cell r="J506">
            <v>5845297</v>
          </cell>
          <cell r="K506">
            <v>25953038</v>
          </cell>
          <cell r="L506">
            <v>3901331</v>
          </cell>
          <cell r="M506">
            <v>1946116</v>
          </cell>
          <cell r="N506">
            <v>780349</v>
          </cell>
          <cell r="O506">
            <v>38426131</v>
          </cell>
          <cell r="P506">
            <v>370.6</v>
          </cell>
          <cell r="Q506">
            <v>3780.7</v>
          </cell>
          <cell r="R506">
            <v>22815.5</v>
          </cell>
          <cell r="S506">
            <v>54061</v>
          </cell>
          <cell r="T506">
            <v>152517.70000000001</v>
          </cell>
          <cell r="U506">
            <v>10761.5</v>
          </cell>
          <cell r="V506">
            <v>15.212</v>
          </cell>
          <cell r="W506">
            <v>67.540000000000006</v>
          </cell>
          <cell r="X506">
            <v>10.153</v>
          </cell>
          <cell r="Y506">
            <v>5.0650000000000004</v>
          </cell>
          <cell r="Z506">
            <v>2.0310000000000001</v>
          </cell>
        </row>
        <row r="507">
          <cell r="A507" t="str">
            <v>POL</v>
          </cell>
          <cell r="B507">
            <v>2019</v>
          </cell>
          <cell r="C507">
            <v>52</v>
          </cell>
          <cell r="D507">
            <v>2022</v>
          </cell>
          <cell r="E507">
            <v>94869</v>
          </cell>
          <cell r="F507">
            <v>93370</v>
          </cell>
          <cell r="G507">
            <v>101065</v>
          </cell>
          <cell r="H507">
            <v>118492</v>
          </cell>
          <cell r="I507">
            <v>409818</v>
          </cell>
          <cell r="J507">
            <v>5874992</v>
          </cell>
          <cell r="K507">
            <v>25683675</v>
          </cell>
          <cell r="L507">
            <v>4113460</v>
          </cell>
          <cell r="M507">
            <v>1926356</v>
          </cell>
          <cell r="N507">
            <v>801562</v>
          </cell>
          <cell r="O507">
            <v>38400045</v>
          </cell>
          <cell r="P507">
            <v>344.2</v>
          </cell>
          <cell r="Q507">
            <v>3693.7</v>
          </cell>
          <cell r="R507">
            <v>22698.7</v>
          </cell>
          <cell r="S507">
            <v>52464.3</v>
          </cell>
          <cell r="T507">
            <v>147826.4</v>
          </cell>
          <cell r="U507">
            <v>10672.3</v>
          </cell>
          <cell r="V507">
            <v>15.298999999999999</v>
          </cell>
          <cell r="W507">
            <v>66.884</v>
          </cell>
          <cell r="X507">
            <v>10.712</v>
          </cell>
          <cell r="Y507">
            <v>5.0170000000000003</v>
          </cell>
          <cell r="Z507">
            <v>2.0870000000000002</v>
          </cell>
        </row>
        <row r="508">
          <cell r="A508" t="str">
            <v>POL</v>
          </cell>
          <cell r="B508">
            <v>2020</v>
          </cell>
          <cell r="C508">
            <v>52</v>
          </cell>
          <cell r="D508">
            <v>1808</v>
          </cell>
          <cell r="E508">
            <v>98617</v>
          </cell>
          <cell r="F508">
            <v>114725</v>
          </cell>
          <cell r="G508">
            <v>115996</v>
          </cell>
          <cell r="H508">
            <v>145275</v>
          </cell>
          <cell r="I508">
            <v>476421</v>
          </cell>
          <cell r="J508">
            <v>5894645</v>
          </cell>
          <cell r="K508">
            <v>25412629</v>
          </cell>
          <cell r="L508">
            <v>4328536</v>
          </cell>
          <cell r="M508">
            <v>1908391</v>
          </cell>
          <cell r="N508">
            <v>822271</v>
          </cell>
          <cell r="O508">
            <v>38366472</v>
          </cell>
          <cell r="P508">
            <v>306.7</v>
          </cell>
          <cell r="Q508">
            <v>3880.6</v>
          </cell>
          <cell r="R508">
            <v>26504.3</v>
          </cell>
          <cell r="S508">
            <v>60782.1</v>
          </cell>
          <cell r="T508">
            <v>176675.3</v>
          </cell>
          <cell r="U508">
            <v>12417.6</v>
          </cell>
          <cell r="V508">
            <v>15.364000000000001</v>
          </cell>
          <cell r="W508">
            <v>66.236999999999995</v>
          </cell>
          <cell r="X508">
            <v>11.282</v>
          </cell>
          <cell r="Y508">
            <v>4.9740000000000002</v>
          </cell>
          <cell r="Z508">
            <v>2.1429999999999998</v>
          </cell>
        </row>
        <row r="509">
          <cell r="A509" t="str">
            <v>POL</v>
          </cell>
          <cell r="B509">
            <v>2021</v>
          </cell>
          <cell r="C509">
            <v>52</v>
          </cell>
          <cell r="D509">
            <v>1942</v>
          </cell>
          <cell r="E509">
            <v>108927</v>
          </cell>
          <cell r="F509">
            <v>131369</v>
          </cell>
          <cell r="G509">
            <v>127266</v>
          </cell>
          <cell r="H509">
            <v>149027</v>
          </cell>
          <cell r="I509">
            <v>518531</v>
          </cell>
          <cell r="J509">
            <v>5900459</v>
          </cell>
          <cell r="K509">
            <v>25155123</v>
          </cell>
          <cell r="L509">
            <v>4502554</v>
          </cell>
          <cell r="M509">
            <v>1932288</v>
          </cell>
          <cell r="N509">
            <v>842747</v>
          </cell>
          <cell r="O509">
            <v>38333171</v>
          </cell>
          <cell r="P509">
            <v>329.1</v>
          </cell>
          <cell r="Q509">
            <v>4330.2</v>
          </cell>
          <cell r="R509">
            <v>29176.6</v>
          </cell>
          <cell r="S509">
            <v>65862.899999999994</v>
          </cell>
          <cell r="T509">
            <v>176834.8</v>
          </cell>
          <cell r="U509">
            <v>13527</v>
          </cell>
          <cell r="V509">
            <v>15.393000000000001</v>
          </cell>
          <cell r="W509">
            <v>65.622</v>
          </cell>
          <cell r="X509">
            <v>11.746</v>
          </cell>
          <cell r="Y509">
            <v>5.0410000000000004</v>
          </cell>
          <cell r="Z509">
            <v>2.198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</row>
        <row r="511">
          <cell r="A511" t="str">
            <v>PRT</v>
          </cell>
          <cell r="B511" t="str">
            <v>Year</v>
          </cell>
          <cell r="C511" t="str">
            <v>Week/yr</v>
          </cell>
          <cell r="D511" t="str">
            <v>D_0_14</v>
          </cell>
          <cell r="E511" t="str">
            <v>D_15_64</v>
          </cell>
          <cell r="F511" t="str">
            <v>D_65_74</v>
          </cell>
          <cell r="G511" t="str">
            <v>D_75_84</v>
          </cell>
          <cell r="H511" t="str">
            <v>D_85p</v>
          </cell>
          <cell r="I511" t="str">
            <v>D_Total</v>
          </cell>
          <cell r="J511" t="str">
            <v>P_0_14</v>
          </cell>
          <cell r="K511" t="str">
            <v>P_15_64</v>
          </cell>
          <cell r="L511" t="str">
            <v>P_65_74</v>
          </cell>
          <cell r="M511" t="str">
            <v>P_75_84</v>
          </cell>
          <cell r="N511" t="str">
            <v>P_85p</v>
          </cell>
          <cell r="O511" t="str">
            <v>P_Total</v>
          </cell>
          <cell r="P511" t="str">
            <v>M_0_14</v>
          </cell>
          <cell r="Q511" t="str">
            <v>M_15_64</v>
          </cell>
          <cell r="R511" t="str">
            <v>M_65_74</v>
          </cell>
          <cell r="S511" t="str">
            <v>M_75_84</v>
          </cell>
          <cell r="T511" t="str">
            <v>M_85p</v>
          </cell>
          <cell r="U511" t="str">
            <v>M_Total</v>
          </cell>
          <cell r="V511" t="str">
            <v>F_0_14</v>
          </cell>
          <cell r="W511" t="str">
            <v>F_15_64</v>
          </cell>
          <cell r="X511" t="str">
            <v>F_65_74</v>
          </cell>
          <cell r="Y511" t="str">
            <v>F_75_84</v>
          </cell>
          <cell r="Z511" t="str">
            <v>F_85p</v>
          </cell>
        </row>
        <row r="512">
          <cell r="A512" t="str">
            <v>PRT</v>
          </cell>
          <cell r="B512">
            <v>2009</v>
          </cell>
          <cell r="C512">
            <v>52</v>
          </cell>
          <cell r="D512">
            <v>582</v>
          </cell>
          <cell r="E512">
            <v>18122</v>
          </cell>
          <cell r="F512">
            <v>16959</v>
          </cell>
          <cell r="G512">
            <v>35716</v>
          </cell>
          <cell r="H512">
            <v>32887</v>
          </cell>
          <cell r="I512">
            <v>104266</v>
          </cell>
          <cell r="J512">
            <v>1623767</v>
          </cell>
          <cell r="K512">
            <v>7028692</v>
          </cell>
          <cell r="L512">
            <v>1015277</v>
          </cell>
          <cell r="M512">
            <v>704076</v>
          </cell>
          <cell r="N512">
            <v>218715</v>
          </cell>
          <cell r="O512">
            <v>10590527</v>
          </cell>
          <cell r="P512">
            <v>358.4</v>
          </cell>
          <cell r="Q512">
            <v>2578.3000000000002</v>
          </cell>
          <cell r="R512">
            <v>16703.8</v>
          </cell>
          <cell r="S512">
            <v>50727.5</v>
          </cell>
          <cell r="T512">
            <v>150364.6</v>
          </cell>
          <cell r="U512">
            <v>9845.2000000000007</v>
          </cell>
          <cell r="V512">
            <v>15.332000000000001</v>
          </cell>
          <cell r="W512">
            <v>66.367999999999995</v>
          </cell>
          <cell r="X512">
            <v>9.5869999999999997</v>
          </cell>
          <cell r="Y512">
            <v>6.6479999999999997</v>
          </cell>
          <cell r="Z512">
            <v>2.0649999999999999</v>
          </cell>
        </row>
        <row r="513">
          <cell r="A513" t="str">
            <v>PRT</v>
          </cell>
          <cell r="B513">
            <v>2010</v>
          </cell>
          <cell r="C513">
            <v>52</v>
          </cell>
          <cell r="D513">
            <v>462</v>
          </cell>
          <cell r="E513">
            <v>17812</v>
          </cell>
          <cell r="F513">
            <v>16760</v>
          </cell>
          <cell r="G513">
            <v>35533</v>
          </cell>
          <cell r="H513">
            <v>35059</v>
          </cell>
          <cell r="I513">
            <v>105626</v>
          </cell>
          <cell r="J513">
            <v>1605146</v>
          </cell>
          <cell r="K513">
            <v>7012365</v>
          </cell>
          <cell r="L513">
            <v>1024179</v>
          </cell>
          <cell r="M513">
            <v>714770</v>
          </cell>
          <cell r="N513">
            <v>230568</v>
          </cell>
          <cell r="O513">
            <v>10587028</v>
          </cell>
          <cell r="P513">
            <v>287.8</v>
          </cell>
          <cell r="Q513">
            <v>2540.1</v>
          </cell>
          <cell r="R513">
            <v>16364.3</v>
          </cell>
          <cell r="S513">
            <v>49712.5</v>
          </cell>
          <cell r="T513">
            <v>152054.9</v>
          </cell>
          <cell r="U513">
            <v>9976.9</v>
          </cell>
          <cell r="V513">
            <v>15.161</v>
          </cell>
          <cell r="W513">
            <v>66.234999999999999</v>
          </cell>
          <cell r="X513">
            <v>9.6739999999999995</v>
          </cell>
          <cell r="Y513">
            <v>6.7510000000000003</v>
          </cell>
          <cell r="Z513">
            <v>2.1779999999999999</v>
          </cell>
        </row>
        <row r="514">
          <cell r="A514" t="str">
            <v>PRT</v>
          </cell>
          <cell r="B514">
            <v>2011</v>
          </cell>
          <cell r="C514">
            <v>52</v>
          </cell>
          <cell r="D514">
            <v>490</v>
          </cell>
          <cell r="E514">
            <v>17531</v>
          </cell>
          <cell r="F514">
            <v>15995</v>
          </cell>
          <cell r="G514">
            <v>34004</v>
          </cell>
          <cell r="H514">
            <v>34453</v>
          </cell>
          <cell r="I514">
            <v>102473</v>
          </cell>
          <cell r="J514">
            <v>1584828</v>
          </cell>
          <cell r="K514">
            <v>6978368</v>
          </cell>
          <cell r="L514">
            <v>1031301</v>
          </cell>
          <cell r="M514">
            <v>727867</v>
          </cell>
          <cell r="N514">
            <v>242418</v>
          </cell>
          <cell r="O514">
            <v>10564782</v>
          </cell>
          <cell r="P514">
            <v>309.2</v>
          </cell>
          <cell r="Q514">
            <v>2512.1999999999998</v>
          </cell>
          <cell r="R514">
            <v>15509.5</v>
          </cell>
          <cell r="S514">
            <v>46717.3</v>
          </cell>
          <cell r="T514">
            <v>142122.29999999999</v>
          </cell>
          <cell r="U514">
            <v>9699.5</v>
          </cell>
          <cell r="V514">
            <v>15.000999999999999</v>
          </cell>
          <cell r="W514">
            <v>66.052999999999997</v>
          </cell>
          <cell r="X514">
            <v>9.7620000000000005</v>
          </cell>
          <cell r="Y514">
            <v>6.89</v>
          </cell>
          <cell r="Z514">
            <v>2.2949999999999999</v>
          </cell>
        </row>
        <row r="515">
          <cell r="A515" t="str">
            <v>PRT</v>
          </cell>
          <cell r="B515">
            <v>2012</v>
          </cell>
          <cell r="C515">
            <v>52</v>
          </cell>
          <cell r="D515">
            <v>493</v>
          </cell>
          <cell r="E515">
            <v>16947</v>
          </cell>
          <cell r="F515">
            <v>15919</v>
          </cell>
          <cell r="G515">
            <v>35169</v>
          </cell>
          <cell r="H515">
            <v>38379</v>
          </cell>
          <cell r="I515">
            <v>106907</v>
          </cell>
          <cell r="J515">
            <v>1561080</v>
          </cell>
          <cell r="K515">
            <v>6932651</v>
          </cell>
          <cell r="L515">
            <v>1034606</v>
          </cell>
          <cell r="M515">
            <v>740025</v>
          </cell>
          <cell r="N515">
            <v>252556</v>
          </cell>
          <cell r="O515">
            <v>10520918</v>
          </cell>
          <cell r="P515">
            <v>315.8</v>
          </cell>
          <cell r="Q515">
            <v>2444.5</v>
          </cell>
          <cell r="R515">
            <v>15386.5</v>
          </cell>
          <cell r="S515">
            <v>47524.1</v>
          </cell>
          <cell r="T515">
            <v>151962.29999999999</v>
          </cell>
          <cell r="U515">
            <v>10161.4</v>
          </cell>
          <cell r="V515">
            <v>14.837999999999999</v>
          </cell>
          <cell r="W515">
            <v>65.894000000000005</v>
          </cell>
          <cell r="X515">
            <v>9.8339999999999996</v>
          </cell>
          <cell r="Y515">
            <v>7.0339999999999998</v>
          </cell>
          <cell r="Z515">
            <v>2.4009999999999998</v>
          </cell>
        </row>
        <row r="516">
          <cell r="A516" t="str">
            <v>PRT</v>
          </cell>
          <cell r="B516">
            <v>2013</v>
          </cell>
          <cell r="C516">
            <v>52</v>
          </cell>
          <cell r="D516">
            <v>420</v>
          </cell>
          <cell r="E516">
            <v>16930</v>
          </cell>
          <cell r="F516">
            <v>15644</v>
          </cell>
          <cell r="G516">
            <v>34441</v>
          </cell>
          <cell r="H516">
            <v>38693</v>
          </cell>
          <cell r="I516">
            <v>106128</v>
          </cell>
          <cell r="J516">
            <v>1535965</v>
          </cell>
          <cell r="K516">
            <v>6868933</v>
          </cell>
          <cell r="L516">
            <v>1047443</v>
          </cell>
          <cell r="M516">
            <v>750336</v>
          </cell>
          <cell r="N516">
            <v>261359</v>
          </cell>
          <cell r="O516">
            <v>10464036</v>
          </cell>
          <cell r="P516">
            <v>273.39999999999998</v>
          </cell>
          <cell r="Q516">
            <v>2464.6999999999998</v>
          </cell>
          <cell r="R516">
            <v>14935.4</v>
          </cell>
          <cell r="S516">
            <v>45900.800000000003</v>
          </cell>
          <cell r="T516">
            <v>148045.4</v>
          </cell>
          <cell r="U516">
            <v>10142.200000000001</v>
          </cell>
          <cell r="V516">
            <v>14.679</v>
          </cell>
          <cell r="W516">
            <v>65.643000000000001</v>
          </cell>
          <cell r="X516">
            <v>10.01</v>
          </cell>
          <cell r="Y516">
            <v>7.1710000000000003</v>
          </cell>
          <cell r="Z516">
            <v>2.4980000000000002</v>
          </cell>
        </row>
        <row r="517">
          <cell r="A517" t="str">
            <v>PRT</v>
          </cell>
          <cell r="B517">
            <v>2014</v>
          </cell>
          <cell r="C517">
            <v>52</v>
          </cell>
          <cell r="D517">
            <v>380</v>
          </cell>
          <cell r="E517">
            <v>16234</v>
          </cell>
          <cell r="F517">
            <v>15257</v>
          </cell>
          <cell r="G517">
            <v>33432</v>
          </cell>
          <cell r="H517">
            <v>39140</v>
          </cell>
          <cell r="I517">
            <v>104443</v>
          </cell>
          <cell r="J517">
            <v>1505891</v>
          </cell>
          <cell r="K517">
            <v>6804760</v>
          </cell>
          <cell r="L517">
            <v>1064032</v>
          </cell>
          <cell r="M517">
            <v>761370</v>
          </cell>
          <cell r="N517">
            <v>271180</v>
          </cell>
          <cell r="O517">
            <v>10407233</v>
          </cell>
          <cell r="P517">
            <v>252.3</v>
          </cell>
          <cell r="Q517">
            <v>2385.6999999999998</v>
          </cell>
          <cell r="R517">
            <v>14338.9</v>
          </cell>
          <cell r="S517">
            <v>43910.3</v>
          </cell>
          <cell r="T517">
            <v>144332.20000000001</v>
          </cell>
          <cell r="U517">
            <v>10035.6</v>
          </cell>
          <cell r="V517">
            <v>14.47</v>
          </cell>
          <cell r="W517">
            <v>65.385000000000005</v>
          </cell>
          <cell r="X517">
            <v>10.224</v>
          </cell>
          <cell r="Y517">
            <v>7.3159999999999998</v>
          </cell>
          <cell r="Z517">
            <v>2.6059999999999999</v>
          </cell>
        </row>
        <row r="518">
          <cell r="A518" t="str">
            <v>PRT</v>
          </cell>
          <cell r="B518">
            <v>2015</v>
          </cell>
          <cell r="C518">
            <v>52</v>
          </cell>
          <cell r="D518">
            <v>405</v>
          </cell>
          <cell r="E518">
            <v>15930</v>
          </cell>
          <cell r="F518">
            <v>15580</v>
          </cell>
          <cell r="G518">
            <v>34150</v>
          </cell>
          <cell r="H518">
            <v>42255</v>
          </cell>
          <cell r="I518">
            <v>108320</v>
          </cell>
          <cell r="J518">
            <v>1475197</v>
          </cell>
          <cell r="K518">
            <v>6757645</v>
          </cell>
          <cell r="L518">
            <v>1082285</v>
          </cell>
          <cell r="M518">
            <v>770184</v>
          </cell>
          <cell r="N518">
            <v>278092</v>
          </cell>
          <cell r="O518">
            <v>10363403</v>
          </cell>
          <cell r="P518">
            <v>274.5</v>
          </cell>
          <cell r="Q518">
            <v>2357.3000000000002</v>
          </cell>
          <cell r="R518">
            <v>14395.5</v>
          </cell>
          <cell r="S518">
            <v>44340.1</v>
          </cell>
          <cell r="T518">
            <v>151946.1</v>
          </cell>
          <cell r="U518">
            <v>10452.200000000001</v>
          </cell>
          <cell r="V518">
            <v>14.234999999999999</v>
          </cell>
          <cell r="W518">
            <v>65.206999999999994</v>
          </cell>
          <cell r="X518">
            <v>10.443</v>
          </cell>
          <cell r="Y518">
            <v>7.4320000000000004</v>
          </cell>
          <cell r="Z518">
            <v>2.6829999999999998</v>
          </cell>
        </row>
        <row r="519">
          <cell r="A519" t="str">
            <v>PRT</v>
          </cell>
          <cell r="B519">
            <v>2016</v>
          </cell>
          <cell r="C519">
            <v>52</v>
          </cell>
          <cell r="D519">
            <v>416</v>
          </cell>
          <cell r="E519">
            <v>16101</v>
          </cell>
          <cell r="F519">
            <v>16062</v>
          </cell>
          <cell r="G519">
            <v>33999</v>
          </cell>
          <cell r="H519">
            <v>43949</v>
          </cell>
          <cell r="I519">
            <v>110527</v>
          </cell>
          <cell r="J519">
            <v>1450404</v>
          </cell>
          <cell r="K519">
            <v>6713402</v>
          </cell>
          <cell r="L519">
            <v>1105821</v>
          </cell>
          <cell r="M519">
            <v>774637</v>
          </cell>
          <cell r="N519">
            <v>288123</v>
          </cell>
          <cell r="O519">
            <v>10332387</v>
          </cell>
          <cell r="P519">
            <v>286.8</v>
          </cell>
          <cell r="Q519">
            <v>2398.3000000000002</v>
          </cell>
          <cell r="R519">
            <v>14525</v>
          </cell>
          <cell r="S519">
            <v>43890.2</v>
          </cell>
          <cell r="T519">
            <v>152535.5</v>
          </cell>
          <cell r="U519">
            <v>10697.1</v>
          </cell>
          <cell r="V519">
            <v>14.037000000000001</v>
          </cell>
          <cell r="W519">
            <v>64.974000000000004</v>
          </cell>
          <cell r="X519">
            <v>10.702</v>
          </cell>
          <cell r="Y519">
            <v>7.4969999999999999</v>
          </cell>
          <cell r="Z519">
            <v>2.7890000000000001</v>
          </cell>
        </row>
        <row r="520">
          <cell r="A520" t="str">
            <v>PRT</v>
          </cell>
          <cell r="B520">
            <v>2017</v>
          </cell>
          <cell r="C520">
            <v>52</v>
          </cell>
          <cell r="D520">
            <v>371</v>
          </cell>
          <cell r="E520">
            <v>16104</v>
          </cell>
          <cell r="F520">
            <v>15856</v>
          </cell>
          <cell r="G520">
            <v>32732</v>
          </cell>
          <cell r="H520">
            <v>44715</v>
          </cell>
          <cell r="I520">
            <v>109778</v>
          </cell>
          <cell r="J520">
            <v>1433192</v>
          </cell>
          <cell r="K520">
            <v>6669955</v>
          </cell>
          <cell r="L520">
            <v>1130594</v>
          </cell>
          <cell r="M520">
            <v>773046</v>
          </cell>
          <cell r="N520">
            <v>299656</v>
          </cell>
          <cell r="O520">
            <v>10306443</v>
          </cell>
          <cell r="P520">
            <v>258.89999999999998</v>
          </cell>
          <cell r="Q520">
            <v>2414.4</v>
          </cell>
          <cell r="R520">
            <v>14024.5</v>
          </cell>
          <cell r="S520">
            <v>42341.599999999999</v>
          </cell>
          <cell r="T520">
            <v>149221.1</v>
          </cell>
          <cell r="U520">
            <v>10651.4</v>
          </cell>
          <cell r="V520">
            <v>13.906000000000001</v>
          </cell>
          <cell r="W520">
            <v>64.715999999999994</v>
          </cell>
          <cell r="X520">
            <v>10.97</v>
          </cell>
          <cell r="Y520">
            <v>7.5010000000000003</v>
          </cell>
          <cell r="Z520">
            <v>2.907</v>
          </cell>
        </row>
        <row r="521">
          <cell r="A521" t="str">
            <v>PRT</v>
          </cell>
          <cell r="B521">
            <v>2018</v>
          </cell>
          <cell r="C521">
            <v>52</v>
          </cell>
          <cell r="D521">
            <v>435</v>
          </cell>
          <cell r="E521">
            <v>15967</v>
          </cell>
          <cell r="F521">
            <v>16338</v>
          </cell>
          <cell r="G521">
            <v>33313</v>
          </cell>
          <cell r="H521">
            <v>47153</v>
          </cell>
          <cell r="I521">
            <v>113206</v>
          </cell>
          <cell r="J521">
            <v>1414527</v>
          </cell>
          <cell r="K521">
            <v>6637652</v>
          </cell>
          <cell r="L521">
            <v>1149408</v>
          </cell>
          <cell r="M521">
            <v>775928</v>
          </cell>
          <cell r="N521">
            <v>310631</v>
          </cell>
          <cell r="O521">
            <v>10288146</v>
          </cell>
          <cell r="P521">
            <v>307.5</v>
          </cell>
          <cell r="Q521">
            <v>2405.5</v>
          </cell>
          <cell r="R521">
            <v>14214.3</v>
          </cell>
          <cell r="S521">
            <v>42933.1</v>
          </cell>
          <cell r="T521">
            <v>151797.5</v>
          </cell>
          <cell r="U521">
            <v>11003.5</v>
          </cell>
          <cell r="V521">
            <v>13.749000000000001</v>
          </cell>
          <cell r="W521">
            <v>64.516999999999996</v>
          </cell>
          <cell r="X521">
            <v>11.172000000000001</v>
          </cell>
          <cell r="Y521">
            <v>7.5419999999999998</v>
          </cell>
          <cell r="Z521">
            <v>3.0190000000000001</v>
          </cell>
        </row>
        <row r="522">
          <cell r="A522" t="str">
            <v>PRT</v>
          </cell>
          <cell r="B522">
            <v>2019</v>
          </cell>
          <cell r="C522">
            <v>52</v>
          </cell>
          <cell r="D522">
            <v>391</v>
          </cell>
          <cell r="E522">
            <v>15727</v>
          </cell>
          <cell r="F522">
            <v>16338</v>
          </cell>
          <cell r="G522">
            <v>32259</v>
          </cell>
          <cell r="H522">
            <v>47267</v>
          </cell>
          <cell r="I522">
            <v>111982</v>
          </cell>
          <cell r="J522">
            <v>1401986</v>
          </cell>
          <cell r="K522">
            <v>6619225</v>
          </cell>
          <cell r="L522">
            <v>1165833</v>
          </cell>
          <cell r="M522">
            <v>781041</v>
          </cell>
          <cell r="N522">
            <v>320760</v>
          </cell>
          <cell r="O522">
            <v>10288845</v>
          </cell>
          <cell r="P522">
            <v>278.89999999999998</v>
          </cell>
          <cell r="Q522">
            <v>2376</v>
          </cell>
          <cell r="R522">
            <v>14014</v>
          </cell>
          <cell r="S522">
            <v>41302.6</v>
          </cell>
          <cell r="T522">
            <v>147359.4</v>
          </cell>
          <cell r="U522">
            <v>10883.8</v>
          </cell>
          <cell r="V522">
            <v>13.625999999999999</v>
          </cell>
          <cell r="W522">
            <v>64.334000000000003</v>
          </cell>
          <cell r="X522">
            <v>11.331</v>
          </cell>
          <cell r="Y522">
            <v>7.5910000000000002</v>
          </cell>
          <cell r="Z522">
            <v>3.1179999999999999</v>
          </cell>
        </row>
        <row r="523">
          <cell r="A523" t="str">
            <v>PRT</v>
          </cell>
          <cell r="B523">
            <v>2020</v>
          </cell>
          <cell r="C523">
            <v>52</v>
          </cell>
          <cell r="D523">
            <v>336</v>
          </cell>
          <cell r="E523">
            <v>16676</v>
          </cell>
          <cell r="F523">
            <v>17712</v>
          </cell>
          <cell r="G523">
            <v>35442</v>
          </cell>
          <cell r="H523">
            <v>52966</v>
          </cell>
          <cell r="I523">
            <v>123132</v>
          </cell>
          <cell r="J523">
            <v>1390438</v>
          </cell>
          <cell r="K523">
            <v>6609168</v>
          </cell>
          <cell r="L523">
            <v>1180239</v>
          </cell>
          <cell r="M523">
            <v>788694</v>
          </cell>
          <cell r="N523">
            <v>330312</v>
          </cell>
          <cell r="O523">
            <v>10298851</v>
          </cell>
          <cell r="P523">
            <v>241.7</v>
          </cell>
          <cell r="Q523">
            <v>2523.1999999999998</v>
          </cell>
          <cell r="R523">
            <v>15007.1</v>
          </cell>
          <cell r="S523">
            <v>44937.599999999999</v>
          </cell>
          <cell r="T523">
            <v>160351.4</v>
          </cell>
          <cell r="U523">
            <v>11955.9</v>
          </cell>
          <cell r="V523">
            <v>13.500999999999999</v>
          </cell>
          <cell r="W523">
            <v>64.174000000000007</v>
          </cell>
          <cell r="X523">
            <v>11.46</v>
          </cell>
          <cell r="Y523">
            <v>7.6580000000000004</v>
          </cell>
          <cell r="Z523">
            <v>3.2069999999999999</v>
          </cell>
        </row>
        <row r="524">
          <cell r="A524" t="str">
            <v>PRT</v>
          </cell>
          <cell r="B524">
            <v>2021</v>
          </cell>
          <cell r="C524">
            <v>52</v>
          </cell>
          <cell r="D524">
            <v>335</v>
          </cell>
          <cell r="E524">
            <v>16788</v>
          </cell>
          <cell r="F524">
            <v>18398</v>
          </cell>
          <cell r="G524">
            <v>35250</v>
          </cell>
          <cell r="H524">
            <v>53738</v>
          </cell>
          <cell r="I524">
            <v>124509</v>
          </cell>
          <cell r="J524">
            <v>1370556</v>
          </cell>
          <cell r="K524">
            <v>6583767</v>
          </cell>
          <cell r="L524">
            <v>1190442</v>
          </cell>
          <cell r="M524">
            <v>793744</v>
          </cell>
          <cell r="N524">
            <v>338442</v>
          </cell>
          <cell r="O524">
            <v>10276951</v>
          </cell>
          <cell r="P524">
            <v>244.4</v>
          </cell>
          <cell r="Q524">
            <v>2549.9</v>
          </cell>
          <cell r="R524">
            <v>15454.8</v>
          </cell>
          <cell r="S524">
            <v>44409.8</v>
          </cell>
          <cell r="T524">
            <v>158780.5</v>
          </cell>
          <cell r="U524">
            <v>12115.4</v>
          </cell>
          <cell r="V524">
            <v>13.336</v>
          </cell>
          <cell r="W524">
            <v>64.063000000000002</v>
          </cell>
          <cell r="X524">
            <v>11.584</v>
          </cell>
          <cell r="Y524">
            <v>7.7240000000000002</v>
          </cell>
          <cell r="Z524">
            <v>3.2930000000000001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</row>
        <row r="526">
          <cell r="A526" t="str">
            <v>SCO</v>
          </cell>
          <cell r="B526" t="str">
            <v>Year</v>
          </cell>
          <cell r="C526" t="str">
            <v>Week/yr</v>
          </cell>
          <cell r="D526" t="str">
            <v>D_0_14</v>
          </cell>
          <cell r="E526" t="str">
            <v>D_15_64</v>
          </cell>
          <cell r="F526" t="str">
            <v>D_65_74</v>
          </cell>
          <cell r="G526" t="str">
            <v>D_75_84</v>
          </cell>
          <cell r="H526" t="str">
            <v>D_85p</v>
          </cell>
          <cell r="I526" t="str">
            <v>D_Total</v>
          </cell>
          <cell r="J526" t="str">
            <v>P_0_14</v>
          </cell>
          <cell r="K526" t="str">
            <v>P_15_64</v>
          </cell>
          <cell r="L526" t="str">
            <v>P_65_74</v>
          </cell>
          <cell r="M526" t="str">
            <v>P_75_84</v>
          </cell>
          <cell r="N526" t="str">
            <v>P_85p</v>
          </cell>
          <cell r="O526" t="str">
            <v>P_Total</v>
          </cell>
          <cell r="P526" t="str">
            <v>M_0_14</v>
          </cell>
          <cell r="Q526" t="str">
            <v>M_15_64</v>
          </cell>
          <cell r="R526" t="str">
            <v>M_65_74</v>
          </cell>
          <cell r="S526" t="str">
            <v>M_75_84</v>
          </cell>
          <cell r="T526" t="str">
            <v>M_85p</v>
          </cell>
          <cell r="U526" t="str">
            <v>M_Total</v>
          </cell>
          <cell r="V526" t="str">
            <v>F_0_14</v>
          </cell>
          <cell r="W526" t="str">
            <v>F_15_64</v>
          </cell>
          <cell r="X526" t="str">
            <v>F_65_74</v>
          </cell>
          <cell r="Y526" t="str">
            <v>F_75_84</v>
          </cell>
          <cell r="Z526" t="str">
            <v>F_85p</v>
          </cell>
        </row>
        <row r="527">
          <cell r="A527" t="str">
            <v>SCO</v>
          </cell>
          <cell r="B527">
            <v>2009</v>
          </cell>
          <cell r="C527">
            <v>52</v>
          </cell>
          <cell r="D527">
            <v>335</v>
          </cell>
          <cell r="E527">
            <v>10703</v>
          </cell>
          <cell r="F527">
            <v>10236</v>
          </cell>
          <cell r="G527">
            <v>16749</v>
          </cell>
          <cell r="H527">
            <v>16000</v>
          </cell>
          <cell r="I527">
            <v>54023</v>
          </cell>
          <cell r="J527">
            <v>840583</v>
          </cell>
          <cell r="K527">
            <v>3505284</v>
          </cell>
          <cell r="L527">
            <v>472976</v>
          </cell>
          <cell r="M527">
            <v>296854</v>
          </cell>
          <cell r="N527">
            <v>99797</v>
          </cell>
          <cell r="O527">
            <v>5215494</v>
          </cell>
          <cell r="P527">
            <v>398.5</v>
          </cell>
          <cell r="Q527">
            <v>3053.4</v>
          </cell>
          <cell r="R527">
            <v>21641.7</v>
          </cell>
          <cell r="S527">
            <v>56421.7</v>
          </cell>
          <cell r="T527">
            <v>160325.5</v>
          </cell>
          <cell r="U527">
            <v>10358.200000000001</v>
          </cell>
          <cell r="V527">
            <v>16.117000000000001</v>
          </cell>
          <cell r="W527">
            <v>67.209000000000003</v>
          </cell>
          <cell r="X527">
            <v>9.0690000000000008</v>
          </cell>
          <cell r="Y527">
            <v>5.6920000000000002</v>
          </cell>
          <cell r="Z527">
            <v>1.913</v>
          </cell>
        </row>
        <row r="528">
          <cell r="A528" t="str">
            <v>SCO</v>
          </cell>
          <cell r="B528">
            <v>2010</v>
          </cell>
          <cell r="C528">
            <v>52</v>
          </cell>
          <cell r="D528">
            <v>308</v>
          </cell>
          <cell r="E528">
            <v>10597</v>
          </cell>
          <cell r="F528">
            <v>10091</v>
          </cell>
          <cell r="G528">
            <v>16879</v>
          </cell>
          <cell r="H528">
            <v>16092</v>
          </cell>
          <cell r="I528">
            <v>53967</v>
          </cell>
          <cell r="J528">
            <v>856025</v>
          </cell>
          <cell r="K528">
            <v>3525581</v>
          </cell>
          <cell r="L528">
            <v>478699</v>
          </cell>
          <cell r="M528">
            <v>301135</v>
          </cell>
          <cell r="N528">
            <v>102682</v>
          </cell>
          <cell r="O528">
            <v>5264122</v>
          </cell>
          <cell r="P528">
            <v>359.8</v>
          </cell>
          <cell r="Q528">
            <v>3005.7</v>
          </cell>
          <cell r="R528">
            <v>21080.1</v>
          </cell>
          <cell r="S528">
            <v>56051.3</v>
          </cell>
          <cell r="T528">
            <v>156716.9</v>
          </cell>
          <cell r="U528">
            <v>10251.9</v>
          </cell>
          <cell r="V528">
            <v>16.260999999999999</v>
          </cell>
          <cell r="W528">
            <v>66.974000000000004</v>
          </cell>
          <cell r="X528">
            <v>9.0939999999999994</v>
          </cell>
          <cell r="Y528">
            <v>5.7210000000000001</v>
          </cell>
          <cell r="Z528">
            <v>1.9510000000000001</v>
          </cell>
        </row>
        <row r="529">
          <cell r="A529" t="str">
            <v>SCO</v>
          </cell>
          <cell r="B529">
            <v>2011</v>
          </cell>
          <cell r="C529">
            <v>52</v>
          </cell>
          <cell r="D529">
            <v>328</v>
          </cell>
          <cell r="E529">
            <v>10338</v>
          </cell>
          <cell r="F529">
            <v>10019</v>
          </cell>
          <cell r="G529">
            <v>16473</v>
          </cell>
          <cell r="H529">
            <v>16501</v>
          </cell>
          <cell r="I529">
            <v>53659</v>
          </cell>
          <cell r="J529">
            <v>855118</v>
          </cell>
          <cell r="K529">
            <v>3539045</v>
          </cell>
          <cell r="L529">
            <v>488784</v>
          </cell>
          <cell r="M529">
            <v>305456</v>
          </cell>
          <cell r="N529">
            <v>105947</v>
          </cell>
          <cell r="O529">
            <v>5294350</v>
          </cell>
          <cell r="P529">
            <v>383.6</v>
          </cell>
          <cell r="Q529">
            <v>2921.1</v>
          </cell>
          <cell r="R529">
            <v>20497.8</v>
          </cell>
          <cell r="S529">
            <v>53929.2</v>
          </cell>
          <cell r="T529">
            <v>155747.70000000001</v>
          </cell>
          <cell r="U529">
            <v>10135.1</v>
          </cell>
          <cell r="V529">
            <v>16.152000000000001</v>
          </cell>
          <cell r="W529">
            <v>66.846000000000004</v>
          </cell>
          <cell r="X529">
            <v>9.2319999999999993</v>
          </cell>
          <cell r="Y529">
            <v>5.7690000000000001</v>
          </cell>
          <cell r="Z529">
            <v>2.0009999999999999</v>
          </cell>
        </row>
        <row r="530">
          <cell r="A530" t="str">
            <v>SCO</v>
          </cell>
          <cell r="B530">
            <v>2012</v>
          </cell>
          <cell r="C530">
            <v>52</v>
          </cell>
          <cell r="D530">
            <v>309</v>
          </cell>
          <cell r="E530">
            <v>9949</v>
          </cell>
          <cell r="F530">
            <v>10070</v>
          </cell>
          <cell r="G530">
            <v>16852</v>
          </cell>
          <cell r="H530">
            <v>17423</v>
          </cell>
          <cell r="I530">
            <v>54603</v>
          </cell>
          <cell r="J530">
            <v>853338</v>
          </cell>
          <cell r="K530">
            <v>3537200</v>
          </cell>
          <cell r="L530">
            <v>505476</v>
          </cell>
          <cell r="M530">
            <v>309806</v>
          </cell>
          <cell r="N530">
            <v>108718</v>
          </cell>
          <cell r="O530">
            <v>5314538</v>
          </cell>
          <cell r="P530">
            <v>362.1</v>
          </cell>
          <cell r="Q530">
            <v>2812.7</v>
          </cell>
          <cell r="R530">
            <v>19921.8</v>
          </cell>
          <cell r="S530">
            <v>54395.3</v>
          </cell>
          <cell r="T530">
            <v>160258.70000000001</v>
          </cell>
          <cell r="U530">
            <v>10274.299999999999</v>
          </cell>
          <cell r="V530">
            <v>16.056999999999999</v>
          </cell>
          <cell r="W530">
            <v>66.557000000000002</v>
          </cell>
          <cell r="X530">
            <v>9.5109999999999992</v>
          </cell>
          <cell r="Y530">
            <v>5.8289999999999997</v>
          </cell>
          <cell r="Z530">
            <v>2.0459999999999998</v>
          </cell>
        </row>
        <row r="531">
          <cell r="A531" t="str">
            <v>SCO</v>
          </cell>
          <cell r="B531">
            <v>2013</v>
          </cell>
          <cell r="C531">
            <v>52</v>
          </cell>
          <cell r="D531">
            <v>266</v>
          </cell>
          <cell r="E531">
            <v>9791</v>
          </cell>
          <cell r="F531">
            <v>10149</v>
          </cell>
          <cell r="G531">
            <v>16761</v>
          </cell>
          <cell r="H531">
            <v>17446</v>
          </cell>
          <cell r="I531">
            <v>54413</v>
          </cell>
          <cell r="J531">
            <v>852594</v>
          </cell>
          <cell r="K531">
            <v>3530085</v>
          </cell>
          <cell r="L531">
            <v>521836</v>
          </cell>
          <cell r="M531">
            <v>314234</v>
          </cell>
          <cell r="N531">
            <v>111171</v>
          </cell>
          <cell r="O531">
            <v>5329920</v>
          </cell>
          <cell r="P531">
            <v>312</v>
          </cell>
          <cell r="Q531">
            <v>2773.6</v>
          </cell>
          <cell r="R531">
            <v>19448.599999999999</v>
          </cell>
          <cell r="S531">
            <v>53339.199999999997</v>
          </cell>
          <cell r="T531">
            <v>156929.4</v>
          </cell>
          <cell r="U531">
            <v>10209</v>
          </cell>
          <cell r="V531">
            <v>15.996</v>
          </cell>
          <cell r="W531">
            <v>66.230999999999995</v>
          </cell>
          <cell r="X531">
            <v>9.7910000000000004</v>
          </cell>
          <cell r="Y531">
            <v>5.8959999999999999</v>
          </cell>
          <cell r="Z531">
            <v>2.0859999999999999</v>
          </cell>
        </row>
        <row r="532">
          <cell r="A532" t="str">
            <v>SCO</v>
          </cell>
          <cell r="B532">
            <v>2014</v>
          </cell>
          <cell r="C532">
            <v>52</v>
          </cell>
          <cell r="D532">
            <v>288</v>
          </cell>
          <cell r="E532">
            <v>9597</v>
          </cell>
          <cell r="F532">
            <v>9974</v>
          </cell>
          <cell r="G532">
            <v>16534</v>
          </cell>
          <cell r="H532">
            <v>17374</v>
          </cell>
          <cell r="I532">
            <v>53767</v>
          </cell>
          <cell r="J532">
            <v>853029</v>
          </cell>
          <cell r="K532">
            <v>3529610</v>
          </cell>
          <cell r="L532">
            <v>534556</v>
          </cell>
          <cell r="M532">
            <v>318428</v>
          </cell>
          <cell r="N532">
            <v>114065</v>
          </cell>
          <cell r="O532">
            <v>5349688</v>
          </cell>
          <cell r="P532">
            <v>337.6</v>
          </cell>
          <cell r="Q532">
            <v>2719</v>
          </cell>
          <cell r="R532">
            <v>18658.5</v>
          </cell>
          <cell r="S532">
            <v>51923.8</v>
          </cell>
          <cell r="T532">
            <v>152316.70000000001</v>
          </cell>
          <cell r="U532">
            <v>10050.5</v>
          </cell>
          <cell r="V532">
            <v>15.945</v>
          </cell>
          <cell r="W532">
            <v>65.977999999999994</v>
          </cell>
          <cell r="X532">
            <v>9.9920000000000009</v>
          </cell>
          <cell r="Y532">
            <v>5.952</v>
          </cell>
          <cell r="Z532">
            <v>2.1320000000000001</v>
          </cell>
        </row>
        <row r="533">
          <cell r="A533" t="str">
            <v>SCO</v>
          </cell>
          <cell r="B533">
            <v>2015</v>
          </cell>
          <cell r="C533">
            <v>52</v>
          </cell>
          <cell r="D533">
            <v>248</v>
          </cell>
          <cell r="E533">
            <v>9943</v>
          </cell>
          <cell r="F533">
            <v>10777</v>
          </cell>
          <cell r="G533">
            <v>17292</v>
          </cell>
          <cell r="H533">
            <v>19399</v>
          </cell>
          <cell r="I533">
            <v>57659</v>
          </cell>
          <cell r="J533">
            <v>855713</v>
          </cell>
          <cell r="K533">
            <v>3535735</v>
          </cell>
          <cell r="L533">
            <v>545644</v>
          </cell>
          <cell r="M533">
            <v>321548</v>
          </cell>
          <cell r="N533">
            <v>116546</v>
          </cell>
          <cell r="O533">
            <v>5375186</v>
          </cell>
          <cell r="P533">
            <v>289.8</v>
          </cell>
          <cell r="Q533">
            <v>2812.1</v>
          </cell>
          <cell r="R533">
            <v>19751</v>
          </cell>
          <cell r="S533">
            <v>53777.4</v>
          </cell>
          <cell r="T533">
            <v>166449.29999999999</v>
          </cell>
          <cell r="U533">
            <v>10726.9</v>
          </cell>
          <cell r="V533">
            <v>15.92</v>
          </cell>
          <cell r="W533">
            <v>65.778999999999996</v>
          </cell>
          <cell r="X533">
            <v>10.151</v>
          </cell>
          <cell r="Y533">
            <v>5.9820000000000002</v>
          </cell>
          <cell r="Z533">
            <v>2.1680000000000001</v>
          </cell>
        </row>
        <row r="534">
          <cell r="A534" t="str">
            <v>SCO</v>
          </cell>
          <cell r="B534">
            <v>2016</v>
          </cell>
          <cell r="C534">
            <v>52</v>
          </cell>
          <cell r="D534">
            <v>278</v>
          </cell>
          <cell r="E534">
            <v>10449</v>
          </cell>
          <cell r="F534">
            <v>10584</v>
          </cell>
          <cell r="G534">
            <v>16860</v>
          </cell>
          <cell r="H534">
            <v>18653</v>
          </cell>
          <cell r="I534">
            <v>56824</v>
          </cell>
          <cell r="J534">
            <v>843382</v>
          </cell>
          <cell r="K534">
            <v>3543906</v>
          </cell>
          <cell r="L534">
            <v>555799</v>
          </cell>
          <cell r="M534">
            <v>323711</v>
          </cell>
          <cell r="N534">
            <v>119064</v>
          </cell>
          <cell r="O534">
            <v>5385862</v>
          </cell>
          <cell r="P534">
            <v>329.6</v>
          </cell>
          <cell r="Q534">
            <v>2948.4</v>
          </cell>
          <cell r="R534">
            <v>19042.900000000001</v>
          </cell>
          <cell r="S534">
            <v>52083.5</v>
          </cell>
          <cell r="T534">
            <v>156663.6</v>
          </cell>
          <cell r="U534">
            <v>10550.6</v>
          </cell>
          <cell r="V534">
            <v>15.659000000000001</v>
          </cell>
          <cell r="W534">
            <v>65.8</v>
          </cell>
          <cell r="X534">
            <v>10.32</v>
          </cell>
          <cell r="Y534">
            <v>6.01</v>
          </cell>
          <cell r="Z534">
            <v>2.2109999999999999</v>
          </cell>
        </row>
        <row r="535">
          <cell r="A535" t="str">
            <v>SCO</v>
          </cell>
          <cell r="B535">
            <v>2017</v>
          </cell>
          <cell r="C535">
            <v>52</v>
          </cell>
          <cell r="D535">
            <v>257</v>
          </cell>
          <cell r="E535">
            <v>10207</v>
          </cell>
          <cell r="F535">
            <v>10530</v>
          </cell>
          <cell r="G535">
            <v>17419</v>
          </cell>
          <cell r="H535">
            <v>19567</v>
          </cell>
          <cell r="I535">
            <v>57980</v>
          </cell>
          <cell r="J535">
            <v>863928</v>
          </cell>
          <cell r="K535">
            <v>3547030</v>
          </cell>
          <cell r="L535">
            <v>564334</v>
          </cell>
          <cell r="M535">
            <v>326803</v>
          </cell>
          <cell r="N535">
            <v>121816</v>
          </cell>
          <cell r="O535">
            <v>5423911</v>
          </cell>
          <cell r="P535">
            <v>297.5</v>
          </cell>
          <cell r="Q535">
            <v>2877.6</v>
          </cell>
          <cell r="R535">
            <v>18659.2</v>
          </cell>
          <cell r="S535">
            <v>53301.2</v>
          </cell>
          <cell r="T535">
            <v>160627.5</v>
          </cell>
          <cell r="U535">
            <v>10689.7</v>
          </cell>
          <cell r="V535">
            <v>15.928000000000001</v>
          </cell>
          <cell r="W535">
            <v>65.396000000000001</v>
          </cell>
          <cell r="X535">
            <v>10.404999999999999</v>
          </cell>
          <cell r="Y535">
            <v>6.0250000000000004</v>
          </cell>
          <cell r="Z535">
            <v>2.246</v>
          </cell>
        </row>
        <row r="536">
          <cell r="A536" t="str">
            <v>SCO</v>
          </cell>
          <cell r="B536">
            <v>2018</v>
          </cell>
          <cell r="C536">
            <v>52</v>
          </cell>
          <cell r="D536">
            <v>245</v>
          </cell>
          <cell r="E536">
            <v>10543</v>
          </cell>
          <cell r="F536">
            <v>10702</v>
          </cell>
          <cell r="G536">
            <v>17476</v>
          </cell>
          <cell r="H536">
            <v>19357</v>
          </cell>
          <cell r="I536">
            <v>58323</v>
          </cell>
          <cell r="J536">
            <v>865691</v>
          </cell>
          <cell r="K536">
            <v>3548660</v>
          </cell>
          <cell r="L536">
            <v>571469</v>
          </cell>
          <cell r="M536">
            <v>331989</v>
          </cell>
          <cell r="N536">
            <v>124161</v>
          </cell>
          <cell r="O536">
            <v>5441970</v>
          </cell>
          <cell r="P536">
            <v>283</v>
          </cell>
          <cell r="Q536">
            <v>2971</v>
          </cell>
          <cell r="R536">
            <v>18727.2</v>
          </cell>
          <cell r="S536">
            <v>52640.3</v>
          </cell>
          <cell r="T536">
            <v>155902.39999999999</v>
          </cell>
          <cell r="U536">
            <v>10717.3</v>
          </cell>
          <cell r="V536">
            <v>15.907999999999999</v>
          </cell>
          <cell r="W536">
            <v>65.209000000000003</v>
          </cell>
          <cell r="X536">
            <v>10.500999999999999</v>
          </cell>
          <cell r="Y536">
            <v>6.101</v>
          </cell>
          <cell r="Z536">
            <v>2.282</v>
          </cell>
        </row>
        <row r="537">
          <cell r="A537" t="str">
            <v>SCO</v>
          </cell>
          <cell r="B537">
            <v>2019</v>
          </cell>
          <cell r="C537">
            <v>52</v>
          </cell>
          <cell r="D537">
            <v>240</v>
          </cell>
          <cell r="E537">
            <v>10594</v>
          </cell>
          <cell r="F537">
            <v>10538</v>
          </cell>
          <cell r="G537">
            <v>17095</v>
          </cell>
          <cell r="H537">
            <v>19330</v>
          </cell>
          <cell r="I537">
            <v>57797</v>
          </cell>
          <cell r="J537">
            <v>864409</v>
          </cell>
          <cell r="K537">
            <v>3541209</v>
          </cell>
          <cell r="L537">
            <v>578110</v>
          </cell>
          <cell r="M537">
            <v>337587</v>
          </cell>
          <cell r="N537">
            <v>126324</v>
          </cell>
          <cell r="O537">
            <v>5447639</v>
          </cell>
          <cell r="P537">
            <v>277.60000000000002</v>
          </cell>
          <cell r="Q537">
            <v>2991.6</v>
          </cell>
          <cell r="R537">
            <v>18228.400000000001</v>
          </cell>
          <cell r="S537">
            <v>50638.8</v>
          </cell>
          <cell r="T537">
            <v>153019.20000000001</v>
          </cell>
          <cell r="U537">
            <v>10609.6</v>
          </cell>
          <cell r="V537">
            <v>15.868</v>
          </cell>
          <cell r="W537">
            <v>65.004000000000005</v>
          </cell>
          <cell r="X537">
            <v>10.612</v>
          </cell>
          <cell r="Y537">
            <v>6.1970000000000001</v>
          </cell>
          <cell r="Z537">
            <v>2.319</v>
          </cell>
        </row>
        <row r="538">
          <cell r="A538" t="str">
            <v>SCO</v>
          </cell>
          <cell r="B538">
            <v>2020</v>
          </cell>
          <cell r="C538">
            <v>52</v>
          </cell>
          <cell r="D538">
            <v>222</v>
          </cell>
          <cell r="E538">
            <v>11413</v>
          </cell>
          <cell r="F538">
            <v>11599</v>
          </cell>
          <cell r="G538">
            <v>18982</v>
          </cell>
          <cell r="H538">
            <v>21557</v>
          </cell>
          <cell r="I538">
            <v>63773</v>
          </cell>
          <cell r="J538">
            <v>828066</v>
          </cell>
          <cell r="K538">
            <v>3523699</v>
          </cell>
          <cell r="L538">
            <v>585292</v>
          </cell>
          <cell r="M538">
            <v>342441</v>
          </cell>
          <cell r="N538">
            <v>128605</v>
          </cell>
          <cell r="O538">
            <v>5408103</v>
          </cell>
          <cell r="P538">
            <v>268.10000000000002</v>
          </cell>
          <cell r="Q538">
            <v>3238.9</v>
          </cell>
          <cell r="R538">
            <v>19817.5</v>
          </cell>
          <cell r="S538">
            <v>55431.4</v>
          </cell>
          <cell r="T538">
            <v>167621.79999999999</v>
          </cell>
          <cell r="U538">
            <v>11792.1</v>
          </cell>
          <cell r="V538">
            <v>15.311999999999999</v>
          </cell>
          <cell r="W538">
            <v>65.156000000000006</v>
          </cell>
          <cell r="X538">
            <v>10.823</v>
          </cell>
          <cell r="Y538">
            <v>6.3319999999999999</v>
          </cell>
          <cell r="Z538">
            <v>2.3780000000000001</v>
          </cell>
        </row>
        <row r="539">
          <cell r="A539" t="str">
            <v>SCO</v>
          </cell>
          <cell r="B539">
            <v>2021</v>
          </cell>
          <cell r="C539">
            <v>52</v>
          </cell>
          <cell r="D539">
            <v>258</v>
          </cell>
          <cell r="E539">
            <v>11885</v>
          </cell>
          <cell r="F539">
            <v>11916</v>
          </cell>
          <cell r="G539">
            <v>18784</v>
          </cell>
          <cell r="H539">
            <v>20743</v>
          </cell>
          <cell r="I539">
            <v>63586</v>
          </cell>
          <cell r="J539">
            <v>856801</v>
          </cell>
          <cell r="K539">
            <v>3505374</v>
          </cell>
          <cell r="L539">
            <v>590135</v>
          </cell>
          <cell r="M539">
            <v>350982</v>
          </cell>
          <cell r="N539">
            <v>130939</v>
          </cell>
          <cell r="O539">
            <v>5434231</v>
          </cell>
          <cell r="P539">
            <v>301.10000000000002</v>
          </cell>
          <cell r="Q539">
            <v>3390.5</v>
          </cell>
          <cell r="R539">
            <v>20192</v>
          </cell>
          <cell r="S539">
            <v>53518.400000000001</v>
          </cell>
          <cell r="T539">
            <v>158417.29999999999</v>
          </cell>
          <cell r="U539">
            <v>11701</v>
          </cell>
          <cell r="V539">
            <v>15.766999999999999</v>
          </cell>
          <cell r="W539">
            <v>64.504999999999995</v>
          </cell>
          <cell r="X539">
            <v>10.86</v>
          </cell>
          <cell r="Y539">
            <v>6.4589999999999996</v>
          </cell>
          <cell r="Z539">
            <v>2.41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</row>
        <row r="541">
          <cell r="A541" t="str">
            <v>SVK</v>
          </cell>
          <cell r="B541" t="str">
            <v>Year</v>
          </cell>
          <cell r="C541" t="str">
            <v>Week/yr</v>
          </cell>
          <cell r="D541" t="str">
            <v>D_0_14</v>
          </cell>
          <cell r="E541" t="str">
            <v>D_15_64</v>
          </cell>
          <cell r="F541" t="str">
            <v>D_65_74</v>
          </cell>
          <cell r="G541" t="str">
            <v>D_75_84</v>
          </cell>
          <cell r="H541" t="str">
            <v>D_85p</v>
          </cell>
          <cell r="I541" t="str">
            <v>D_Total</v>
          </cell>
          <cell r="J541" t="str">
            <v>P_0_14</v>
          </cell>
          <cell r="K541" t="str">
            <v>P_15_64</v>
          </cell>
          <cell r="L541" t="str">
            <v>P_65_74</v>
          </cell>
          <cell r="M541" t="str">
            <v>P_75_84</v>
          </cell>
          <cell r="N541" t="str">
            <v>P_85p</v>
          </cell>
          <cell r="O541" t="str">
            <v>P_Total</v>
          </cell>
          <cell r="P541" t="str">
            <v>M_0_14</v>
          </cell>
          <cell r="Q541" t="str">
            <v>M_15_64</v>
          </cell>
          <cell r="R541" t="str">
            <v>M_65_74</v>
          </cell>
          <cell r="S541" t="str">
            <v>M_75_84</v>
          </cell>
          <cell r="T541" t="str">
            <v>M_85p</v>
          </cell>
          <cell r="U541" t="str">
            <v>M_Total</v>
          </cell>
          <cell r="V541" t="str">
            <v>F_0_14</v>
          </cell>
          <cell r="W541" t="str">
            <v>F_15_64</v>
          </cell>
          <cell r="X541" t="str">
            <v>F_65_74</v>
          </cell>
          <cell r="Y541" t="str">
            <v>F_75_84</v>
          </cell>
          <cell r="Z541" t="str">
            <v>F_85p</v>
          </cell>
        </row>
        <row r="542">
          <cell r="A542" t="str">
            <v>SVK</v>
          </cell>
          <cell r="B542">
            <v>2009</v>
          </cell>
          <cell r="C542">
            <v>52</v>
          </cell>
          <cell r="D542">
            <v>527</v>
          </cell>
          <cell r="E542">
            <v>15032</v>
          </cell>
          <cell r="F542">
            <v>10422</v>
          </cell>
          <cell r="G542">
            <v>16495</v>
          </cell>
          <cell r="H542">
            <v>10313</v>
          </cell>
          <cell r="I542">
            <v>52789</v>
          </cell>
          <cell r="J542">
            <v>835993</v>
          </cell>
          <cell r="K542">
            <v>3888103</v>
          </cell>
          <cell r="L542">
            <v>379530</v>
          </cell>
          <cell r="M542">
            <v>231580</v>
          </cell>
          <cell r="N542">
            <v>55038</v>
          </cell>
          <cell r="O542">
            <v>5390244</v>
          </cell>
          <cell r="P542">
            <v>630.4</v>
          </cell>
          <cell r="Q542">
            <v>3866.2</v>
          </cell>
          <cell r="R542">
            <v>27460.3</v>
          </cell>
          <cell r="S542">
            <v>71228.100000000006</v>
          </cell>
          <cell r="T542">
            <v>187379.6</v>
          </cell>
          <cell r="U542">
            <v>9793.4</v>
          </cell>
          <cell r="V542">
            <v>15.509</v>
          </cell>
          <cell r="W542">
            <v>72.132000000000005</v>
          </cell>
          <cell r="X542">
            <v>7.0410000000000004</v>
          </cell>
          <cell r="Y542">
            <v>4.2960000000000003</v>
          </cell>
          <cell r="Z542">
            <v>1.0209999999999999</v>
          </cell>
        </row>
        <row r="543">
          <cell r="A543" t="str">
            <v>SVK</v>
          </cell>
          <cell r="B543">
            <v>2010</v>
          </cell>
          <cell r="C543">
            <v>52</v>
          </cell>
          <cell r="D543">
            <v>500</v>
          </cell>
          <cell r="E543">
            <v>14558</v>
          </cell>
          <cell r="F543">
            <v>10388</v>
          </cell>
          <cell r="G543">
            <v>16939</v>
          </cell>
          <cell r="H543">
            <v>10908</v>
          </cell>
          <cell r="I543">
            <v>53293</v>
          </cell>
          <cell r="J543">
            <v>833669</v>
          </cell>
          <cell r="K543">
            <v>3887791</v>
          </cell>
          <cell r="L543">
            <v>386027</v>
          </cell>
          <cell r="M543">
            <v>232759</v>
          </cell>
          <cell r="N543">
            <v>57668</v>
          </cell>
          <cell r="O543">
            <v>5397914</v>
          </cell>
          <cell r="P543">
            <v>599.79999999999995</v>
          </cell>
          <cell r="Q543">
            <v>3744.5</v>
          </cell>
          <cell r="R543">
            <v>26910</v>
          </cell>
          <cell r="S543">
            <v>72774.8</v>
          </cell>
          <cell r="T543">
            <v>189151.7</v>
          </cell>
          <cell r="U543">
            <v>9872.9</v>
          </cell>
          <cell r="V543">
            <v>15.444000000000001</v>
          </cell>
          <cell r="W543">
            <v>72.024000000000001</v>
          </cell>
          <cell r="X543">
            <v>7.1509999999999998</v>
          </cell>
          <cell r="Y543">
            <v>4.3120000000000003</v>
          </cell>
          <cell r="Z543">
            <v>1.0680000000000001</v>
          </cell>
        </row>
        <row r="544">
          <cell r="A544" t="str">
            <v>SVK</v>
          </cell>
          <cell r="B544">
            <v>2011</v>
          </cell>
          <cell r="C544">
            <v>52</v>
          </cell>
          <cell r="D544">
            <v>459</v>
          </cell>
          <cell r="E544">
            <v>14403</v>
          </cell>
          <cell r="F544">
            <v>10039</v>
          </cell>
          <cell r="G544">
            <v>15937</v>
          </cell>
          <cell r="H544">
            <v>10910</v>
          </cell>
          <cell r="I544">
            <v>51748</v>
          </cell>
          <cell r="J544">
            <v>832957</v>
          </cell>
          <cell r="K544">
            <v>3884585</v>
          </cell>
          <cell r="L544">
            <v>393584</v>
          </cell>
          <cell r="M544">
            <v>232836</v>
          </cell>
          <cell r="N544">
            <v>60312</v>
          </cell>
          <cell r="O544">
            <v>5404274</v>
          </cell>
          <cell r="P544">
            <v>551</v>
          </cell>
          <cell r="Q544">
            <v>3707.7</v>
          </cell>
          <cell r="R544">
            <v>25506.6</v>
          </cell>
          <cell r="S544">
            <v>68447.3</v>
          </cell>
          <cell r="T544">
            <v>180892.7</v>
          </cell>
          <cell r="U544">
            <v>9575.4</v>
          </cell>
          <cell r="V544">
            <v>15.413</v>
          </cell>
          <cell r="W544">
            <v>71.88</v>
          </cell>
          <cell r="X544">
            <v>7.2830000000000004</v>
          </cell>
          <cell r="Y544">
            <v>4.3079999999999998</v>
          </cell>
          <cell r="Z544">
            <v>1.1160000000000001</v>
          </cell>
        </row>
        <row r="545">
          <cell r="A545" t="str">
            <v>SVK</v>
          </cell>
          <cell r="B545">
            <v>2012</v>
          </cell>
          <cell r="C545">
            <v>52</v>
          </cell>
          <cell r="D545">
            <v>458</v>
          </cell>
          <cell r="E545">
            <v>14158</v>
          </cell>
          <cell r="F545">
            <v>10183</v>
          </cell>
          <cell r="G545">
            <v>15782</v>
          </cell>
          <cell r="H545">
            <v>11559</v>
          </cell>
          <cell r="I545">
            <v>52140</v>
          </cell>
          <cell r="J545">
            <v>830473</v>
          </cell>
          <cell r="K545">
            <v>3876407</v>
          </cell>
          <cell r="L545">
            <v>406950</v>
          </cell>
          <cell r="M545">
            <v>232563</v>
          </cell>
          <cell r="N545">
            <v>63242</v>
          </cell>
          <cell r="O545">
            <v>5409635</v>
          </cell>
          <cell r="P545">
            <v>551.5</v>
          </cell>
          <cell r="Q545">
            <v>3652.4</v>
          </cell>
          <cell r="R545">
            <v>25022.7</v>
          </cell>
          <cell r="S545">
            <v>67861.2</v>
          </cell>
          <cell r="T545">
            <v>182774.1</v>
          </cell>
          <cell r="U545">
            <v>9638.4</v>
          </cell>
          <cell r="V545">
            <v>15.352</v>
          </cell>
          <cell r="W545">
            <v>71.656999999999996</v>
          </cell>
          <cell r="X545">
            <v>7.5229999999999997</v>
          </cell>
          <cell r="Y545">
            <v>4.2990000000000004</v>
          </cell>
          <cell r="Z545">
            <v>1.169</v>
          </cell>
        </row>
        <row r="546">
          <cell r="A546" t="str">
            <v>SVK</v>
          </cell>
          <cell r="B546">
            <v>2013</v>
          </cell>
          <cell r="C546">
            <v>52</v>
          </cell>
          <cell r="D546">
            <v>454</v>
          </cell>
          <cell r="E546">
            <v>13928</v>
          </cell>
          <cell r="F546">
            <v>10449</v>
          </cell>
          <cell r="G546">
            <v>15494</v>
          </cell>
          <cell r="H546">
            <v>11637</v>
          </cell>
          <cell r="I546">
            <v>51962</v>
          </cell>
          <cell r="J546">
            <v>829848</v>
          </cell>
          <cell r="K546">
            <v>3861779</v>
          </cell>
          <cell r="L546">
            <v>424445</v>
          </cell>
          <cell r="M546">
            <v>232823</v>
          </cell>
          <cell r="N546">
            <v>66290</v>
          </cell>
          <cell r="O546">
            <v>5415185</v>
          </cell>
          <cell r="P546">
            <v>547.1</v>
          </cell>
          <cell r="Q546">
            <v>3606.6</v>
          </cell>
          <cell r="R546">
            <v>24618</v>
          </cell>
          <cell r="S546">
            <v>66548.399999999994</v>
          </cell>
          <cell r="T546">
            <v>175546.8</v>
          </cell>
          <cell r="U546">
            <v>9595.6</v>
          </cell>
          <cell r="V546">
            <v>15.324</v>
          </cell>
          <cell r="W546">
            <v>71.313999999999993</v>
          </cell>
          <cell r="X546">
            <v>7.8380000000000001</v>
          </cell>
          <cell r="Y546">
            <v>4.2990000000000004</v>
          </cell>
          <cell r="Z546">
            <v>1.224</v>
          </cell>
        </row>
        <row r="547">
          <cell r="A547" t="str">
            <v>SVK</v>
          </cell>
          <cell r="B547">
            <v>2014</v>
          </cell>
          <cell r="C547">
            <v>52</v>
          </cell>
          <cell r="D547">
            <v>447</v>
          </cell>
          <cell r="E547">
            <v>13653</v>
          </cell>
          <cell r="F547">
            <v>10419</v>
          </cell>
          <cell r="G547">
            <v>15002</v>
          </cell>
          <cell r="H547">
            <v>11666</v>
          </cell>
          <cell r="I547">
            <v>51187</v>
          </cell>
          <cell r="J547">
            <v>829455</v>
          </cell>
          <cell r="K547">
            <v>3843967</v>
          </cell>
          <cell r="L547">
            <v>442456</v>
          </cell>
          <cell r="M547">
            <v>234127</v>
          </cell>
          <cell r="N547">
            <v>70051</v>
          </cell>
          <cell r="O547">
            <v>5420056</v>
          </cell>
          <cell r="P547">
            <v>538.9</v>
          </cell>
          <cell r="Q547">
            <v>3551.8</v>
          </cell>
          <cell r="R547">
            <v>23548.1</v>
          </cell>
          <cell r="S547">
            <v>64076.3</v>
          </cell>
          <cell r="T547">
            <v>166535.79999999999</v>
          </cell>
          <cell r="U547">
            <v>9444</v>
          </cell>
          <cell r="V547">
            <v>15.303000000000001</v>
          </cell>
          <cell r="W547">
            <v>70.921000000000006</v>
          </cell>
          <cell r="X547">
            <v>8.1630000000000003</v>
          </cell>
          <cell r="Y547">
            <v>4.32</v>
          </cell>
          <cell r="Z547">
            <v>1.292</v>
          </cell>
        </row>
        <row r="548">
          <cell r="A548" t="str">
            <v>SVK</v>
          </cell>
          <cell r="B548">
            <v>2015</v>
          </cell>
          <cell r="C548">
            <v>52</v>
          </cell>
          <cell r="D548">
            <v>438</v>
          </cell>
          <cell r="E548">
            <v>14147</v>
          </cell>
          <cell r="F548">
            <v>10952</v>
          </cell>
          <cell r="G548">
            <v>15455</v>
          </cell>
          <cell r="H548">
            <v>12721</v>
          </cell>
          <cell r="I548">
            <v>53713</v>
          </cell>
          <cell r="J548">
            <v>830183</v>
          </cell>
          <cell r="K548">
            <v>3822101</v>
          </cell>
          <cell r="L548">
            <v>462222</v>
          </cell>
          <cell r="M548">
            <v>236782</v>
          </cell>
          <cell r="N548">
            <v>73204</v>
          </cell>
          <cell r="O548">
            <v>5424492</v>
          </cell>
          <cell r="P548">
            <v>527.6</v>
          </cell>
          <cell r="Q548">
            <v>3701.4</v>
          </cell>
          <cell r="R548">
            <v>23694.2</v>
          </cell>
          <cell r="S548">
            <v>65271</v>
          </cell>
          <cell r="T548">
            <v>173774.7</v>
          </cell>
          <cell r="U548">
            <v>9901.9</v>
          </cell>
          <cell r="V548">
            <v>15.304</v>
          </cell>
          <cell r="W548">
            <v>70.459999999999994</v>
          </cell>
          <cell r="X548">
            <v>8.5210000000000008</v>
          </cell>
          <cell r="Y548">
            <v>4.3650000000000002</v>
          </cell>
          <cell r="Z548">
            <v>1.35</v>
          </cell>
        </row>
        <row r="549">
          <cell r="A549" t="str">
            <v>SVK</v>
          </cell>
          <cell r="B549">
            <v>2016</v>
          </cell>
          <cell r="C549">
            <v>52</v>
          </cell>
          <cell r="D549">
            <v>417</v>
          </cell>
          <cell r="E549">
            <v>13196</v>
          </cell>
          <cell r="F549">
            <v>11324</v>
          </cell>
          <cell r="G549">
            <v>14647</v>
          </cell>
          <cell r="H549">
            <v>12778</v>
          </cell>
          <cell r="I549">
            <v>52362</v>
          </cell>
          <cell r="J549">
            <v>835105</v>
          </cell>
          <cell r="K549">
            <v>3794816</v>
          </cell>
          <cell r="L549">
            <v>484235</v>
          </cell>
          <cell r="M549">
            <v>241423</v>
          </cell>
          <cell r="N549">
            <v>75951</v>
          </cell>
          <cell r="O549">
            <v>5431530</v>
          </cell>
          <cell r="P549">
            <v>499.3</v>
          </cell>
          <cell r="Q549">
            <v>3477.4</v>
          </cell>
          <cell r="R549">
            <v>23385.3</v>
          </cell>
          <cell r="S549">
            <v>60669.4</v>
          </cell>
          <cell r="T549">
            <v>168240</v>
          </cell>
          <cell r="U549">
            <v>9640.4</v>
          </cell>
          <cell r="V549">
            <v>15.375</v>
          </cell>
          <cell r="W549">
            <v>69.866</v>
          </cell>
          <cell r="X549">
            <v>8.9149999999999991</v>
          </cell>
          <cell r="Y549">
            <v>4.4450000000000003</v>
          </cell>
          <cell r="Z549">
            <v>1.3979999999999999</v>
          </cell>
        </row>
        <row r="550">
          <cell r="A550" t="str">
            <v>SVK</v>
          </cell>
          <cell r="B550">
            <v>2017</v>
          </cell>
          <cell r="C550">
            <v>52</v>
          </cell>
          <cell r="D550">
            <v>388</v>
          </cell>
          <cell r="E550">
            <v>13290</v>
          </cell>
          <cell r="F550">
            <v>11706</v>
          </cell>
          <cell r="G550">
            <v>15062</v>
          </cell>
          <cell r="H550">
            <v>13551</v>
          </cell>
          <cell r="I550">
            <v>53997</v>
          </cell>
          <cell r="J550">
            <v>844795</v>
          </cell>
          <cell r="K550">
            <v>3763738</v>
          </cell>
          <cell r="L550">
            <v>506881</v>
          </cell>
          <cell r="M550">
            <v>245963</v>
          </cell>
          <cell r="N550">
            <v>78308</v>
          </cell>
          <cell r="O550">
            <v>5439685</v>
          </cell>
          <cell r="P550">
            <v>459.3</v>
          </cell>
          <cell r="Q550">
            <v>3531.1</v>
          </cell>
          <cell r="R550">
            <v>23094.2</v>
          </cell>
          <cell r="S550">
            <v>61236.9</v>
          </cell>
          <cell r="T550">
            <v>173047.5</v>
          </cell>
          <cell r="U550">
            <v>9926.5</v>
          </cell>
          <cell r="V550">
            <v>15.53</v>
          </cell>
          <cell r="W550">
            <v>69.19</v>
          </cell>
          <cell r="X550">
            <v>9.3179999999999996</v>
          </cell>
          <cell r="Y550">
            <v>4.5220000000000002</v>
          </cell>
          <cell r="Z550">
            <v>1.44</v>
          </cell>
        </row>
        <row r="551">
          <cell r="A551" t="str">
            <v>SVK</v>
          </cell>
          <cell r="B551">
            <v>2018</v>
          </cell>
          <cell r="C551">
            <v>52</v>
          </cell>
          <cell r="D551">
            <v>424</v>
          </cell>
          <cell r="E551">
            <v>13211</v>
          </cell>
          <cell r="F551">
            <v>12221</v>
          </cell>
          <cell r="G551">
            <v>15099</v>
          </cell>
          <cell r="H551">
            <v>13485</v>
          </cell>
          <cell r="I551">
            <v>54440</v>
          </cell>
          <cell r="J551">
            <v>853631</v>
          </cell>
          <cell r="K551">
            <v>3732475</v>
          </cell>
          <cell r="L551">
            <v>529769</v>
          </cell>
          <cell r="M551">
            <v>250603</v>
          </cell>
          <cell r="N551">
            <v>80505</v>
          </cell>
          <cell r="O551">
            <v>5446983</v>
          </cell>
          <cell r="P551">
            <v>496.7</v>
          </cell>
          <cell r="Q551">
            <v>3539.5</v>
          </cell>
          <cell r="R551">
            <v>23068.5</v>
          </cell>
          <cell r="S551">
            <v>60250.7</v>
          </cell>
          <cell r="T551">
            <v>167505.1</v>
          </cell>
          <cell r="U551">
            <v>9994.5</v>
          </cell>
          <cell r="V551">
            <v>15.672000000000001</v>
          </cell>
          <cell r="W551">
            <v>68.524000000000001</v>
          </cell>
          <cell r="X551">
            <v>9.7260000000000009</v>
          </cell>
          <cell r="Y551">
            <v>4.601</v>
          </cell>
          <cell r="Z551">
            <v>1.478</v>
          </cell>
        </row>
        <row r="552">
          <cell r="A552" t="str">
            <v>SVK</v>
          </cell>
          <cell r="B552">
            <v>2019</v>
          </cell>
          <cell r="C552">
            <v>52</v>
          </cell>
          <cell r="D552">
            <v>429</v>
          </cell>
          <cell r="E552">
            <v>12728</v>
          </cell>
          <cell r="F552">
            <v>12558</v>
          </cell>
          <cell r="G552">
            <v>14521</v>
          </cell>
          <cell r="H552">
            <v>13184</v>
          </cell>
          <cell r="I552">
            <v>53420</v>
          </cell>
          <cell r="J552">
            <v>860224</v>
          </cell>
          <cell r="K552">
            <v>3703233</v>
          </cell>
          <cell r="L552">
            <v>551067</v>
          </cell>
          <cell r="M552">
            <v>256972</v>
          </cell>
          <cell r="N552">
            <v>82526</v>
          </cell>
          <cell r="O552">
            <v>5454022</v>
          </cell>
          <cell r="P552">
            <v>498.7</v>
          </cell>
          <cell r="Q552">
            <v>3437</v>
          </cell>
          <cell r="R552">
            <v>22788.5</v>
          </cell>
          <cell r="S552">
            <v>56508.1</v>
          </cell>
          <cell r="T552">
            <v>159755.70000000001</v>
          </cell>
          <cell r="U552">
            <v>9794.6</v>
          </cell>
          <cell r="V552">
            <v>15.772</v>
          </cell>
          <cell r="W552">
            <v>67.899000000000001</v>
          </cell>
          <cell r="X552">
            <v>10.103999999999999</v>
          </cell>
          <cell r="Y552">
            <v>4.7119999999999997</v>
          </cell>
          <cell r="Z552">
            <v>1.5129999999999999</v>
          </cell>
        </row>
        <row r="553">
          <cell r="A553" t="str">
            <v>SVK</v>
          </cell>
          <cell r="B553">
            <v>2020</v>
          </cell>
          <cell r="C553">
            <v>52</v>
          </cell>
          <cell r="D553">
            <v>417</v>
          </cell>
          <cell r="E553">
            <v>12861</v>
          </cell>
          <cell r="F553">
            <v>14077</v>
          </cell>
          <cell r="G553">
            <v>16737</v>
          </cell>
          <cell r="H553">
            <v>14471</v>
          </cell>
          <cell r="I553">
            <v>58563</v>
          </cell>
          <cell r="J553">
            <v>865147</v>
          </cell>
          <cell r="K553">
            <v>3674082</v>
          </cell>
          <cell r="L553">
            <v>572384</v>
          </cell>
          <cell r="M553">
            <v>263574</v>
          </cell>
          <cell r="N553">
            <v>84382</v>
          </cell>
          <cell r="O553">
            <v>5459569</v>
          </cell>
          <cell r="P553">
            <v>482</v>
          </cell>
          <cell r="Q553">
            <v>3500.5</v>
          </cell>
          <cell r="R553">
            <v>24593.599999999999</v>
          </cell>
          <cell r="S553">
            <v>63500.2</v>
          </cell>
          <cell r="T553">
            <v>171493.9</v>
          </cell>
          <cell r="U553">
            <v>10726.7</v>
          </cell>
          <cell r="V553">
            <v>15.846</v>
          </cell>
          <cell r="W553">
            <v>67.296000000000006</v>
          </cell>
          <cell r="X553">
            <v>10.484</v>
          </cell>
          <cell r="Y553">
            <v>4.8280000000000003</v>
          </cell>
          <cell r="Z553">
            <v>1.546</v>
          </cell>
        </row>
        <row r="554">
          <cell r="A554" t="str">
            <v>SVK</v>
          </cell>
          <cell r="B554">
            <v>2021</v>
          </cell>
          <cell r="C554">
            <v>52</v>
          </cell>
          <cell r="D554">
            <v>389</v>
          </cell>
          <cell r="E554">
            <v>16138</v>
          </cell>
          <cell r="F554">
            <v>18724</v>
          </cell>
          <cell r="G554">
            <v>20656</v>
          </cell>
          <cell r="H554">
            <v>16330</v>
          </cell>
          <cell r="I554">
            <v>72237</v>
          </cell>
          <cell r="J554">
            <v>868324</v>
          </cell>
          <cell r="K554">
            <v>3644122</v>
          </cell>
          <cell r="L554">
            <v>594503</v>
          </cell>
          <cell r="M554">
            <v>270156</v>
          </cell>
          <cell r="N554">
            <v>85846</v>
          </cell>
          <cell r="O554">
            <v>5462951</v>
          </cell>
          <cell r="P554">
            <v>448</v>
          </cell>
          <cell r="Q554">
            <v>4428.5</v>
          </cell>
          <cell r="R554">
            <v>31495.200000000001</v>
          </cell>
          <cell r="S554">
            <v>76459.5</v>
          </cell>
          <cell r="T554">
            <v>190224.4</v>
          </cell>
          <cell r="U554">
            <v>13223.1</v>
          </cell>
          <cell r="V554">
            <v>15.895</v>
          </cell>
          <cell r="W554">
            <v>66.706000000000003</v>
          </cell>
          <cell r="X554">
            <v>10.882</v>
          </cell>
          <cell r="Y554">
            <v>4.9450000000000003</v>
          </cell>
          <cell r="Z554">
            <v>1.571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</row>
        <row r="556">
          <cell r="A556" t="str">
            <v>SWE</v>
          </cell>
          <cell r="B556" t="str">
            <v>Year</v>
          </cell>
          <cell r="C556" t="str">
            <v>Week/yr</v>
          </cell>
          <cell r="D556" t="str">
            <v>D_0_14</v>
          </cell>
          <cell r="E556" t="str">
            <v>D_15_64</v>
          </cell>
          <cell r="F556" t="str">
            <v>D_65_74</v>
          </cell>
          <cell r="G556" t="str">
            <v>D_75_84</v>
          </cell>
          <cell r="H556" t="str">
            <v>D_85p</v>
          </cell>
          <cell r="I556" t="str">
            <v>D_Total</v>
          </cell>
          <cell r="J556" t="str">
            <v>P_0_14</v>
          </cell>
          <cell r="K556" t="str">
            <v>P_15_64</v>
          </cell>
          <cell r="L556" t="str">
            <v>P_65_74</v>
          </cell>
          <cell r="M556" t="str">
            <v>P_75_84</v>
          </cell>
          <cell r="N556" t="str">
            <v>P_85p</v>
          </cell>
          <cell r="O556" t="str">
            <v>P_Total</v>
          </cell>
          <cell r="P556" t="str">
            <v>M_0_14</v>
          </cell>
          <cell r="Q556" t="str">
            <v>M_15_64</v>
          </cell>
          <cell r="R556" t="str">
            <v>M_65_74</v>
          </cell>
          <cell r="S556" t="str">
            <v>M_75_84</v>
          </cell>
          <cell r="T556" t="str">
            <v>M_85p</v>
          </cell>
          <cell r="U556" t="str">
            <v>M_Total</v>
          </cell>
          <cell r="V556" t="str">
            <v>F_0_14</v>
          </cell>
          <cell r="W556" t="str">
            <v>F_15_64</v>
          </cell>
          <cell r="X556" t="str">
            <v>F_65_74</v>
          </cell>
          <cell r="Y556" t="str">
            <v>F_75_84</v>
          </cell>
          <cell r="Z556" t="str">
            <v>F_85p</v>
          </cell>
        </row>
        <row r="557">
          <cell r="A557" t="str">
            <v>SWE</v>
          </cell>
          <cell r="B557">
            <v>2009</v>
          </cell>
          <cell r="C557">
            <v>52</v>
          </cell>
          <cell r="D557">
            <v>465</v>
          </cell>
          <cell r="E557">
            <v>11784</v>
          </cell>
          <cell r="F557">
            <v>12943</v>
          </cell>
          <cell r="G557">
            <v>25788</v>
          </cell>
          <cell r="H557">
            <v>38390</v>
          </cell>
          <cell r="I557">
            <v>89370</v>
          </cell>
          <cell r="J557">
            <v>1544119</v>
          </cell>
          <cell r="K557">
            <v>6087690</v>
          </cell>
          <cell r="L557">
            <v>869859</v>
          </cell>
          <cell r="M557">
            <v>551566</v>
          </cell>
          <cell r="N557">
            <v>246209</v>
          </cell>
          <cell r="O557">
            <v>9299443</v>
          </cell>
          <cell r="P557">
            <v>301.10000000000002</v>
          </cell>
          <cell r="Q557">
            <v>1935.7</v>
          </cell>
          <cell r="R557">
            <v>14879.4</v>
          </cell>
          <cell r="S557">
            <v>46754.2</v>
          </cell>
          <cell r="T557">
            <v>155924.4</v>
          </cell>
          <cell r="U557">
            <v>9610.2999999999993</v>
          </cell>
          <cell r="V557">
            <v>16.603999999999999</v>
          </cell>
          <cell r="W557">
            <v>65.462999999999994</v>
          </cell>
          <cell r="X557">
            <v>9.3539999999999992</v>
          </cell>
          <cell r="Y557">
            <v>5.931</v>
          </cell>
          <cell r="Z557">
            <v>2.6480000000000001</v>
          </cell>
        </row>
        <row r="558">
          <cell r="A558" t="str">
            <v>SWE</v>
          </cell>
          <cell r="B558">
            <v>2010</v>
          </cell>
          <cell r="C558">
            <v>52</v>
          </cell>
          <cell r="D558">
            <v>437</v>
          </cell>
          <cell r="E558">
            <v>11495</v>
          </cell>
          <cell r="F558">
            <v>13376</v>
          </cell>
          <cell r="G558">
            <v>25632</v>
          </cell>
          <cell r="H558">
            <v>38903</v>
          </cell>
          <cell r="I558">
            <v>89843</v>
          </cell>
          <cell r="J558">
            <v>1556168</v>
          </cell>
          <cell r="K558">
            <v>6109098</v>
          </cell>
          <cell r="L558">
            <v>915495</v>
          </cell>
          <cell r="M558">
            <v>549483</v>
          </cell>
          <cell r="N558">
            <v>249726</v>
          </cell>
          <cell r="O558">
            <v>9379970</v>
          </cell>
          <cell r="P558">
            <v>280.8</v>
          </cell>
          <cell r="Q558">
            <v>1881.6</v>
          </cell>
          <cell r="R558">
            <v>14610.7</v>
          </cell>
          <cell r="S558">
            <v>46647.5</v>
          </cell>
          <cell r="T558">
            <v>155782.70000000001</v>
          </cell>
          <cell r="U558">
            <v>9578.2000000000007</v>
          </cell>
          <cell r="V558">
            <v>16.59</v>
          </cell>
          <cell r="W558">
            <v>65.129000000000005</v>
          </cell>
          <cell r="X558">
            <v>9.76</v>
          </cell>
          <cell r="Y558">
            <v>5.8579999999999997</v>
          </cell>
          <cell r="Z558">
            <v>2.6619999999999999</v>
          </cell>
        </row>
        <row r="559">
          <cell r="A559" t="str">
            <v>SWE</v>
          </cell>
          <cell r="B559">
            <v>2011</v>
          </cell>
          <cell r="C559">
            <v>52</v>
          </cell>
          <cell r="D559">
            <v>382</v>
          </cell>
          <cell r="E559">
            <v>11068</v>
          </cell>
          <cell r="F559">
            <v>13635</v>
          </cell>
          <cell r="G559">
            <v>24930</v>
          </cell>
          <cell r="H559">
            <v>39112</v>
          </cell>
          <cell r="I559">
            <v>89127</v>
          </cell>
          <cell r="J559">
            <v>1573969</v>
          </cell>
          <cell r="K559">
            <v>6114339</v>
          </cell>
          <cell r="L559">
            <v>959664</v>
          </cell>
          <cell r="M559">
            <v>550303</v>
          </cell>
          <cell r="N559">
            <v>252213</v>
          </cell>
          <cell r="O559">
            <v>9450488</v>
          </cell>
          <cell r="P559">
            <v>242.7</v>
          </cell>
          <cell r="Q559">
            <v>1810.2</v>
          </cell>
          <cell r="R559">
            <v>14208.1</v>
          </cell>
          <cell r="S559">
            <v>45302.3</v>
          </cell>
          <cell r="T559">
            <v>155075.29999999999</v>
          </cell>
          <cell r="U559">
            <v>9430.9</v>
          </cell>
          <cell r="V559">
            <v>16.655000000000001</v>
          </cell>
          <cell r="W559">
            <v>64.698999999999998</v>
          </cell>
          <cell r="X559">
            <v>10.154999999999999</v>
          </cell>
          <cell r="Y559">
            <v>5.8230000000000004</v>
          </cell>
          <cell r="Z559">
            <v>2.669</v>
          </cell>
        </row>
        <row r="560">
          <cell r="A560" t="str">
            <v>SWE</v>
          </cell>
          <cell r="B560">
            <v>2012</v>
          </cell>
          <cell r="C560">
            <v>52</v>
          </cell>
          <cell r="D560">
            <v>437</v>
          </cell>
          <cell r="E560">
            <v>10731</v>
          </cell>
          <cell r="F560">
            <v>14106</v>
          </cell>
          <cell r="G560">
            <v>25155</v>
          </cell>
          <cell r="H560">
            <v>40556</v>
          </cell>
          <cell r="I560">
            <v>90985</v>
          </cell>
          <cell r="J560">
            <v>1597145</v>
          </cell>
          <cell r="K560">
            <v>6115220</v>
          </cell>
          <cell r="L560">
            <v>1001117</v>
          </cell>
          <cell r="M560">
            <v>553729</v>
          </cell>
          <cell r="N560">
            <v>253384</v>
          </cell>
          <cell r="O560">
            <v>9520595</v>
          </cell>
          <cell r="P560">
            <v>273.60000000000002</v>
          </cell>
          <cell r="Q560">
            <v>1754.8</v>
          </cell>
          <cell r="R560">
            <v>14090.3</v>
          </cell>
          <cell r="S560">
            <v>45428.4</v>
          </cell>
          <cell r="T560">
            <v>160057.5</v>
          </cell>
          <cell r="U560">
            <v>9556.7000000000007</v>
          </cell>
          <cell r="V560">
            <v>16.776</v>
          </cell>
          <cell r="W560">
            <v>64.230999999999995</v>
          </cell>
          <cell r="X560">
            <v>10.515000000000001</v>
          </cell>
          <cell r="Y560">
            <v>5.8159999999999998</v>
          </cell>
          <cell r="Z560">
            <v>2.661</v>
          </cell>
        </row>
        <row r="561">
          <cell r="A561" t="str">
            <v>SWE</v>
          </cell>
          <cell r="B561">
            <v>2013</v>
          </cell>
          <cell r="C561">
            <v>52</v>
          </cell>
          <cell r="D561">
            <v>432</v>
          </cell>
          <cell r="E561">
            <v>10697</v>
          </cell>
          <cell r="F561">
            <v>14443</v>
          </cell>
          <cell r="G561">
            <v>24619</v>
          </cell>
          <cell r="H561">
            <v>39483</v>
          </cell>
          <cell r="I561">
            <v>89674</v>
          </cell>
          <cell r="J561">
            <v>1629082</v>
          </cell>
          <cell r="K561">
            <v>6121619</v>
          </cell>
          <cell r="L561">
            <v>1036773</v>
          </cell>
          <cell r="M561">
            <v>560788</v>
          </cell>
          <cell r="N561">
            <v>253934</v>
          </cell>
          <cell r="O561">
            <v>9602196</v>
          </cell>
          <cell r="P561">
            <v>265.2</v>
          </cell>
          <cell r="Q561">
            <v>1747.4</v>
          </cell>
          <cell r="R561">
            <v>13930.7</v>
          </cell>
          <cell r="S561">
            <v>43900.7</v>
          </cell>
          <cell r="T561">
            <v>155485.29999999999</v>
          </cell>
          <cell r="U561">
            <v>9338.9</v>
          </cell>
          <cell r="V561">
            <v>16.966000000000001</v>
          </cell>
          <cell r="W561">
            <v>63.752000000000002</v>
          </cell>
          <cell r="X561">
            <v>10.797000000000001</v>
          </cell>
          <cell r="Y561">
            <v>5.84</v>
          </cell>
          <cell r="Z561">
            <v>2.645</v>
          </cell>
        </row>
        <row r="562">
          <cell r="A562" t="str">
            <v>SWE</v>
          </cell>
          <cell r="B562">
            <v>2014</v>
          </cell>
          <cell r="C562">
            <v>52</v>
          </cell>
          <cell r="D562">
            <v>379</v>
          </cell>
          <cell r="E562">
            <v>10402</v>
          </cell>
          <cell r="F562">
            <v>14605</v>
          </cell>
          <cell r="G562">
            <v>23998</v>
          </cell>
          <cell r="H562">
            <v>38794</v>
          </cell>
          <cell r="I562">
            <v>88178</v>
          </cell>
          <cell r="J562">
            <v>1664008</v>
          </cell>
          <cell r="K562">
            <v>6139943</v>
          </cell>
          <cell r="L562">
            <v>1066824</v>
          </cell>
          <cell r="M562">
            <v>571625</v>
          </cell>
          <cell r="N562">
            <v>255931</v>
          </cell>
          <cell r="O562">
            <v>9698331</v>
          </cell>
          <cell r="P562">
            <v>227.8</v>
          </cell>
          <cell r="Q562">
            <v>1694.2</v>
          </cell>
          <cell r="R562">
            <v>13690.2</v>
          </cell>
          <cell r="S562">
            <v>41982.1</v>
          </cell>
          <cell r="T562">
            <v>151579.9</v>
          </cell>
          <cell r="U562">
            <v>9092.1</v>
          </cell>
          <cell r="V562">
            <v>17.158000000000001</v>
          </cell>
          <cell r="W562">
            <v>63.308999999999997</v>
          </cell>
          <cell r="X562">
            <v>11</v>
          </cell>
          <cell r="Y562">
            <v>5.8940000000000001</v>
          </cell>
          <cell r="Z562">
            <v>2.6389999999999998</v>
          </cell>
        </row>
        <row r="563">
          <cell r="A563" t="str">
            <v>SWE</v>
          </cell>
          <cell r="B563">
            <v>2015</v>
          </cell>
          <cell r="C563">
            <v>52</v>
          </cell>
          <cell r="D563">
            <v>435</v>
          </cell>
          <cell r="E563">
            <v>10148</v>
          </cell>
          <cell r="F563">
            <v>14848</v>
          </cell>
          <cell r="G563">
            <v>24406</v>
          </cell>
          <cell r="H563">
            <v>39829</v>
          </cell>
          <cell r="I563">
            <v>89666</v>
          </cell>
          <cell r="J563">
            <v>1699501</v>
          </cell>
          <cell r="K563">
            <v>6169640</v>
          </cell>
          <cell r="L563">
            <v>1090064</v>
          </cell>
          <cell r="M563">
            <v>584260</v>
          </cell>
          <cell r="N563">
            <v>257278</v>
          </cell>
          <cell r="O563">
            <v>9800743</v>
          </cell>
          <cell r="P563">
            <v>256</v>
          </cell>
          <cell r="Q563">
            <v>1644.8</v>
          </cell>
          <cell r="R563">
            <v>13621.2</v>
          </cell>
          <cell r="S563">
            <v>41772.5</v>
          </cell>
          <cell r="T563">
            <v>154809.20000000001</v>
          </cell>
          <cell r="U563">
            <v>9148.9</v>
          </cell>
          <cell r="V563">
            <v>17.341000000000001</v>
          </cell>
          <cell r="W563">
            <v>62.951000000000001</v>
          </cell>
          <cell r="X563">
            <v>11.122</v>
          </cell>
          <cell r="Y563">
            <v>5.9610000000000003</v>
          </cell>
          <cell r="Z563">
            <v>2.625</v>
          </cell>
        </row>
        <row r="564">
          <cell r="A564" t="str">
            <v>SWE</v>
          </cell>
          <cell r="B564">
            <v>2016</v>
          </cell>
          <cell r="C564">
            <v>52</v>
          </cell>
          <cell r="D564">
            <v>442</v>
          </cell>
          <cell r="E564">
            <v>9631</v>
          </cell>
          <cell r="F564">
            <v>14890</v>
          </cell>
          <cell r="G564">
            <v>24229</v>
          </cell>
          <cell r="H564">
            <v>39711</v>
          </cell>
          <cell r="I564">
            <v>88903</v>
          </cell>
          <cell r="J564">
            <v>1739096</v>
          </cell>
          <cell r="K564">
            <v>6223358</v>
          </cell>
          <cell r="L564">
            <v>1109013</v>
          </cell>
          <cell r="M564">
            <v>594949</v>
          </cell>
          <cell r="N564">
            <v>259658</v>
          </cell>
          <cell r="O564">
            <v>9926074</v>
          </cell>
          <cell r="P564">
            <v>254.2</v>
          </cell>
          <cell r="Q564">
            <v>1547.6</v>
          </cell>
          <cell r="R564">
            <v>13426.4</v>
          </cell>
          <cell r="S564">
            <v>40724.5</v>
          </cell>
          <cell r="T564">
            <v>152935.79999999999</v>
          </cell>
          <cell r="U564">
            <v>8956.5</v>
          </cell>
          <cell r="V564">
            <v>17.52</v>
          </cell>
          <cell r="W564">
            <v>62.697000000000003</v>
          </cell>
          <cell r="X564">
            <v>11.173</v>
          </cell>
          <cell r="Y564">
            <v>5.9939999999999998</v>
          </cell>
          <cell r="Z564">
            <v>2.6160000000000001</v>
          </cell>
        </row>
        <row r="565">
          <cell r="A565" t="str">
            <v>SWE</v>
          </cell>
          <cell r="B565">
            <v>2017</v>
          </cell>
          <cell r="C565">
            <v>52</v>
          </cell>
          <cell r="D565">
            <v>416</v>
          </cell>
          <cell r="E565">
            <v>9427</v>
          </cell>
          <cell r="F565">
            <v>14687</v>
          </cell>
          <cell r="G565">
            <v>24695</v>
          </cell>
          <cell r="H565">
            <v>40540</v>
          </cell>
          <cell r="I565">
            <v>89765</v>
          </cell>
          <cell r="J565">
            <v>1778221</v>
          </cell>
          <cell r="K565">
            <v>6289865</v>
          </cell>
          <cell r="L565">
            <v>1115863</v>
          </cell>
          <cell r="M565">
            <v>615836</v>
          </cell>
          <cell r="N565">
            <v>260310</v>
          </cell>
          <cell r="O565">
            <v>10060095</v>
          </cell>
          <cell r="P565">
            <v>233.9</v>
          </cell>
          <cell r="Q565">
            <v>1498.8</v>
          </cell>
          <cell r="R565">
            <v>13162</v>
          </cell>
          <cell r="S565">
            <v>40100</v>
          </cell>
          <cell r="T565">
            <v>155737.4</v>
          </cell>
          <cell r="U565">
            <v>8922.9</v>
          </cell>
          <cell r="V565">
            <v>17.675999999999998</v>
          </cell>
          <cell r="W565">
            <v>62.523000000000003</v>
          </cell>
          <cell r="X565">
            <v>11.092000000000001</v>
          </cell>
          <cell r="Y565">
            <v>6.1219999999999999</v>
          </cell>
          <cell r="Z565">
            <v>2.5880000000000001</v>
          </cell>
        </row>
        <row r="566">
          <cell r="A566" t="str">
            <v>SWE</v>
          </cell>
          <cell r="B566">
            <v>2018</v>
          </cell>
          <cell r="C566">
            <v>52</v>
          </cell>
          <cell r="D566">
            <v>394</v>
          </cell>
          <cell r="E566">
            <v>9266</v>
          </cell>
          <cell r="F566">
            <v>14910</v>
          </cell>
          <cell r="G566">
            <v>25260</v>
          </cell>
          <cell r="H566">
            <v>39954</v>
          </cell>
          <cell r="I566">
            <v>89784</v>
          </cell>
          <cell r="J566">
            <v>1807525</v>
          </cell>
          <cell r="K566">
            <v>6347638</v>
          </cell>
          <cell r="L566">
            <v>1115845</v>
          </cell>
          <cell r="M566">
            <v>645561</v>
          </cell>
          <cell r="N566">
            <v>260447</v>
          </cell>
          <cell r="O566">
            <v>10177016</v>
          </cell>
          <cell r="P566">
            <v>218</v>
          </cell>
          <cell r="Q566">
            <v>1459.8</v>
          </cell>
          <cell r="R566">
            <v>13362.1</v>
          </cell>
          <cell r="S566">
            <v>39128.800000000003</v>
          </cell>
          <cell r="T566">
            <v>153405.5</v>
          </cell>
          <cell r="U566">
            <v>8822.2000000000007</v>
          </cell>
          <cell r="V566">
            <v>17.760999999999999</v>
          </cell>
          <cell r="W566">
            <v>62.372</v>
          </cell>
          <cell r="X566">
            <v>10.964</v>
          </cell>
          <cell r="Y566">
            <v>6.343</v>
          </cell>
          <cell r="Z566">
            <v>2.5590000000000002</v>
          </cell>
        </row>
        <row r="567">
          <cell r="A567" t="str">
            <v>SWE</v>
          </cell>
          <cell r="B567">
            <v>2019</v>
          </cell>
          <cell r="C567">
            <v>52</v>
          </cell>
          <cell r="D567">
            <v>362</v>
          </cell>
          <cell r="E567">
            <v>8752</v>
          </cell>
          <cell r="F567">
            <v>13965</v>
          </cell>
          <cell r="G567">
            <v>25032</v>
          </cell>
          <cell r="H567">
            <v>38177</v>
          </cell>
          <cell r="I567">
            <v>86288</v>
          </cell>
          <cell r="J567">
            <v>1827402</v>
          </cell>
          <cell r="K567">
            <v>6401628</v>
          </cell>
          <cell r="L567">
            <v>1107832</v>
          </cell>
          <cell r="M567">
            <v>682175</v>
          </cell>
          <cell r="N567">
            <v>262125</v>
          </cell>
          <cell r="O567">
            <v>10281162</v>
          </cell>
          <cell r="P567">
            <v>198.1</v>
          </cell>
          <cell r="Q567">
            <v>1367.2</v>
          </cell>
          <cell r="R567">
            <v>12605.7</v>
          </cell>
          <cell r="S567">
            <v>36694.400000000001</v>
          </cell>
          <cell r="T567">
            <v>145644.29999999999</v>
          </cell>
          <cell r="U567">
            <v>8392.7999999999993</v>
          </cell>
          <cell r="V567">
            <v>17.774000000000001</v>
          </cell>
          <cell r="W567">
            <v>62.265999999999998</v>
          </cell>
          <cell r="X567">
            <v>10.775</v>
          </cell>
          <cell r="Y567">
            <v>6.6349999999999998</v>
          </cell>
          <cell r="Z567">
            <v>2.5499999999999998</v>
          </cell>
        </row>
        <row r="568">
          <cell r="A568" t="str">
            <v>SWE</v>
          </cell>
          <cell r="B568">
            <v>2020</v>
          </cell>
          <cell r="C568">
            <v>52</v>
          </cell>
          <cell r="D568">
            <v>406</v>
          </cell>
          <cell r="E568">
            <v>9034</v>
          </cell>
          <cell r="F568">
            <v>14515</v>
          </cell>
          <cell r="G568">
            <v>28776</v>
          </cell>
          <cell r="H568">
            <v>42237</v>
          </cell>
          <cell r="I568">
            <v>94968</v>
          </cell>
          <cell r="J568">
            <v>1836622</v>
          </cell>
          <cell r="K568">
            <v>6440615</v>
          </cell>
          <cell r="L568">
            <v>1094172</v>
          </cell>
          <cell r="M568">
            <v>720597</v>
          </cell>
          <cell r="N568">
            <v>263360</v>
          </cell>
          <cell r="O568">
            <v>10355366</v>
          </cell>
          <cell r="P568">
            <v>221.1</v>
          </cell>
          <cell r="Q568">
            <v>1402.7</v>
          </cell>
          <cell r="R568">
            <v>13265.7</v>
          </cell>
          <cell r="S568">
            <v>39933.599999999999</v>
          </cell>
          <cell r="T568">
            <v>160377.4</v>
          </cell>
          <cell r="U568">
            <v>9170.9</v>
          </cell>
          <cell r="V568">
            <v>17.736000000000001</v>
          </cell>
          <cell r="W568">
            <v>62.195999999999998</v>
          </cell>
          <cell r="X568">
            <v>10.566000000000001</v>
          </cell>
          <cell r="Y568">
            <v>6.9589999999999996</v>
          </cell>
          <cell r="Z568">
            <v>2.5430000000000001</v>
          </cell>
        </row>
        <row r="569">
          <cell r="A569" t="str">
            <v>SWE</v>
          </cell>
          <cell r="B569">
            <v>2021</v>
          </cell>
          <cell r="C569">
            <v>52</v>
          </cell>
          <cell r="D569">
            <v>349</v>
          </cell>
          <cell r="E569">
            <v>8869</v>
          </cell>
          <cell r="F569">
            <v>13779</v>
          </cell>
          <cell r="G569">
            <v>27514</v>
          </cell>
          <cell r="H569">
            <v>38052</v>
          </cell>
          <cell r="I569">
            <v>88563</v>
          </cell>
          <cell r="J569">
            <v>1835874</v>
          </cell>
          <cell r="K569">
            <v>6452776</v>
          </cell>
          <cell r="L569">
            <v>1081674</v>
          </cell>
          <cell r="M569">
            <v>755231</v>
          </cell>
          <cell r="N569">
            <v>264398</v>
          </cell>
          <cell r="O569">
            <v>10389953</v>
          </cell>
          <cell r="P569">
            <v>190.1</v>
          </cell>
          <cell r="Q569">
            <v>1374.4</v>
          </cell>
          <cell r="R569">
            <v>12738.6</v>
          </cell>
          <cell r="S569">
            <v>36431.199999999997</v>
          </cell>
          <cell r="T569">
            <v>143919.4</v>
          </cell>
          <cell r="U569">
            <v>8523.9</v>
          </cell>
          <cell r="V569">
            <v>17.670000000000002</v>
          </cell>
          <cell r="W569">
            <v>62.106000000000002</v>
          </cell>
          <cell r="X569">
            <v>10.411</v>
          </cell>
          <cell r="Y569">
            <v>7.2690000000000001</v>
          </cell>
          <cell r="Z569">
            <v>2.5449999999999999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</row>
        <row r="571">
          <cell r="A571" t="str">
            <v>TWN</v>
          </cell>
          <cell r="B571" t="str">
            <v>Year</v>
          </cell>
          <cell r="C571" t="str">
            <v>Week/yr</v>
          </cell>
          <cell r="D571" t="str">
            <v>D_0_14</v>
          </cell>
          <cell r="E571" t="str">
            <v>D_15_64</v>
          </cell>
          <cell r="F571" t="str">
            <v>D_65_74</v>
          </cell>
          <cell r="G571" t="str">
            <v>D_75_84</v>
          </cell>
          <cell r="H571" t="str">
            <v>D_85p</v>
          </cell>
          <cell r="I571" t="str">
            <v>D_Total</v>
          </cell>
          <cell r="J571" t="str">
            <v>P_0_14</v>
          </cell>
          <cell r="K571" t="str">
            <v>P_15_64</v>
          </cell>
          <cell r="L571" t="str">
            <v>P_65_74</v>
          </cell>
          <cell r="M571" t="str">
            <v>P_75_84</v>
          </cell>
          <cell r="N571" t="str">
            <v>P_85p</v>
          </cell>
          <cell r="O571" t="str">
            <v>P_Total</v>
          </cell>
          <cell r="P571" t="str">
            <v>M_0_14</v>
          </cell>
          <cell r="Q571" t="str">
            <v>M_15_64</v>
          </cell>
          <cell r="R571" t="str">
            <v>M_65_74</v>
          </cell>
          <cell r="S571" t="str">
            <v>M_75_84</v>
          </cell>
          <cell r="T571" t="str">
            <v>M_85p</v>
          </cell>
          <cell r="U571" t="str">
            <v>M_Total</v>
          </cell>
          <cell r="V571" t="str">
            <v>F_0_14</v>
          </cell>
          <cell r="W571" t="str">
            <v>F_15_64</v>
          </cell>
          <cell r="X571" t="str">
            <v>F_65_74</v>
          </cell>
          <cell r="Y571" t="str">
            <v>F_75_84</v>
          </cell>
          <cell r="Z571" t="str">
            <v>F_85p</v>
          </cell>
        </row>
        <row r="572">
          <cell r="A572" t="str">
            <v>TWN</v>
          </cell>
          <cell r="B572">
            <v>2009</v>
          </cell>
          <cell r="C572">
            <v>52</v>
          </cell>
          <cell r="D572">
            <v>1541</v>
          </cell>
          <cell r="E572">
            <v>44460</v>
          </cell>
          <cell r="F572">
            <v>26393</v>
          </cell>
          <cell r="G572">
            <v>42696</v>
          </cell>
          <cell r="H572">
            <v>27559</v>
          </cell>
          <cell r="I572">
            <v>142649</v>
          </cell>
          <cell r="J572">
            <v>3841685</v>
          </cell>
          <cell r="K572">
            <v>16807197</v>
          </cell>
          <cell r="L572">
            <v>1381963</v>
          </cell>
          <cell r="M572">
            <v>831125</v>
          </cell>
          <cell r="N572">
            <v>204709</v>
          </cell>
          <cell r="O572">
            <v>23066679</v>
          </cell>
          <cell r="P572">
            <v>401.1</v>
          </cell>
          <cell r="Q572">
            <v>2645.3</v>
          </cell>
          <cell r="R572">
            <v>19098.2</v>
          </cell>
          <cell r="S572">
            <v>51371.3</v>
          </cell>
          <cell r="T572">
            <v>134625.20000000001</v>
          </cell>
          <cell r="U572">
            <v>6184.2</v>
          </cell>
          <cell r="V572">
            <v>16.655000000000001</v>
          </cell>
          <cell r="W572">
            <v>72.864000000000004</v>
          </cell>
          <cell r="X572">
            <v>5.9909999999999997</v>
          </cell>
          <cell r="Y572">
            <v>3.6030000000000002</v>
          </cell>
          <cell r="Z572">
            <v>0.88700000000000001</v>
          </cell>
        </row>
        <row r="573">
          <cell r="A573" t="str">
            <v>TWN</v>
          </cell>
          <cell r="B573">
            <v>2010</v>
          </cell>
          <cell r="C573">
            <v>52</v>
          </cell>
          <cell r="D573">
            <v>1294</v>
          </cell>
          <cell r="E573">
            <v>44631</v>
          </cell>
          <cell r="F573">
            <v>25550</v>
          </cell>
          <cell r="G573">
            <v>43634</v>
          </cell>
          <cell r="H573">
            <v>30567</v>
          </cell>
          <cell r="I573">
            <v>145676</v>
          </cell>
          <cell r="J573">
            <v>3701238</v>
          </cell>
          <cell r="K573">
            <v>16967347</v>
          </cell>
          <cell r="L573">
            <v>1388789</v>
          </cell>
          <cell r="M573">
            <v>850376</v>
          </cell>
          <cell r="N573">
            <v>223509</v>
          </cell>
          <cell r="O573">
            <v>23131259</v>
          </cell>
          <cell r="P573">
            <v>349.6</v>
          </cell>
          <cell r="Q573">
            <v>2630.4</v>
          </cell>
          <cell r="R573">
            <v>18397.3</v>
          </cell>
          <cell r="S573">
            <v>51311.4</v>
          </cell>
          <cell r="T573">
            <v>136759.6</v>
          </cell>
          <cell r="U573">
            <v>6297.8</v>
          </cell>
          <cell r="V573">
            <v>16.001000000000001</v>
          </cell>
          <cell r="W573">
            <v>73.352000000000004</v>
          </cell>
          <cell r="X573">
            <v>6.0039999999999996</v>
          </cell>
          <cell r="Y573">
            <v>3.6760000000000002</v>
          </cell>
          <cell r="Z573">
            <v>0.96599999999999997</v>
          </cell>
        </row>
        <row r="574">
          <cell r="A574" t="str">
            <v>TWN</v>
          </cell>
          <cell r="B574">
            <v>2011</v>
          </cell>
          <cell r="C574">
            <v>52</v>
          </cell>
          <cell r="D574">
            <v>1403</v>
          </cell>
          <cell r="E574">
            <v>46596</v>
          </cell>
          <cell r="F574">
            <v>25864</v>
          </cell>
          <cell r="G574">
            <v>45052</v>
          </cell>
          <cell r="H574">
            <v>33952</v>
          </cell>
          <cell r="I574">
            <v>152867</v>
          </cell>
          <cell r="J574">
            <v>3563146</v>
          </cell>
          <cell r="K574">
            <v>17122736</v>
          </cell>
          <cell r="L574">
            <v>1390235</v>
          </cell>
          <cell r="M574">
            <v>865682</v>
          </cell>
          <cell r="N574">
            <v>243710</v>
          </cell>
          <cell r="O574">
            <v>23185509</v>
          </cell>
          <cell r="P574">
            <v>393.8</v>
          </cell>
          <cell r="Q574">
            <v>2721.3</v>
          </cell>
          <cell r="R574">
            <v>18604</v>
          </cell>
          <cell r="S574">
            <v>52042.2</v>
          </cell>
          <cell r="T574">
            <v>139313.1</v>
          </cell>
          <cell r="U574">
            <v>6593.2</v>
          </cell>
          <cell r="V574">
            <v>15.368</v>
          </cell>
          <cell r="W574">
            <v>73.850999999999999</v>
          </cell>
          <cell r="X574">
            <v>5.9960000000000004</v>
          </cell>
          <cell r="Y574">
            <v>3.734</v>
          </cell>
          <cell r="Z574">
            <v>1.0509999999999999</v>
          </cell>
        </row>
        <row r="575">
          <cell r="A575" t="str">
            <v>TWN</v>
          </cell>
          <cell r="B575">
            <v>2012</v>
          </cell>
          <cell r="C575">
            <v>52</v>
          </cell>
          <cell r="D575">
            <v>1435</v>
          </cell>
          <cell r="E575">
            <v>46627</v>
          </cell>
          <cell r="F575">
            <v>25662</v>
          </cell>
          <cell r="G575">
            <v>44577</v>
          </cell>
          <cell r="H575">
            <v>36112</v>
          </cell>
          <cell r="I575">
            <v>154413</v>
          </cell>
          <cell r="J575">
            <v>3456832</v>
          </cell>
          <cell r="K575">
            <v>17249791</v>
          </cell>
          <cell r="L575">
            <v>1412585</v>
          </cell>
          <cell r="M575">
            <v>879969</v>
          </cell>
          <cell r="N575">
            <v>264709</v>
          </cell>
          <cell r="O575">
            <v>23263886</v>
          </cell>
          <cell r="P575">
            <v>415.1</v>
          </cell>
          <cell r="Q575">
            <v>2703</v>
          </cell>
          <cell r="R575">
            <v>18166.7</v>
          </cell>
          <cell r="S575">
            <v>50657.5</v>
          </cell>
          <cell r="T575">
            <v>136421.5</v>
          </cell>
          <cell r="U575">
            <v>6637.5</v>
          </cell>
          <cell r="V575">
            <v>14.859</v>
          </cell>
          <cell r="W575">
            <v>74.147999999999996</v>
          </cell>
          <cell r="X575">
            <v>6.0720000000000001</v>
          </cell>
          <cell r="Y575">
            <v>3.7829999999999999</v>
          </cell>
          <cell r="Z575">
            <v>1.1379999999999999</v>
          </cell>
        </row>
        <row r="576">
          <cell r="A576" t="str">
            <v>TWN</v>
          </cell>
          <cell r="B576">
            <v>2013</v>
          </cell>
          <cell r="C576">
            <v>52</v>
          </cell>
          <cell r="D576">
            <v>1276</v>
          </cell>
          <cell r="E576">
            <v>46502</v>
          </cell>
          <cell r="F576">
            <v>25540</v>
          </cell>
          <cell r="G576">
            <v>43613</v>
          </cell>
          <cell r="H576">
            <v>37935</v>
          </cell>
          <cell r="I576">
            <v>154866</v>
          </cell>
          <cell r="J576">
            <v>3379226</v>
          </cell>
          <cell r="K576">
            <v>17318619</v>
          </cell>
          <cell r="L576">
            <v>1459661</v>
          </cell>
          <cell r="M576">
            <v>895987</v>
          </cell>
          <cell r="N576">
            <v>285922</v>
          </cell>
          <cell r="O576">
            <v>23339415</v>
          </cell>
          <cell r="P576">
            <v>377.6</v>
          </cell>
          <cell r="Q576">
            <v>2685.1</v>
          </cell>
          <cell r="R576">
            <v>17497.2</v>
          </cell>
          <cell r="S576">
            <v>48675.9</v>
          </cell>
          <cell r="T576">
            <v>132676</v>
          </cell>
          <cell r="U576">
            <v>6635.4</v>
          </cell>
          <cell r="V576">
            <v>14.478999999999999</v>
          </cell>
          <cell r="W576">
            <v>74.203000000000003</v>
          </cell>
          <cell r="X576">
            <v>6.2539999999999996</v>
          </cell>
          <cell r="Y576">
            <v>3.839</v>
          </cell>
          <cell r="Z576">
            <v>1.2250000000000001</v>
          </cell>
        </row>
        <row r="577">
          <cell r="A577" t="str">
            <v>TWN</v>
          </cell>
          <cell r="B577">
            <v>2014</v>
          </cell>
          <cell r="C577">
            <v>52</v>
          </cell>
          <cell r="D577">
            <v>1261</v>
          </cell>
          <cell r="E577">
            <v>48033</v>
          </cell>
          <cell r="F577">
            <v>26824</v>
          </cell>
          <cell r="G577">
            <v>44892</v>
          </cell>
          <cell r="H577">
            <v>42536</v>
          </cell>
          <cell r="I577">
            <v>163546</v>
          </cell>
          <cell r="J577">
            <v>3312041</v>
          </cell>
          <cell r="K577">
            <v>17340516</v>
          </cell>
          <cell r="L577">
            <v>1526728</v>
          </cell>
          <cell r="M577">
            <v>913399</v>
          </cell>
          <cell r="N577">
            <v>306949</v>
          </cell>
          <cell r="O577">
            <v>23399633</v>
          </cell>
          <cell r="P577">
            <v>380.7</v>
          </cell>
          <cell r="Q577">
            <v>2770</v>
          </cell>
          <cell r="R577">
            <v>17569.599999999999</v>
          </cell>
          <cell r="S577">
            <v>49148.3</v>
          </cell>
          <cell r="T577">
            <v>138576.79999999999</v>
          </cell>
          <cell r="U577">
            <v>6989.3</v>
          </cell>
          <cell r="V577">
            <v>14.154</v>
          </cell>
          <cell r="W577">
            <v>74.105999999999995</v>
          </cell>
          <cell r="X577">
            <v>6.5250000000000004</v>
          </cell>
          <cell r="Y577">
            <v>3.903</v>
          </cell>
          <cell r="Z577">
            <v>1.3120000000000001</v>
          </cell>
        </row>
        <row r="578">
          <cell r="A578" t="str">
            <v>TWN</v>
          </cell>
          <cell r="B578">
            <v>2015</v>
          </cell>
          <cell r="C578">
            <v>52</v>
          </cell>
          <cell r="D578">
            <v>1294</v>
          </cell>
          <cell r="E578">
            <v>47591</v>
          </cell>
          <cell r="F578">
            <v>26639</v>
          </cell>
          <cell r="G578">
            <v>44525</v>
          </cell>
          <cell r="H578">
            <v>43754</v>
          </cell>
          <cell r="I578">
            <v>163803</v>
          </cell>
          <cell r="J578">
            <v>3232637</v>
          </cell>
          <cell r="K578">
            <v>17357089</v>
          </cell>
          <cell r="L578">
            <v>1608171</v>
          </cell>
          <cell r="M578">
            <v>934569</v>
          </cell>
          <cell r="N578">
            <v>327551</v>
          </cell>
          <cell r="O578">
            <v>23460017</v>
          </cell>
          <cell r="P578">
            <v>400.3</v>
          </cell>
          <cell r="Q578">
            <v>2741.9</v>
          </cell>
          <cell r="R578">
            <v>16564.8</v>
          </cell>
          <cell r="S578">
            <v>47642.3</v>
          </cell>
          <cell r="T578">
            <v>133579.20000000001</v>
          </cell>
          <cell r="U578">
            <v>6982.2</v>
          </cell>
          <cell r="V578">
            <v>13.779</v>
          </cell>
          <cell r="W578">
            <v>73.986000000000004</v>
          </cell>
          <cell r="X578">
            <v>6.8550000000000004</v>
          </cell>
          <cell r="Y578">
            <v>3.984</v>
          </cell>
          <cell r="Z578">
            <v>1.3959999999999999</v>
          </cell>
        </row>
        <row r="579">
          <cell r="A579" t="str">
            <v>TWN</v>
          </cell>
          <cell r="B579">
            <v>2016</v>
          </cell>
          <cell r="C579">
            <v>52</v>
          </cell>
          <cell r="D579">
            <v>1259</v>
          </cell>
          <cell r="E579">
            <v>48856</v>
          </cell>
          <cell r="F579">
            <v>27965</v>
          </cell>
          <cell r="G579">
            <v>46146</v>
          </cell>
          <cell r="H579">
            <v>48185</v>
          </cell>
          <cell r="I579">
            <v>172411</v>
          </cell>
          <cell r="J579">
            <v>3164918</v>
          </cell>
          <cell r="K579">
            <v>17329112</v>
          </cell>
          <cell r="L579">
            <v>1717037</v>
          </cell>
          <cell r="M579">
            <v>956907</v>
          </cell>
          <cell r="N579">
            <v>346255</v>
          </cell>
          <cell r="O579">
            <v>23514229</v>
          </cell>
          <cell r="P579">
            <v>397.8</v>
          </cell>
          <cell r="Q579">
            <v>2819.3</v>
          </cell>
          <cell r="R579">
            <v>16286.8</v>
          </cell>
          <cell r="S579">
            <v>48224.1</v>
          </cell>
          <cell r="T579">
            <v>139160.4</v>
          </cell>
          <cell r="U579">
            <v>7332.2</v>
          </cell>
          <cell r="V579">
            <v>13.46</v>
          </cell>
          <cell r="W579">
            <v>73.695999999999998</v>
          </cell>
          <cell r="X579">
            <v>7.3019999999999996</v>
          </cell>
          <cell r="Y579">
            <v>4.069</v>
          </cell>
          <cell r="Z579">
            <v>1.4730000000000001</v>
          </cell>
        </row>
        <row r="580">
          <cell r="A580" t="str">
            <v>TWN</v>
          </cell>
          <cell r="B580">
            <v>2017</v>
          </cell>
          <cell r="C580">
            <v>52</v>
          </cell>
          <cell r="D580">
            <v>1162</v>
          </cell>
          <cell r="E580">
            <v>47189</v>
          </cell>
          <cell r="F580">
            <v>28856</v>
          </cell>
          <cell r="G580">
            <v>44870</v>
          </cell>
          <cell r="H580">
            <v>49894</v>
          </cell>
          <cell r="I580">
            <v>171971</v>
          </cell>
          <cell r="J580">
            <v>3116958</v>
          </cell>
          <cell r="K580">
            <v>17251918</v>
          </cell>
          <cell r="L580">
            <v>1845597</v>
          </cell>
          <cell r="M580">
            <v>979270</v>
          </cell>
          <cell r="N580">
            <v>360900</v>
          </cell>
          <cell r="O580">
            <v>23554643</v>
          </cell>
          <cell r="P580">
            <v>372.8</v>
          </cell>
          <cell r="Q580">
            <v>2735.3</v>
          </cell>
          <cell r="R580">
            <v>15635</v>
          </cell>
          <cell r="S580">
            <v>45819.8</v>
          </cell>
          <cell r="T580">
            <v>138248.79999999999</v>
          </cell>
          <cell r="U580">
            <v>7300.9</v>
          </cell>
          <cell r="V580">
            <v>13.233000000000001</v>
          </cell>
          <cell r="W580">
            <v>73.242000000000004</v>
          </cell>
          <cell r="X580">
            <v>7.835</v>
          </cell>
          <cell r="Y580">
            <v>4.157</v>
          </cell>
          <cell r="Z580">
            <v>1.532</v>
          </cell>
        </row>
        <row r="581">
          <cell r="A581" t="str">
            <v>TWN</v>
          </cell>
          <cell r="B581">
            <v>2018</v>
          </cell>
          <cell r="C581">
            <v>52</v>
          </cell>
          <cell r="D581">
            <v>1166</v>
          </cell>
          <cell r="E581">
            <v>46883</v>
          </cell>
          <cell r="F581">
            <v>29532</v>
          </cell>
          <cell r="G581">
            <v>44779</v>
          </cell>
          <cell r="H581">
            <v>50359</v>
          </cell>
          <cell r="I581">
            <v>172719</v>
          </cell>
          <cell r="J581">
            <v>3070129</v>
          </cell>
          <cell r="K581">
            <v>17159587</v>
          </cell>
          <cell r="L581">
            <v>1973556</v>
          </cell>
          <cell r="M581">
            <v>1003274</v>
          </cell>
          <cell r="N581">
            <v>373391</v>
          </cell>
          <cell r="O581">
            <v>23579937</v>
          </cell>
          <cell r="P581">
            <v>379.8</v>
          </cell>
          <cell r="Q581">
            <v>2732.2</v>
          </cell>
          <cell r="R581">
            <v>14963.9</v>
          </cell>
          <cell r="S581">
            <v>44632.9</v>
          </cell>
          <cell r="T581">
            <v>134869.29999999999</v>
          </cell>
          <cell r="U581">
            <v>7324.8</v>
          </cell>
          <cell r="V581">
            <v>13.02</v>
          </cell>
          <cell r="W581">
            <v>72.772000000000006</v>
          </cell>
          <cell r="X581">
            <v>8.3699999999999992</v>
          </cell>
          <cell r="Y581">
            <v>4.2549999999999999</v>
          </cell>
          <cell r="Z581">
            <v>1.5840000000000001</v>
          </cell>
        </row>
        <row r="582">
          <cell r="A582" t="str">
            <v>TWN</v>
          </cell>
          <cell r="B582">
            <v>2019</v>
          </cell>
          <cell r="C582">
            <v>52</v>
          </cell>
          <cell r="D582">
            <v>1040</v>
          </cell>
          <cell r="E582">
            <v>46839</v>
          </cell>
          <cell r="F582">
            <v>30823</v>
          </cell>
          <cell r="G582">
            <v>44192</v>
          </cell>
          <cell r="H582">
            <v>52222</v>
          </cell>
          <cell r="I582">
            <v>175116</v>
          </cell>
          <cell r="J582">
            <v>3029360</v>
          </cell>
          <cell r="K582">
            <v>17046742</v>
          </cell>
          <cell r="L582">
            <v>2109099</v>
          </cell>
          <cell r="M582">
            <v>1026087</v>
          </cell>
          <cell r="N582">
            <v>385540</v>
          </cell>
          <cell r="O582">
            <v>23596828</v>
          </cell>
          <cell r="P582">
            <v>343.3</v>
          </cell>
          <cell r="Q582">
            <v>2747.7</v>
          </cell>
          <cell r="R582">
            <v>14614.3</v>
          </cell>
          <cell r="S582">
            <v>43068.5</v>
          </cell>
          <cell r="T582">
            <v>135451.6</v>
          </cell>
          <cell r="U582">
            <v>7421.2</v>
          </cell>
          <cell r="V582">
            <v>12.837999999999999</v>
          </cell>
          <cell r="W582">
            <v>72.242000000000004</v>
          </cell>
          <cell r="X582">
            <v>8.9380000000000006</v>
          </cell>
          <cell r="Y582">
            <v>4.3479999999999999</v>
          </cell>
          <cell r="Z582">
            <v>1.6339999999999999</v>
          </cell>
        </row>
        <row r="583">
          <cell r="A583" t="str">
            <v>TWN</v>
          </cell>
          <cell r="B583">
            <v>2020</v>
          </cell>
          <cell r="C583">
            <v>52</v>
          </cell>
          <cell r="D583">
            <v>909</v>
          </cell>
          <cell r="E583">
            <v>44956</v>
          </cell>
          <cell r="F583">
            <v>31238</v>
          </cell>
          <cell r="G583">
            <v>43066</v>
          </cell>
          <cell r="H583">
            <v>51658</v>
          </cell>
          <cell r="I583">
            <v>171827</v>
          </cell>
          <cell r="J583">
            <v>3001944</v>
          </cell>
          <cell r="K583">
            <v>16907871</v>
          </cell>
          <cell r="L583">
            <v>2266837</v>
          </cell>
          <cell r="M583">
            <v>1035331</v>
          </cell>
          <cell r="N583">
            <v>398057</v>
          </cell>
          <cell r="O583">
            <v>23610040</v>
          </cell>
          <cell r="P583">
            <v>302.8</v>
          </cell>
          <cell r="Q583">
            <v>2658.9</v>
          </cell>
          <cell r="R583">
            <v>13780.4</v>
          </cell>
          <cell r="S583">
            <v>41596.400000000001</v>
          </cell>
          <cell r="T583">
            <v>129775.4</v>
          </cell>
          <cell r="U583">
            <v>7277.7</v>
          </cell>
          <cell r="V583">
            <v>12.715</v>
          </cell>
          <cell r="W583">
            <v>71.613</v>
          </cell>
          <cell r="X583">
            <v>9.6010000000000009</v>
          </cell>
          <cell r="Y583">
            <v>4.3849999999999998</v>
          </cell>
          <cell r="Z583">
            <v>1.6859999999999999</v>
          </cell>
        </row>
        <row r="584">
          <cell r="A584" t="str">
            <v>TWN</v>
          </cell>
          <cell r="B584">
            <v>2021</v>
          </cell>
          <cell r="C584">
            <v>52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</row>
        <row r="586">
          <cell r="A586" t="str">
            <v>USA</v>
          </cell>
          <cell r="B586" t="str">
            <v>Year</v>
          </cell>
          <cell r="C586" t="str">
            <v>Week/yr</v>
          </cell>
          <cell r="D586" t="str">
            <v>D_0_14</v>
          </cell>
          <cell r="E586" t="str">
            <v>D_15_64</v>
          </cell>
          <cell r="F586" t="str">
            <v>D_65_74</v>
          </cell>
          <cell r="G586" t="str">
            <v>D_75_84</v>
          </cell>
          <cell r="H586" t="str">
            <v>D_85p</v>
          </cell>
          <cell r="I586" t="str">
            <v>D_Total</v>
          </cell>
          <cell r="J586" t="str">
            <v>P_0_14</v>
          </cell>
          <cell r="K586" t="str">
            <v>P_15_64</v>
          </cell>
          <cell r="L586" t="str">
            <v>P_65_74</v>
          </cell>
          <cell r="M586" t="str">
            <v>P_75_84</v>
          </cell>
          <cell r="N586" t="str">
            <v>P_85p</v>
          </cell>
          <cell r="O586" t="str">
            <v>P_Total</v>
          </cell>
          <cell r="P586" t="str">
            <v>M_0_14</v>
          </cell>
          <cell r="Q586" t="str">
            <v>M_15_64</v>
          </cell>
          <cell r="R586" t="str">
            <v>M_65_74</v>
          </cell>
          <cell r="S586" t="str">
            <v>M_75_84</v>
          </cell>
          <cell r="T586" t="str">
            <v>M_85p</v>
          </cell>
          <cell r="U586" t="str">
            <v>M_Total</v>
          </cell>
          <cell r="V586" t="str">
            <v>F_0_14</v>
          </cell>
          <cell r="W586" t="str">
            <v>F_15_64</v>
          </cell>
          <cell r="X586" t="str">
            <v>F_65_74</v>
          </cell>
          <cell r="Y586" t="str">
            <v>F_75_84</v>
          </cell>
          <cell r="Z586" t="str">
            <v>F_85p</v>
          </cell>
        </row>
        <row r="587">
          <cell r="A587" t="str">
            <v>USA</v>
          </cell>
          <cell r="B587">
            <v>2009</v>
          </cell>
          <cell r="C587">
            <v>52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</row>
        <row r="588">
          <cell r="A588" t="str">
            <v>USA</v>
          </cell>
          <cell r="B588">
            <v>2010</v>
          </cell>
          <cell r="C588">
            <v>52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</row>
        <row r="589">
          <cell r="A589" t="str">
            <v>USA</v>
          </cell>
          <cell r="B589">
            <v>2011</v>
          </cell>
          <cell r="C589">
            <v>52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</row>
        <row r="590">
          <cell r="A590" t="str">
            <v>USA</v>
          </cell>
          <cell r="B590">
            <v>2012</v>
          </cell>
          <cell r="C590">
            <v>52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</row>
        <row r="591">
          <cell r="A591" t="str">
            <v>USA</v>
          </cell>
          <cell r="B591">
            <v>2013</v>
          </cell>
          <cell r="C591">
            <v>52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</row>
        <row r="592">
          <cell r="A592" t="str">
            <v>USA</v>
          </cell>
          <cell r="B592">
            <v>2014</v>
          </cell>
          <cell r="C592">
            <v>52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</row>
        <row r="593">
          <cell r="A593" t="str">
            <v>USA</v>
          </cell>
          <cell r="B593">
            <v>2015</v>
          </cell>
          <cell r="C593">
            <v>52</v>
          </cell>
          <cell r="D593">
            <v>32203</v>
          </cell>
          <cell r="E593">
            <v>672673</v>
          </cell>
          <cell r="F593">
            <v>483423</v>
          </cell>
          <cell r="G593">
            <v>621585</v>
          </cell>
          <cell r="H593">
            <v>837362</v>
          </cell>
          <cell r="I593">
            <v>2647246</v>
          </cell>
          <cell r="J593">
            <v>59835143</v>
          </cell>
          <cell r="K593">
            <v>207886357</v>
          </cell>
          <cell r="L593">
            <v>26928177</v>
          </cell>
          <cell r="M593">
            <v>13655119</v>
          </cell>
          <cell r="N593">
            <v>6119395</v>
          </cell>
          <cell r="O593">
            <v>314424194</v>
          </cell>
          <cell r="P593">
            <v>538.20000000000005</v>
          </cell>
          <cell r="Q593">
            <v>3235.8</v>
          </cell>
          <cell r="R593">
            <v>17952.3</v>
          </cell>
          <cell r="S593">
            <v>45520.3</v>
          </cell>
          <cell r="T593">
            <v>136837.4</v>
          </cell>
          <cell r="U593">
            <v>8419.2999999999993</v>
          </cell>
          <cell r="V593">
            <v>19.03</v>
          </cell>
          <cell r="W593">
            <v>66.117000000000004</v>
          </cell>
          <cell r="X593">
            <v>8.5640000000000001</v>
          </cell>
          <cell r="Y593">
            <v>4.343</v>
          </cell>
          <cell r="Z593">
            <v>1.946</v>
          </cell>
        </row>
        <row r="594">
          <cell r="A594" t="str">
            <v>USA</v>
          </cell>
          <cell r="B594">
            <v>2016</v>
          </cell>
          <cell r="C594">
            <v>52</v>
          </cell>
          <cell r="D594">
            <v>32755</v>
          </cell>
          <cell r="E594">
            <v>710041</v>
          </cell>
          <cell r="F594">
            <v>513222</v>
          </cell>
          <cell r="G594">
            <v>637563</v>
          </cell>
          <cell r="H594">
            <v>854003</v>
          </cell>
          <cell r="I594">
            <v>2747584</v>
          </cell>
          <cell r="J594">
            <v>60970380</v>
          </cell>
          <cell r="K594">
            <v>212704952</v>
          </cell>
          <cell r="L594">
            <v>28555453</v>
          </cell>
          <cell r="M594">
            <v>14256363</v>
          </cell>
          <cell r="N594">
            <v>6364347</v>
          </cell>
          <cell r="O594">
            <v>322851495</v>
          </cell>
          <cell r="P594">
            <v>537.20000000000005</v>
          </cell>
          <cell r="Q594">
            <v>3338.1</v>
          </cell>
          <cell r="R594">
            <v>17972.8</v>
          </cell>
          <cell r="S594">
            <v>44721.3</v>
          </cell>
          <cell r="T594">
            <v>134185.5</v>
          </cell>
          <cell r="U594">
            <v>8510.4</v>
          </cell>
          <cell r="V594">
            <v>18.885000000000002</v>
          </cell>
          <cell r="W594">
            <v>65.882999999999996</v>
          </cell>
          <cell r="X594">
            <v>8.8450000000000006</v>
          </cell>
          <cell r="Y594">
            <v>4.4160000000000004</v>
          </cell>
          <cell r="Z594">
            <v>1.9710000000000001</v>
          </cell>
        </row>
        <row r="595">
          <cell r="A595" t="str">
            <v>USA</v>
          </cell>
          <cell r="B595">
            <v>2017</v>
          </cell>
          <cell r="C595">
            <v>52</v>
          </cell>
          <cell r="D595">
            <v>31934</v>
          </cell>
          <cell r="E595">
            <v>719085</v>
          </cell>
          <cell r="F595">
            <v>534769</v>
          </cell>
          <cell r="G595">
            <v>660735</v>
          </cell>
          <cell r="H595">
            <v>880650</v>
          </cell>
          <cell r="I595">
            <v>2827173</v>
          </cell>
          <cell r="J595">
            <v>60929212</v>
          </cell>
          <cell r="K595">
            <v>213211245</v>
          </cell>
          <cell r="L595">
            <v>29570746</v>
          </cell>
          <cell r="M595">
            <v>14705372</v>
          </cell>
          <cell r="N595">
            <v>6467161</v>
          </cell>
          <cell r="O595">
            <v>324883736</v>
          </cell>
          <cell r="P595">
            <v>524.1</v>
          </cell>
          <cell r="Q595">
            <v>3372.6</v>
          </cell>
          <cell r="R595">
            <v>18084.400000000001</v>
          </cell>
          <cell r="S595">
            <v>44931.5</v>
          </cell>
          <cell r="T595">
            <v>136172.6</v>
          </cell>
          <cell r="U595">
            <v>8702.1</v>
          </cell>
          <cell r="V595">
            <v>18.754000000000001</v>
          </cell>
          <cell r="W595">
            <v>65.626999999999995</v>
          </cell>
          <cell r="X595">
            <v>9.1020000000000003</v>
          </cell>
          <cell r="Y595">
            <v>4.5259999999999998</v>
          </cell>
          <cell r="Z595">
            <v>1.9910000000000001</v>
          </cell>
        </row>
        <row r="596">
          <cell r="A596" t="str">
            <v>USA</v>
          </cell>
          <cell r="B596">
            <v>2018</v>
          </cell>
          <cell r="C596">
            <v>52</v>
          </cell>
          <cell r="D596">
            <v>30939</v>
          </cell>
          <cell r="E596">
            <v>714573</v>
          </cell>
          <cell r="F596">
            <v>547300</v>
          </cell>
          <cell r="G596">
            <v>678868</v>
          </cell>
          <cell r="H596">
            <v>883886</v>
          </cell>
          <cell r="I596">
            <v>2855566</v>
          </cell>
          <cell r="J596">
            <v>60761487</v>
          </cell>
          <cell r="K596">
            <v>213367204</v>
          </cell>
          <cell r="L596">
            <v>30445473</v>
          </cell>
          <cell r="M596">
            <v>15361454</v>
          </cell>
          <cell r="N596">
            <v>6558015</v>
          </cell>
          <cell r="O596">
            <v>326493633</v>
          </cell>
          <cell r="P596">
            <v>509.2</v>
          </cell>
          <cell r="Q596">
            <v>3349</v>
          </cell>
          <cell r="R596">
            <v>17976.400000000001</v>
          </cell>
          <cell r="S596">
            <v>44193</v>
          </cell>
          <cell r="T596">
            <v>134779.5</v>
          </cell>
          <cell r="U596">
            <v>8746.2000000000007</v>
          </cell>
          <cell r="V596">
            <v>18.61</v>
          </cell>
          <cell r="W596">
            <v>65.350999999999999</v>
          </cell>
          <cell r="X596">
            <v>9.3249999999999993</v>
          </cell>
          <cell r="Y596">
            <v>4.7050000000000001</v>
          </cell>
          <cell r="Z596">
            <v>2.0089999999999999</v>
          </cell>
        </row>
        <row r="597">
          <cell r="A597" t="str">
            <v>USA</v>
          </cell>
          <cell r="B597">
            <v>2019</v>
          </cell>
          <cell r="C597">
            <v>52</v>
          </cell>
          <cell r="D597">
            <v>30271</v>
          </cell>
          <cell r="E597">
            <v>712286</v>
          </cell>
          <cell r="F597">
            <v>558868</v>
          </cell>
          <cell r="G597">
            <v>691241</v>
          </cell>
          <cell r="H597">
            <v>876697</v>
          </cell>
          <cell r="I597">
            <v>2869363</v>
          </cell>
          <cell r="J597">
            <v>60398887</v>
          </cell>
          <cell r="K597">
            <v>213136823</v>
          </cell>
          <cell r="L597">
            <v>31474403</v>
          </cell>
          <cell r="M597">
            <v>15945616</v>
          </cell>
          <cell r="N597">
            <v>6654481</v>
          </cell>
          <cell r="O597">
            <v>327610210</v>
          </cell>
          <cell r="P597">
            <v>501.2</v>
          </cell>
          <cell r="Q597">
            <v>3341.9</v>
          </cell>
          <cell r="R597">
            <v>17756.3</v>
          </cell>
          <cell r="S597">
            <v>43349.9</v>
          </cell>
          <cell r="T597">
            <v>131745.4</v>
          </cell>
          <cell r="U597">
            <v>8758.5</v>
          </cell>
          <cell r="V597">
            <v>18.436</v>
          </cell>
          <cell r="W597">
            <v>65.058000000000007</v>
          </cell>
          <cell r="X597">
            <v>9.6069999999999993</v>
          </cell>
          <cell r="Y597">
            <v>4.867</v>
          </cell>
          <cell r="Z597">
            <v>2.0310000000000001</v>
          </cell>
        </row>
        <row r="598">
          <cell r="A598" t="str">
            <v>USA</v>
          </cell>
          <cell r="B598">
            <v>2020</v>
          </cell>
          <cell r="C598">
            <v>52</v>
          </cell>
          <cell r="D598">
            <v>28734</v>
          </cell>
          <cell r="E598">
            <v>844841</v>
          </cell>
          <cell r="F598">
            <v>672208</v>
          </cell>
          <cell r="G598">
            <v>818438</v>
          </cell>
          <cell r="H598">
            <v>1008067</v>
          </cell>
          <cell r="I598">
            <v>3372288</v>
          </cell>
          <cell r="J598">
            <v>59948985</v>
          </cell>
          <cell r="K598">
            <v>212687136</v>
          </cell>
          <cell r="L598">
            <v>32584349</v>
          </cell>
          <cell r="M598">
            <v>16482516</v>
          </cell>
          <cell r="N598">
            <v>6773246</v>
          </cell>
          <cell r="O598">
            <v>328476232</v>
          </cell>
          <cell r="P598">
            <v>479.3</v>
          </cell>
          <cell r="Q598">
            <v>3972.2</v>
          </cell>
          <cell r="R598">
            <v>20629.8</v>
          </cell>
          <cell r="S598">
            <v>49654.9</v>
          </cell>
          <cell r="T598">
            <v>148830.70000000001</v>
          </cell>
          <cell r="U598">
            <v>10266.5</v>
          </cell>
          <cell r="V598">
            <v>18.251000000000001</v>
          </cell>
          <cell r="W598">
            <v>64.75</v>
          </cell>
          <cell r="X598">
            <v>9.92</v>
          </cell>
          <cell r="Y598">
            <v>5.0179999999999998</v>
          </cell>
          <cell r="Z598">
            <v>2.0619999999999998</v>
          </cell>
        </row>
        <row r="599">
          <cell r="A599" t="str">
            <v>USA</v>
          </cell>
          <cell r="B599">
            <v>2021</v>
          </cell>
          <cell r="C599">
            <v>52</v>
          </cell>
          <cell r="D599">
            <v>29174</v>
          </cell>
          <cell r="E599">
            <v>933872</v>
          </cell>
          <cell r="F599">
            <v>718447</v>
          </cell>
          <cell r="G599">
            <v>822605</v>
          </cell>
          <cell r="H599">
            <v>932728</v>
          </cell>
          <cell r="I599">
            <v>3436826</v>
          </cell>
          <cell r="J599">
            <v>59474851</v>
          </cell>
          <cell r="K599">
            <v>212211320</v>
          </cell>
          <cell r="L599">
            <v>33520658</v>
          </cell>
          <cell r="M599">
            <v>17163195</v>
          </cell>
          <cell r="N599">
            <v>6890165</v>
          </cell>
          <cell r="O599">
            <v>329260189</v>
          </cell>
          <cell r="P599">
            <v>490.5</v>
          </cell>
          <cell r="Q599">
            <v>4400.7</v>
          </cell>
          <cell r="R599">
            <v>21433</v>
          </cell>
          <cell r="S599">
            <v>47928.4</v>
          </cell>
          <cell r="T599">
            <v>135370.9</v>
          </cell>
          <cell r="U599">
            <v>10438</v>
          </cell>
          <cell r="V599">
            <v>18.062999999999999</v>
          </cell>
          <cell r="W599">
            <v>64.450999999999993</v>
          </cell>
          <cell r="X599">
            <v>10.180999999999999</v>
          </cell>
          <cell r="Y599">
            <v>5.2130000000000001</v>
          </cell>
          <cell r="Z599">
            <v>2.093</v>
          </cell>
        </row>
        <row r="600">
          <cell r="A600">
            <v>0</v>
          </cell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</row>
        <row r="601">
          <cell r="A601" t="str">
            <v>USA1</v>
          </cell>
          <cell r="B601" t="str">
            <v>Year</v>
          </cell>
          <cell r="C601" t="str">
            <v>Week/yr</v>
          </cell>
          <cell r="D601" t="str">
            <v>D_0_14</v>
          </cell>
          <cell r="E601" t="str">
            <v>D_15_64</v>
          </cell>
          <cell r="F601" t="str">
            <v>D_65_74</v>
          </cell>
          <cell r="G601" t="str">
            <v>D_75_84</v>
          </cell>
          <cell r="H601" t="str">
            <v>D_85p</v>
          </cell>
          <cell r="I601" t="str">
            <v>D_Total</v>
          </cell>
          <cell r="J601" t="str">
            <v>P_0_14</v>
          </cell>
          <cell r="K601" t="str">
            <v>P_15_64</v>
          </cell>
          <cell r="L601" t="str">
            <v>P_65_74</v>
          </cell>
          <cell r="M601" t="str">
            <v>P_75_84</v>
          </cell>
          <cell r="N601" t="str">
            <v>P_85p</v>
          </cell>
          <cell r="O601" t="str">
            <v>P_Total</v>
          </cell>
          <cell r="P601" t="str">
            <v>M_0_14</v>
          </cell>
          <cell r="Q601" t="str">
            <v>M_15_64</v>
          </cell>
          <cell r="R601" t="str">
            <v>M_65_74</v>
          </cell>
          <cell r="S601" t="str">
            <v>M_75_84</v>
          </cell>
          <cell r="T601" t="str">
            <v>M_85p</v>
          </cell>
          <cell r="U601" t="str">
            <v>M_Total</v>
          </cell>
          <cell r="V601" t="str">
            <v>F_0_14</v>
          </cell>
          <cell r="W601" t="str">
            <v>F_15_64</v>
          </cell>
          <cell r="X601" t="str">
            <v>F_65_74</v>
          </cell>
          <cell r="Y601" t="str">
            <v>F_75_84</v>
          </cell>
          <cell r="Z601" t="str">
            <v>F_85p</v>
          </cell>
        </row>
        <row r="602">
          <cell r="A602" t="str">
            <v>USA1</v>
          </cell>
          <cell r="B602">
            <v>2009</v>
          </cell>
          <cell r="C602">
            <v>52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</row>
        <row r="603">
          <cell r="A603" t="str">
            <v>USA1</v>
          </cell>
          <cell r="B603">
            <v>2010</v>
          </cell>
          <cell r="C603">
            <v>52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</row>
        <row r="604">
          <cell r="A604" t="str">
            <v>USA1</v>
          </cell>
          <cell r="B604">
            <v>2011</v>
          </cell>
          <cell r="C604">
            <v>52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</row>
        <row r="605">
          <cell r="A605" t="str">
            <v>USA1</v>
          </cell>
          <cell r="B605">
            <v>2012</v>
          </cell>
          <cell r="C605">
            <v>52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</row>
        <row r="606">
          <cell r="A606" t="str">
            <v>USA1</v>
          </cell>
          <cell r="B606">
            <v>2013</v>
          </cell>
          <cell r="C606">
            <v>52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</row>
        <row r="607">
          <cell r="A607" t="str">
            <v>USA1</v>
          </cell>
          <cell r="B607">
            <v>2014</v>
          </cell>
          <cell r="C607">
            <v>52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</row>
        <row r="608">
          <cell r="A608" t="str">
            <v>USA1</v>
          </cell>
          <cell r="B608">
            <v>2015</v>
          </cell>
          <cell r="C608">
            <v>52</v>
          </cell>
          <cell r="D608">
            <v>63464</v>
          </cell>
          <cell r="E608">
            <v>657144</v>
          </cell>
          <cell r="F608">
            <v>494438</v>
          </cell>
          <cell r="G608">
            <v>635659</v>
          </cell>
          <cell r="H608">
            <v>856272</v>
          </cell>
          <cell r="I608">
            <v>2706977</v>
          </cell>
          <cell r="J608">
            <v>60999224</v>
          </cell>
          <cell r="K608">
            <v>211985169</v>
          </cell>
          <cell r="L608">
            <v>27485188</v>
          </cell>
          <cell r="M608">
            <v>13903702</v>
          </cell>
          <cell r="N608">
            <v>6261880</v>
          </cell>
          <cell r="O608">
            <v>320635163</v>
          </cell>
          <cell r="P608">
            <v>1040.4000000000001</v>
          </cell>
          <cell r="Q608">
            <v>3100</v>
          </cell>
          <cell r="R608">
            <v>17989.3</v>
          </cell>
          <cell r="S608">
            <v>45718.7</v>
          </cell>
          <cell r="T608">
            <v>136743.6</v>
          </cell>
          <cell r="U608">
            <v>8442.5</v>
          </cell>
          <cell r="V608">
            <v>19.024000000000001</v>
          </cell>
          <cell r="W608">
            <v>66.114000000000004</v>
          </cell>
          <cell r="X608">
            <v>8.5719999999999992</v>
          </cell>
          <cell r="Y608">
            <v>4.3360000000000003</v>
          </cell>
          <cell r="Z608">
            <v>1.9530000000000001</v>
          </cell>
        </row>
        <row r="609">
          <cell r="A609" t="str">
            <v>USA1</v>
          </cell>
          <cell r="B609">
            <v>2016</v>
          </cell>
          <cell r="C609">
            <v>52</v>
          </cell>
          <cell r="D609">
            <v>65256</v>
          </cell>
          <cell r="E609">
            <v>674162</v>
          </cell>
          <cell r="F609">
            <v>510387</v>
          </cell>
          <cell r="G609">
            <v>634147</v>
          </cell>
          <cell r="H609">
            <v>849850</v>
          </cell>
          <cell r="I609">
            <v>2733802</v>
          </cell>
          <cell r="J609">
            <v>147220780</v>
          </cell>
          <cell r="K609">
            <v>125440011</v>
          </cell>
          <cell r="L609">
            <v>28593127</v>
          </cell>
          <cell r="M609">
            <v>14232344</v>
          </cell>
          <cell r="N609">
            <v>6383008</v>
          </cell>
          <cell r="O609">
            <v>321869270</v>
          </cell>
          <cell r="P609">
            <v>443.3</v>
          </cell>
          <cell r="Q609">
            <v>5374.4</v>
          </cell>
          <cell r="R609">
            <v>17850</v>
          </cell>
          <cell r="S609">
            <v>44556.800000000003</v>
          </cell>
          <cell r="T609">
            <v>133142.6</v>
          </cell>
          <cell r="U609">
            <v>8493.5</v>
          </cell>
          <cell r="V609">
            <v>45.738999999999997</v>
          </cell>
          <cell r="W609">
            <v>38.972000000000001</v>
          </cell>
          <cell r="X609">
            <v>8.8829999999999991</v>
          </cell>
          <cell r="Y609">
            <v>4.4219999999999997</v>
          </cell>
          <cell r="Z609">
            <v>1.9830000000000001</v>
          </cell>
        </row>
        <row r="610">
          <cell r="A610" t="str">
            <v>USA1</v>
          </cell>
          <cell r="B610">
            <v>2017</v>
          </cell>
          <cell r="C610">
            <v>52</v>
          </cell>
          <cell r="D610">
            <v>63947</v>
          </cell>
          <cell r="E610">
            <v>683107</v>
          </cell>
          <cell r="F610">
            <v>531417</v>
          </cell>
          <cell r="G610">
            <v>656624</v>
          </cell>
          <cell r="H610">
            <v>875538</v>
          </cell>
          <cell r="I610">
            <v>2810633</v>
          </cell>
          <cell r="J610">
            <v>146516376</v>
          </cell>
          <cell r="K610">
            <v>126657498</v>
          </cell>
          <cell r="L610">
            <v>29606234</v>
          </cell>
          <cell r="M610">
            <v>14682479</v>
          </cell>
          <cell r="N610">
            <v>6468926</v>
          </cell>
          <cell r="O610">
            <v>323931513</v>
          </cell>
          <cell r="P610">
            <v>436.4</v>
          </cell>
          <cell r="Q610">
            <v>5393.3</v>
          </cell>
          <cell r="R610">
            <v>17949.5</v>
          </cell>
          <cell r="S610">
            <v>44721.599999999999</v>
          </cell>
          <cell r="T610">
            <v>135345.20000000001</v>
          </cell>
          <cell r="U610">
            <v>8676.6</v>
          </cell>
          <cell r="V610">
            <v>45.231000000000002</v>
          </cell>
          <cell r="W610">
            <v>39.1</v>
          </cell>
          <cell r="X610">
            <v>9.14</v>
          </cell>
          <cell r="Y610">
            <v>4.5330000000000004</v>
          </cell>
          <cell r="Z610">
            <v>1.9970000000000001</v>
          </cell>
        </row>
        <row r="611">
          <cell r="A611" t="str">
            <v>USA1</v>
          </cell>
          <cell r="B611">
            <v>2018</v>
          </cell>
          <cell r="C611">
            <v>52</v>
          </cell>
          <cell r="D611">
            <v>61120</v>
          </cell>
          <cell r="E611">
            <v>680423</v>
          </cell>
          <cell r="F611">
            <v>543859</v>
          </cell>
          <cell r="G611">
            <v>674624</v>
          </cell>
          <cell r="H611">
            <v>878744</v>
          </cell>
          <cell r="I611">
            <v>2838770</v>
          </cell>
          <cell r="J611">
            <v>145868520</v>
          </cell>
          <cell r="K611">
            <v>127428153</v>
          </cell>
          <cell r="L611">
            <v>30445006</v>
          </cell>
          <cell r="M611">
            <v>15371573</v>
          </cell>
          <cell r="N611">
            <v>6538026</v>
          </cell>
          <cell r="O611">
            <v>325651278</v>
          </cell>
          <cell r="P611">
            <v>419</v>
          </cell>
          <cell r="Q611">
            <v>5339.7</v>
          </cell>
          <cell r="R611">
            <v>17863.7</v>
          </cell>
          <cell r="S611">
            <v>43887.8</v>
          </cell>
          <cell r="T611">
            <v>134405.1</v>
          </cell>
          <cell r="U611">
            <v>8717.2000000000007</v>
          </cell>
          <cell r="V611">
            <v>44.792999999999999</v>
          </cell>
          <cell r="W611">
            <v>39.130000000000003</v>
          </cell>
          <cell r="X611">
            <v>9.3490000000000002</v>
          </cell>
          <cell r="Y611">
            <v>4.72</v>
          </cell>
          <cell r="Z611">
            <v>2.008</v>
          </cell>
        </row>
        <row r="612">
          <cell r="A612" t="str">
            <v>USA1</v>
          </cell>
          <cell r="B612">
            <v>2019</v>
          </cell>
          <cell r="C612">
            <v>52</v>
          </cell>
          <cell r="D612">
            <v>60057</v>
          </cell>
          <cell r="E612">
            <v>678472</v>
          </cell>
          <cell r="F612">
            <v>555317</v>
          </cell>
          <cell r="G612">
            <v>686909</v>
          </cell>
          <cell r="H612">
            <v>871594</v>
          </cell>
          <cell r="I612">
            <v>2852349</v>
          </cell>
          <cell r="J612">
            <v>145201628</v>
          </cell>
          <cell r="K612">
            <v>127904669</v>
          </cell>
          <cell r="L612">
            <v>31471344</v>
          </cell>
          <cell r="M612">
            <v>15965924</v>
          </cell>
          <cell r="N612">
            <v>6599467</v>
          </cell>
          <cell r="O612">
            <v>327143032</v>
          </cell>
          <cell r="P612">
            <v>413.6</v>
          </cell>
          <cell r="Q612">
            <v>5304.5</v>
          </cell>
          <cell r="R612">
            <v>17645.2</v>
          </cell>
          <cell r="S612">
            <v>43023.4</v>
          </cell>
          <cell r="T612">
            <v>132070.39999999999</v>
          </cell>
          <cell r="U612">
            <v>8719</v>
          </cell>
          <cell r="V612">
            <v>44.384999999999998</v>
          </cell>
          <cell r="W612">
            <v>39.097000000000001</v>
          </cell>
          <cell r="X612">
            <v>9.6199999999999992</v>
          </cell>
          <cell r="Y612">
            <v>4.88</v>
          </cell>
          <cell r="Z612">
            <v>2.0169999999999999</v>
          </cell>
        </row>
        <row r="613">
          <cell r="A613" t="str">
            <v>USA1</v>
          </cell>
          <cell r="B613">
            <v>2020</v>
          </cell>
          <cell r="C613">
            <v>52</v>
          </cell>
          <cell r="D613">
            <v>64467</v>
          </cell>
          <cell r="E613">
            <v>805243</v>
          </cell>
          <cell r="F613">
            <v>668136</v>
          </cell>
          <cell r="G613">
            <v>813415</v>
          </cell>
          <cell r="H613">
            <v>1002286</v>
          </cell>
          <cell r="I613">
            <v>3353547</v>
          </cell>
          <cell r="J613">
            <v>146500684</v>
          </cell>
          <cell r="K613">
            <v>128797847</v>
          </cell>
          <cell r="L613">
            <v>32867050</v>
          </cell>
          <cell r="M613">
            <v>16612099</v>
          </cell>
          <cell r="N613">
            <v>6723400</v>
          </cell>
          <cell r="O613">
            <v>331501080</v>
          </cell>
          <cell r="P613">
            <v>440</v>
          </cell>
          <cell r="Q613">
            <v>6252</v>
          </cell>
          <cell r="R613">
            <v>20328.400000000001</v>
          </cell>
          <cell r="S613">
            <v>48965.2</v>
          </cell>
          <cell r="T613">
            <v>149074.29999999999</v>
          </cell>
          <cell r="U613">
            <v>10116.200000000001</v>
          </cell>
          <cell r="V613">
            <v>44.192999999999998</v>
          </cell>
          <cell r="W613">
            <v>38.853000000000002</v>
          </cell>
          <cell r="X613">
            <v>9.9149999999999991</v>
          </cell>
          <cell r="Y613">
            <v>5.0110000000000001</v>
          </cell>
          <cell r="Z613">
            <v>2.028</v>
          </cell>
        </row>
        <row r="614">
          <cell r="A614" t="str">
            <v>USA1</v>
          </cell>
          <cell r="B614">
            <v>2021</v>
          </cell>
          <cell r="C614">
            <v>52</v>
          </cell>
          <cell r="D614">
            <v>67741</v>
          </cell>
          <cell r="E614">
            <v>899854</v>
          </cell>
          <cell r="F614">
            <v>721745</v>
          </cell>
          <cell r="G614">
            <v>826247</v>
          </cell>
          <cell r="H614">
            <v>936706</v>
          </cell>
          <cell r="I614">
            <v>3452293</v>
          </cell>
          <cell r="J614">
            <v>145096424</v>
          </cell>
          <cell r="K614">
            <v>129118093</v>
          </cell>
          <cell r="L614">
            <v>33858226</v>
          </cell>
          <cell r="M614">
            <v>17054510</v>
          </cell>
          <cell r="N614">
            <v>6766488</v>
          </cell>
          <cell r="O614">
            <v>331893741</v>
          </cell>
          <cell r="P614">
            <v>466.9</v>
          </cell>
          <cell r="Q614">
            <v>6969.2</v>
          </cell>
          <cell r="R614">
            <v>21316.7</v>
          </cell>
          <cell r="S614">
            <v>48447.4</v>
          </cell>
          <cell r="T614">
            <v>138433.1</v>
          </cell>
          <cell r="U614">
            <v>10401.799999999999</v>
          </cell>
          <cell r="V614">
            <v>43.718000000000004</v>
          </cell>
          <cell r="W614">
            <v>38.902999999999999</v>
          </cell>
          <cell r="X614">
            <v>10.202</v>
          </cell>
          <cell r="Y614">
            <v>5.1390000000000002</v>
          </cell>
          <cell r="Z614">
            <v>2.0390000000000001</v>
          </cell>
        </row>
        <row r="615">
          <cell r="A615">
            <v>0</v>
          </cell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</row>
        <row r="616">
          <cell r="A616" t="str">
            <v>AL_</v>
          </cell>
          <cell r="B616" t="str">
            <v>Year</v>
          </cell>
          <cell r="C616" t="str">
            <v>Week/yr</v>
          </cell>
          <cell r="D616" t="str">
            <v>D_0_14</v>
          </cell>
          <cell r="E616" t="str">
            <v>D_15_64</v>
          </cell>
          <cell r="F616" t="str">
            <v>D_65_74</v>
          </cell>
          <cell r="G616" t="str">
            <v>D_75_84</v>
          </cell>
          <cell r="H616" t="str">
            <v>D_85p</v>
          </cell>
          <cell r="I616" t="str">
            <v>D_Total</v>
          </cell>
          <cell r="J616" t="str">
            <v>P_0_14</v>
          </cell>
          <cell r="K616" t="str">
            <v>P_15_64</v>
          </cell>
          <cell r="L616" t="str">
            <v>P_65_74</v>
          </cell>
          <cell r="M616" t="str">
            <v>P_75_84</v>
          </cell>
          <cell r="N616" t="str">
            <v>P_85p</v>
          </cell>
          <cell r="O616" t="str">
            <v>P_Total</v>
          </cell>
          <cell r="P616" t="str">
            <v>M_0_14</v>
          </cell>
          <cell r="Q616" t="str">
            <v>M_15_64</v>
          </cell>
          <cell r="R616" t="str">
            <v>M_65_74</v>
          </cell>
          <cell r="S616" t="str">
            <v>M_75_84</v>
          </cell>
          <cell r="T616" t="str">
            <v>M_85p</v>
          </cell>
          <cell r="U616" t="str">
            <v>M_Total</v>
          </cell>
          <cell r="V616" t="str">
            <v>F_0_14</v>
          </cell>
          <cell r="W616" t="str">
            <v>F_15_64</v>
          </cell>
          <cell r="X616" t="str">
            <v>F_65_74</v>
          </cell>
          <cell r="Y616" t="str">
            <v>F_75_84</v>
          </cell>
          <cell r="Z616" t="str">
            <v>F_85p</v>
          </cell>
        </row>
        <row r="617">
          <cell r="A617" t="str">
            <v>AL_</v>
          </cell>
          <cell r="B617">
            <v>2009</v>
          </cell>
          <cell r="C617">
            <v>52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</row>
        <row r="618">
          <cell r="A618" t="str">
            <v>AL_</v>
          </cell>
          <cell r="B618">
            <v>2010</v>
          </cell>
          <cell r="C618">
            <v>52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</row>
        <row r="619">
          <cell r="A619" t="str">
            <v>AL_</v>
          </cell>
          <cell r="B619">
            <v>2011</v>
          </cell>
          <cell r="C619">
            <v>52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</row>
        <row r="620">
          <cell r="A620" t="str">
            <v>AL_</v>
          </cell>
          <cell r="B620">
            <v>2012</v>
          </cell>
          <cell r="C620">
            <v>52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</row>
        <row r="621">
          <cell r="A621" t="str">
            <v>AL_</v>
          </cell>
          <cell r="B621">
            <v>2013</v>
          </cell>
          <cell r="C621">
            <v>52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</row>
        <row r="622">
          <cell r="A622" t="str">
            <v>AL_</v>
          </cell>
          <cell r="B622">
            <v>2014</v>
          </cell>
          <cell r="C622">
            <v>52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</row>
        <row r="623">
          <cell r="A623" t="str">
            <v>AL_</v>
          </cell>
          <cell r="B623">
            <v>2015</v>
          </cell>
          <cell r="C623">
            <v>52</v>
          </cell>
          <cell r="D623">
            <v>1308</v>
          </cell>
          <cell r="E623">
            <v>14140</v>
          </cell>
          <cell r="F623">
            <v>10063</v>
          </cell>
          <cell r="G623">
            <v>12382</v>
          </cell>
          <cell r="H623">
            <v>12781</v>
          </cell>
          <cell r="I623">
            <v>50674</v>
          </cell>
          <cell r="J623">
            <v>908522</v>
          </cell>
          <cell r="K623">
            <v>3181756</v>
          </cell>
          <cell r="L623">
            <v>448992</v>
          </cell>
          <cell r="M623">
            <v>227678</v>
          </cell>
          <cell r="N623">
            <v>85399</v>
          </cell>
          <cell r="O623">
            <v>4852347</v>
          </cell>
          <cell r="P623">
            <v>1439.7</v>
          </cell>
          <cell r="Q623">
            <v>4444.1000000000004</v>
          </cell>
          <cell r="R623">
            <v>22412.400000000001</v>
          </cell>
          <cell r="S623">
            <v>54383.8</v>
          </cell>
          <cell r="T623">
            <v>149662.20000000001</v>
          </cell>
          <cell r="U623">
            <v>10443.200000000001</v>
          </cell>
          <cell r="V623">
            <v>18.722999999999999</v>
          </cell>
          <cell r="W623">
            <v>65.570999999999998</v>
          </cell>
          <cell r="X623">
            <v>9.2530000000000001</v>
          </cell>
          <cell r="Y623">
            <v>4.6920000000000002</v>
          </cell>
          <cell r="Z623">
            <v>1.76</v>
          </cell>
        </row>
        <row r="624">
          <cell r="A624" t="str">
            <v>AL_</v>
          </cell>
          <cell r="B624">
            <v>2016</v>
          </cell>
          <cell r="C624">
            <v>52</v>
          </cell>
          <cell r="D624">
            <v>1427</v>
          </cell>
          <cell r="E624">
            <v>14246</v>
          </cell>
          <cell r="F624">
            <v>10678</v>
          </cell>
          <cell r="G624">
            <v>12244</v>
          </cell>
          <cell r="H624">
            <v>12542</v>
          </cell>
          <cell r="I624">
            <v>51137</v>
          </cell>
          <cell r="J624">
            <v>2214124</v>
          </cell>
          <cell r="K624">
            <v>1855516</v>
          </cell>
          <cell r="L624">
            <v>464063</v>
          </cell>
          <cell r="M624">
            <v>232540</v>
          </cell>
          <cell r="N624">
            <v>87402</v>
          </cell>
          <cell r="O624">
            <v>4853645</v>
          </cell>
          <cell r="P624">
            <v>644.5</v>
          </cell>
          <cell r="Q624">
            <v>7677.6</v>
          </cell>
          <cell r="R624">
            <v>23009.8</v>
          </cell>
          <cell r="S624">
            <v>52653.3</v>
          </cell>
          <cell r="T624">
            <v>143497.9</v>
          </cell>
          <cell r="U624">
            <v>10535.8</v>
          </cell>
          <cell r="V624">
            <v>45.618000000000002</v>
          </cell>
          <cell r="W624">
            <v>38.228999999999999</v>
          </cell>
          <cell r="X624">
            <v>9.5609999999999999</v>
          </cell>
          <cell r="Y624">
            <v>4.7910000000000004</v>
          </cell>
          <cell r="Z624">
            <v>1.8009999999999999</v>
          </cell>
        </row>
        <row r="625">
          <cell r="A625" t="str">
            <v>AL_</v>
          </cell>
          <cell r="B625">
            <v>2017</v>
          </cell>
          <cell r="C625">
            <v>52</v>
          </cell>
          <cell r="D625">
            <v>1300</v>
          </cell>
          <cell r="E625">
            <v>14288</v>
          </cell>
          <cell r="F625">
            <v>10954</v>
          </cell>
          <cell r="G625">
            <v>12803</v>
          </cell>
          <cell r="H625">
            <v>12795</v>
          </cell>
          <cell r="I625">
            <v>52140</v>
          </cell>
          <cell r="J625">
            <v>2193876</v>
          </cell>
          <cell r="K625">
            <v>1865824</v>
          </cell>
          <cell r="L625">
            <v>477488</v>
          </cell>
          <cell r="M625">
            <v>238473</v>
          </cell>
          <cell r="N625">
            <v>89305</v>
          </cell>
          <cell r="O625">
            <v>4864966</v>
          </cell>
          <cell r="P625">
            <v>592.6</v>
          </cell>
          <cell r="Q625">
            <v>7657.7</v>
          </cell>
          <cell r="R625">
            <v>22940.9</v>
          </cell>
          <cell r="S625">
            <v>53687.4</v>
          </cell>
          <cell r="T625">
            <v>143273.1</v>
          </cell>
          <cell r="U625">
            <v>10717.4</v>
          </cell>
          <cell r="V625">
            <v>45.094999999999999</v>
          </cell>
          <cell r="W625">
            <v>38.351999999999997</v>
          </cell>
          <cell r="X625">
            <v>9.8149999999999995</v>
          </cell>
          <cell r="Y625">
            <v>4.9020000000000001</v>
          </cell>
          <cell r="Z625">
            <v>1.8360000000000001</v>
          </cell>
        </row>
        <row r="626">
          <cell r="A626" t="str">
            <v>AL_</v>
          </cell>
          <cell r="B626">
            <v>2018</v>
          </cell>
          <cell r="C626">
            <v>52</v>
          </cell>
          <cell r="D626">
            <v>1237</v>
          </cell>
          <cell r="E626">
            <v>14248</v>
          </cell>
          <cell r="F626">
            <v>11312</v>
          </cell>
          <cell r="G626">
            <v>13274</v>
          </cell>
          <cell r="H626">
            <v>13087</v>
          </cell>
          <cell r="I626">
            <v>53158</v>
          </cell>
          <cell r="J626">
            <v>2180293</v>
          </cell>
          <cell r="K626">
            <v>1870262</v>
          </cell>
          <cell r="L626">
            <v>487561</v>
          </cell>
          <cell r="M626">
            <v>248759</v>
          </cell>
          <cell r="N626">
            <v>90660</v>
          </cell>
          <cell r="O626">
            <v>4877535</v>
          </cell>
          <cell r="P626">
            <v>567.4</v>
          </cell>
          <cell r="Q626">
            <v>7618.2</v>
          </cell>
          <cell r="R626">
            <v>23201.200000000001</v>
          </cell>
          <cell r="S626">
            <v>53360.9</v>
          </cell>
          <cell r="T626">
            <v>144352.5</v>
          </cell>
          <cell r="U626">
            <v>10898.5</v>
          </cell>
          <cell r="V626">
            <v>44.701000000000001</v>
          </cell>
          <cell r="W626">
            <v>38.344000000000001</v>
          </cell>
          <cell r="X626">
            <v>9.9960000000000004</v>
          </cell>
          <cell r="Y626">
            <v>5.0999999999999996</v>
          </cell>
          <cell r="Z626">
            <v>1.859</v>
          </cell>
        </row>
        <row r="627">
          <cell r="A627" t="str">
            <v>AL_</v>
          </cell>
          <cell r="B627">
            <v>2019</v>
          </cell>
          <cell r="C627">
            <v>52</v>
          </cell>
          <cell r="D627">
            <v>1277</v>
          </cell>
          <cell r="E627">
            <v>14041</v>
          </cell>
          <cell r="F627">
            <v>11650</v>
          </cell>
          <cell r="G627">
            <v>13207</v>
          </cell>
          <cell r="H627">
            <v>12889</v>
          </cell>
          <cell r="I627">
            <v>53064</v>
          </cell>
          <cell r="J627">
            <v>2168311</v>
          </cell>
          <cell r="K627">
            <v>1874041</v>
          </cell>
          <cell r="L627">
            <v>502435</v>
          </cell>
          <cell r="M627">
            <v>257058</v>
          </cell>
          <cell r="N627">
            <v>92027</v>
          </cell>
          <cell r="O627">
            <v>4893872</v>
          </cell>
          <cell r="P627">
            <v>588.9</v>
          </cell>
          <cell r="Q627">
            <v>7492.4</v>
          </cell>
          <cell r="R627">
            <v>23187.1</v>
          </cell>
          <cell r="S627">
            <v>51377.5</v>
          </cell>
          <cell r="T627">
            <v>140056.70000000001</v>
          </cell>
          <cell r="U627">
            <v>10842.9</v>
          </cell>
          <cell r="V627">
            <v>44.307000000000002</v>
          </cell>
          <cell r="W627">
            <v>38.293999999999997</v>
          </cell>
          <cell r="X627">
            <v>10.266999999999999</v>
          </cell>
          <cell r="Y627">
            <v>5.2530000000000001</v>
          </cell>
          <cell r="Z627">
            <v>1.88</v>
          </cell>
        </row>
        <row r="628">
          <cell r="A628" t="str">
            <v>AL_</v>
          </cell>
          <cell r="B628">
            <v>2020</v>
          </cell>
          <cell r="C628">
            <v>52</v>
          </cell>
          <cell r="D628">
            <v>1327</v>
          </cell>
          <cell r="E628">
            <v>16758</v>
          </cell>
          <cell r="F628">
            <v>13719</v>
          </cell>
          <cell r="G628">
            <v>15761</v>
          </cell>
          <cell r="H628">
            <v>14985</v>
          </cell>
          <cell r="I628">
            <v>62550</v>
          </cell>
          <cell r="J628">
            <v>2233103</v>
          </cell>
          <cell r="K628">
            <v>1896548</v>
          </cell>
          <cell r="L628">
            <v>530098</v>
          </cell>
          <cell r="M628">
            <v>269974</v>
          </cell>
          <cell r="N628">
            <v>95080</v>
          </cell>
          <cell r="O628">
            <v>5024803</v>
          </cell>
          <cell r="P628">
            <v>594.20000000000005</v>
          </cell>
          <cell r="Q628">
            <v>8836.1</v>
          </cell>
          <cell r="R628">
            <v>25880.1</v>
          </cell>
          <cell r="S628">
            <v>58379.7</v>
          </cell>
          <cell r="T628">
            <v>157604.1</v>
          </cell>
          <cell r="U628">
            <v>12448.2</v>
          </cell>
          <cell r="V628">
            <v>44.442</v>
          </cell>
          <cell r="W628">
            <v>37.744</v>
          </cell>
          <cell r="X628">
            <v>10.55</v>
          </cell>
          <cell r="Y628">
            <v>5.3730000000000002</v>
          </cell>
          <cell r="Z628">
            <v>1.8919999999999999</v>
          </cell>
        </row>
        <row r="629">
          <cell r="A629" t="str">
            <v>AL_</v>
          </cell>
          <cell r="B629">
            <v>2021</v>
          </cell>
          <cell r="C629">
            <v>52</v>
          </cell>
          <cell r="D629">
            <v>1428</v>
          </cell>
          <cell r="E629">
            <v>19621</v>
          </cell>
          <cell r="F629">
            <v>15390</v>
          </cell>
          <cell r="G629">
            <v>16282</v>
          </cell>
          <cell r="H629">
            <v>14250</v>
          </cell>
          <cell r="I629">
            <v>66971</v>
          </cell>
          <cell r="J629">
            <v>2225307</v>
          </cell>
          <cell r="K629">
            <v>1896881</v>
          </cell>
          <cell r="L629">
            <v>545227</v>
          </cell>
          <cell r="M629">
            <v>276533</v>
          </cell>
          <cell r="N629">
            <v>95927</v>
          </cell>
          <cell r="O629">
            <v>5039875</v>
          </cell>
          <cell r="P629">
            <v>641.70000000000005</v>
          </cell>
          <cell r="Q629">
            <v>10343.799999999999</v>
          </cell>
          <cell r="R629">
            <v>28226.799999999999</v>
          </cell>
          <cell r="S629">
            <v>58879</v>
          </cell>
          <cell r="T629">
            <v>148550.5</v>
          </cell>
          <cell r="U629">
            <v>13288.2</v>
          </cell>
          <cell r="V629">
            <v>44.154000000000003</v>
          </cell>
          <cell r="W629">
            <v>37.637</v>
          </cell>
          <cell r="X629">
            <v>10.818</v>
          </cell>
          <cell r="Y629">
            <v>5.4870000000000001</v>
          </cell>
          <cell r="Z629">
            <v>1.903</v>
          </cell>
        </row>
        <row r="630">
          <cell r="A630">
            <v>0</v>
          </cell>
          <cell r="B630">
            <v>0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</row>
        <row r="631">
          <cell r="A631" t="str">
            <v>AK_</v>
          </cell>
          <cell r="B631" t="str">
            <v>Year</v>
          </cell>
          <cell r="C631" t="str">
            <v>Week/yr</v>
          </cell>
          <cell r="D631" t="str">
            <v>D_0_14</v>
          </cell>
          <cell r="E631" t="str">
            <v>D_15_64</v>
          </cell>
          <cell r="F631" t="str">
            <v>D_65_74</v>
          </cell>
          <cell r="G631" t="str">
            <v>D_75_84</v>
          </cell>
          <cell r="H631" t="str">
            <v>D_85p</v>
          </cell>
          <cell r="I631" t="str">
            <v>D_Total</v>
          </cell>
          <cell r="J631" t="str">
            <v>P_0_14</v>
          </cell>
          <cell r="K631" t="str">
            <v>P_15_64</v>
          </cell>
          <cell r="L631" t="str">
            <v>P_65_74</v>
          </cell>
          <cell r="M631" t="str">
            <v>P_75_84</v>
          </cell>
          <cell r="N631" t="str">
            <v>P_85p</v>
          </cell>
          <cell r="O631" t="str">
            <v>P_Total</v>
          </cell>
          <cell r="P631" t="str">
            <v>M_0_14</v>
          </cell>
          <cell r="Q631" t="str">
            <v>M_15_64</v>
          </cell>
          <cell r="R631" t="str">
            <v>M_65_74</v>
          </cell>
          <cell r="S631" t="str">
            <v>M_75_84</v>
          </cell>
          <cell r="T631" t="str">
            <v>M_85p</v>
          </cell>
          <cell r="U631" t="str">
            <v>M_Total</v>
          </cell>
          <cell r="V631" t="str">
            <v>F_0_14</v>
          </cell>
          <cell r="W631" t="str">
            <v>F_15_64</v>
          </cell>
          <cell r="X631" t="str">
            <v>F_65_74</v>
          </cell>
          <cell r="Y631" t="str">
            <v>F_75_84</v>
          </cell>
          <cell r="Z631" t="str">
            <v>F_85p</v>
          </cell>
        </row>
        <row r="632">
          <cell r="A632" t="str">
            <v>AK_</v>
          </cell>
          <cell r="B632">
            <v>2009</v>
          </cell>
          <cell r="C632">
            <v>52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</row>
        <row r="633">
          <cell r="A633" t="str">
            <v>AK_</v>
          </cell>
          <cell r="B633">
            <v>2010</v>
          </cell>
          <cell r="C633">
            <v>52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</row>
        <row r="634">
          <cell r="A634" t="str">
            <v>AK_</v>
          </cell>
          <cell r="B634">
            <v>2011</v>
          </cell>
          <cell r="C634">
            <v>52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</row>
        <row r="635">
          <cell r="A635" t="str">
            <v>AK_</v>
          </cell>
          <cell r="B635">
            <v>2012</v>
          </cell>
          <cell r="C635">
            <v>52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</row>
        <row r="636">
          <cell r="A636" t="str">
            <v>AK_</v>
          </cell>
          <cell r="B636">
            <v>2013</v>
          </cell>
          <cell r="C636">
            <v>52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</row>
        <row r="637">
          <cell r="A637" t="str">
            <v>AK_</v>
          </cell>
          <cell r="B637">
            <v>2014</v>
          </cell>
          <cell r="C637">
            <v>52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</row>
        <row r="638">
          <cell r="A638" t="str">
            <v>AK_</v>
          </cell>
          <cell r="B638">
            <v>2015</v>
          </cell>
          <cell r="C638">
            <v>52</v>
          </cell>
          <cell r="D638">
            <v>0</v>
          </cell>
          <cell r="E638">
            <v>1293</v>
          </cell>
          <cell r="F638">
            <v>777</v>
          </cell>
          <cell r="G638">
            <v>806</v>
          </cell>
          <cell r="H638">
            <v>711</v>
          </cell>
          <cell r="I638">
            <v>3587</v>
          </cell>
          <cell r="J638">
            <v>156366</v>
          </cell>
          <cell r="K638">
            <v>507194</v>
          </cell>
          <cell r="L638">
            <v>50201</v>
          </cell>
          <cell r="M638">
            <v>17740</v>
          </cell>
          <cell r="N638">
            <v>5997</v>
          </cell>
          <cell r="O638">
            <v>737498</v>
          </cell>
          <cell r="P638">
            <v>0</v>
          </cell>
          <cell r="Q638">
            <v>2549.3000000000002</v>
          </cell>
          <cell r="R638">
            <v>15477.8</v>
          </cell>
          <cell r="S638">
            <v>45434</v>
          </cell>
          <cell r="T638">
            <v>118559.3</v>
          </cell>
          <cell r="U638">
            <v>4863.7</v>
          </cell>
          <cell r="V638">
            <v>21.202000000000002</v>
          </cell>
          <cell r="W638">
            <v>68.772000000000006</v>
          </cell>
          <cell r="X638">
            <v>6.8070000000000004</v>
          </cell>
          <cell r="Y638">
            <v>2.4049999999999998</v>
          </cell>
          <cell r="Z638">
            <v>0.81299999999999994</v>
          </cell>
        </row>
        <row r="639">
          <cell r="A639" t="str">
            <v>AK_</v>
          </cell>
          <cell r="B639">
            <v>2016</v>
          </cell>
          <cell r="C639">
            <v>52</v>
          </cell>
          <cell r="D639">
            <v>11</v>
          </cell>
          <cell r="E639">
            <v>1350</v>
          </cell>
          <cell r="F639">
            <v>909</v>
          </cell>
          <cell r="G639">
            <v>764</v>
          </cell>
          <cell r="H639">
            <v>684</v>
          </cell>
          <cell r="I639">
            <v>3718</v>
          </cell>
          <cell r="J639">
            <v>350667</v>
          </cell>
          <cell r="K639">
            <v>292071</v>
          </cell>
          <cell r="L639">
            <v>53079</v>
          </cell>
          <cell r="M639">
            <v>18880</v>
          </cell>
          <cell r="N639">
            <v>6340</v>
          </cell>
          <cell r="O639">
            <v>721037</v>
          </cell>
          <cell r="P639">
            <v>31.4</v>
          </cell>
          <cell r="Q639">
            <v>4622.2</v>
          </cell>
          <cell r="R639">
            <v>17125.400000000001</v>
          </cell>
          <cell r="S639">
            <v>40466.1</v>
          </cell>
          <cell r="T639">
            <v>107886.39999999999</v>
          </cell>
          <cell r="U639">
            <v>5156.5</v>
          </cell>
          <cell r="V639">
            <v>48.634</v>
          </cell>
          <cell r="W639">
            <v>40.506999999999998</v>
          </cell>
          <cell r="X639">
            <v>7.3609999999999998</v>
          </cell>
          <cell r="Y639">
            <v>2.6179999999999999</v>
          </cell>
          <cell r="Z639">
            <v>0.879</v>
          </cell>
        </row>
        <row r="640">
          <cell r="A640" t="str">
            <v>AK_</v>
          </cell>
          <cell r="B640">
            <v>2017</v>
          </cell>
          <cell r="C640">
            <v>52</v>
          </cell>
          <cell r="D640">
            <v>0</v>
          </cell>
          <cell r="E640">
            <v>1273</v>
          </cell>
          <cell r="F640">
            <v>832</v>
          </cell>
          <cell r="G640">
            <v>756</v>
          </cell>
          <cell r="H640">
            <v>714</v>
          </cell>
          <cell r="I640">
            <v>3575</v>
          </cell>
          <cell r="J640">
            <v>343110</v>
          </cell>
          <cell r="K640">
            <v>293916</v>
          </cell>
          <cell r="L640">
            <v>55950</v>
          </cell>
          <cell r="M640">
            <v>20166</v>
          </cell>
          <cell r="N640">
            <v>6627</v>
          </cell>
          <cell r="O640">
            <v>719769</v>
          </cell>
          <cell r="P640">
            <v>0</v>
          </cell>
          <cell r="Q640">
            <v>4331.2</v>
          </cell>
          <cell r="R640">
            <v>14870.4</v>
          </cell>
          <cell r="S640">
            <v>37488.800000000003</v>
          </cell>
          <cell r="T640">
            <v>107741.1</v>
          </cell>
          <cell r="U640">
            <v>4966.8999999999996</v>
          </cell>
          <cell r="V640">
            <v>47.668999999999997</v>
          </cell>
          <cell r="W640">
            <v>40.835000000000001</v>
          </cell>
          <cell r="X640">
            <v>7.7729999999999997</v>
          </cell>
          <cell r="Y640">
            <v>2.802</v>
          </cell>
          <cell r="Z640">
            <v>0.92100000000000004</v>
          </cell>
        </row>
        <row r="641">
          <cell r="A641" t="str">
            <v>AK_</v>
          </cell>
          <cell r="B641">
            <v>2018</v>
          </cell>
          <cell r="C641">
            <v>52</v>
          </cell>
          <cell r="D641">
            <v>0</v>
          </cell>
          <cell r="E641">
            <v>1230</v>
          </cell>
          <cell r="F641">
            <v>892</v>
          </cell>
          <cell r="G641">
            <v>858</v>
          </cell>
          <cell r="H641">
            <v>753</v>
          </cell>
          <cell r="I641">
            <v>3733</v>
          </cell>
          <cell r="J641">
            <v>337944</v>
          </cell>
          <cell r="K641">
            <v>292163</v>
          </cell>
          <cell r="L641">
            <v>58537</v>
          </cell>
          <cell r="M641">
            <v>21669</v>
          </cell>
          <cell r="N641">
            <v>6877</v>
          </cell>
          <cell r="O641">
            <v>717190</v>
          </cell>
          <cell r="P641">
            <v>0</v>
          </cell>
          <cell r="Q641">
            <v>4210</v>
          </cell>
          <cell r="R641">
            <v>15238.2</v>
          </cell>
          <cell r="S641">
            <v>39595.699999999997</v>
          </cell>
          <cell r="T641">
            <v>109495.4</v>
          </cell>
          <cell r="U641">
            <v>5205</v>
          </cell>
          <cell r="V641">
            <v>47.121000000000002</v>
          </cell>
          <cell r="W641">
            <v>40.737000000000002</v>
          </cell>
          <cell r="X641">
            <v>8.1620000000000008</v>
          </cell>
          <cell r="Y641">
            <v>3.0209999999999999</v>
          </cell>
          <cell r="Z641">
            <v>0.95899999999999996</v>
          </cell>
        </row>
        <row r="642">
          <cell r="A642" t="str">
            <v>AK_</v>
          </cell>
          <cell r="B642">
            <v>2019</v>
          </cell>
          <cell r="C642">
            <v>52</v>
          </cell>
          <cell r="D642">
            <v>11</v>
          </cell>
          <cell r="E642">
            <v>1296</v>
          </cell>
          <cell r="F642">
            <v>967</v>
          </cell>
          <cell r="G642">
            <v>945</v>
          </cell>
          <cell r="H642">
            <v>764</v>
          </cell>
          <cell r="I642">
            <v>3983</v>
          </cell>
          <cell r="J642">
            <v>331692</v>
          </cell>
          <cell r="K642">
            <v>290925</v>
          </cell>
          <cell r="L642">
            <v>61311</v>
          </cell>
          <cell r="M642">
            <v>23082</v>
          </cell>
          <cell r="N642">
            <v>7160</v>
          </cell>
          <cell r="O642">
            <v>714170</v>
          </cell>
          <cell r="P642">
            <v>33.200000000000003</v>
          </cell>
          <cell r="Q642">
            <v>4454.8</v>
          </cell>
          <cell r="R642">
            <v>15772</v>
          </cell>
          <cell r="S642">
            <v>40941</v>
          </cell>
          <cell r="T642">
            <v>106703.9</v>
          </cell>
          <cell r="U642">
            <v>5577.1</v>
          </cell>
          <cell r="V642">
            <v>46.444000000000003</v>
          </cell>
          <cell r="W642">
            <v>40.735999999999997</v>
          </cell>
          <cell r="X642">
            <v>8.5850000000000009</v>
          </cell>
          <cell r="Y642">
            <v>3.2320000000000002</v>
          </cell>
          <cell r="Z642">
            <v>1.0029999999999999</v>
          </cell>
        </row>
        <row r="643">
          <cell r="A643" t="str">
            <v>AK_</v>
          </cell>
          <cell r="B643">
            <v>2020</v>
          </cell>
          <cell r="C643">
            <v>52</v>
          </cell>
          <cell r="D643">
            <v>0</v>
          </cell>
          <cell r="E643">
            <v>1499</v>
          </cell>
          <cell r="F643">
            <v>1062</v>
          </cell>
          <cell r="G643">
            <v>1054</v>
          </cell>
          <cell r="H643">
            <v>866</v>
          </cell>
          <cell r="I643">
            <v>4481</v>
          </cell>
          <cell r="J643">
            <v>341802</v>
          </cell>
          <cell r="K643">
            <v>291972</v>
          </cell>
          <cell r="L643">
            <v>66026</v>
          </cell>
          <cell r="M643">
            <v>25089</v>
          </cell>
          <cell r="N643">
            <v>7553</v>
          </cell>
          <cell r="O643">
            <v>732442</v>
          </cell>
          <cell r="P643">
            <v>0</v>
          </cell>
          <cell r="Q643">
            <v>5134.1000000000004</v>
          </cell>
          <cell r="R643">
            <v>16084.6</v>
          </cell>
          <cell r="S643">
            <v>42010.400000000001</v>
          </cell>
          <cell r="T643">
            <v>114656.4</v>
          </cell>
          <cell r="U643">
            <v>6117.9</v>
          </cell>
          <cell r="V643">
            <v>46.665999999999997</v>
          </cell>
          <cell r="W643">
            <v>39.863</v>
          </cell>
          <cell r="X643">
            <v>9.0150000000000006</v>
          </cell>
          <cell r="Y643">
            <v>3.4249999999999998</v>
          </cell>
          <cell r="Z643">
            <v>1.0309999999999999</v>
          </cell>
        </row>
        <row r="644">
          <cell r="A644" t="str">
            <v>AK_</v>
          </cell>
          <cell r="B644">
            <v>2021</v>
          </cell>
          <cell r="C644">
            <v>52</v>
          </cell>
          <cell r="D644">
            <v>0</v>
          </cell>
          <cell r="E644">
            <v>2050</v>
          </cell>
          <cell r="F644">
            <v>1400</v>
          </cell>
          <cell r="G644">
            <v>1246</v>
          </cell>
          <cell r="H644">
            <v>985</v>
          </cell>
          <cell r="I644">
            <v>5681</v>
          </cell>
          <cell r="J644">
            <v>337670</v>
          </cell>
          <cell r="K644">
            <v>291762</v>
          </cell>
          <cell r="L644">
            <v>69041</v>
          </cell>
          <cell r="M644">
            <v>26444</v>
          </cell>
          <cell r="N644">
            <v>7755</v>
          </cell>
          <cell r="O644">
            <v>732672</v>
          </cell>
          <cell r="P644">
            <v>0</v>
          </cell>
          <cell r="Q644">
            <v>7026.3</v>
          </cell>
          <cell r="R644">
            <v>20277.8</v>
          </cell>
          <cell r="S644">
            <v>47118.400000000001</v>
          </cell>
          <cell r="T644">
            <v>127014.8</v>
          </cell>
          <cell r="U644">
            <v>7753.8</v>
          </cell>
          <cell r="V644">
            <v>46.087000000000003</v>
          </cell>
          <cell r="W644">
            <v>39.822000000000003</v>
          </cell>
          <cell r="X644">
            <v>9.423</v>
          </cell>
          <cell r="Y644">
            <v>3.609</v>
          </cell>
          <cell r="Z644">
            <v>1.0580000000000001</v>
          </cell>
        </row>
        <row r="645">
          <cell r="A645">
            <v>0</v>
          </cell>
          <cell r="B645">
            <v>0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</row>
        <row r="646">
          <cell r="A646" t="str">
            <v>AZ_</v>
          </cell>
          <cell r="B646" t="str">
            <v>Year</v>
          </cell>
          <cell r="C646" t="str">
            <v>Week/yr</v>
          </cell>
          <cell r="D646" t="str">
            <v>D_0_14</v>
          </cell>
          <cell r="E646" t="str">
            <v>D_15_64</v>
          </cell>
          <cell r="F646" t="str">
            <v>D_65_74</v>
          </cell>
          <cell r="G646" t="str">
            <v>D_75_84</v>
          </cell>
          <cell r="H646" t="str">
            <v>D_85p</v>
          </cell>
          <cell r="I646" t="str">
            <v>D_Total</v>
          </cell>
          <cell r="J646" t="str">
            <v>P_0_14</v>
          </cell>
          <cell r="K646" t="str">
            <v>P_15_64</v>
          </cell>
          <cell r="L646" t="str">
            <v>P_65_74</v>
          </cell>
          <cell r="M646" t="str">
            <v>P_75_84</v>
          </cell>
          <cell r="N646" t="str">
            <v>P_85p</v>
          </cell>
          <cell r="O646" t="str">
            <v>P_Total</v>
          </cell>
          <cell r="P646" t="str">
            <v>M_0_14</v>
          </cell>
          <cell r="Q646" t="str">
            <v>M_15_64</v>
          </cell>
          <cell r="R646" t="str">
            <v>M_65_74</v>
          </cell>
          <cell r="S646" t="str">
            <v>M_75_84</v>
          </cell>
          <cell r="T646" t="str">
            <v>M_85p</v>
          </cell>
          <cell r="U646" t="str">
            <v>M_Total</v>
          </cell>
          <cell r="V646" t="str">
            <v>F_0_14</v>
          </cell>
          <cell r="W646" t="str">
            <v>F_15_64</v>
          </cell>
          <cell r="X646" t="str">
            <v>F_65_74</v>
          </cell>
          <cell r="Y646" t="str">
            <v>F_75_84</v>
          </cell>
          <cell r="Z646" t="str">
            <v>F_85p</v>
          </cell>
        </row>
        <row r="647">
          <cell r="A647" t="str">
            <v>AZ_</v>
          </cell>
          <cell r="B647">
            <v>2009</v>
          </cell>
          <cell r="C647">
            <v>52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</row>
        <row r="648">
          <cell r="A648" t="str">
            <v>AZ_</v>
          </cell>
          <cell r="B648">
            <v>2010</v>
          </cell>
          <cell r="C648">
            <v>52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</row>
        <row r="649">
          <cell r="A649" t="str">
            <v>AZ_</v>
          </cell>
          <cell r="B649">
            <v>2011</v>
          </cell>
          <cell r="C649">
            <v>52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</row>
        <row r="650">
          <cell r="A650" t="str">
            <v>AZ_</v>
          </cell>
          <cell r="B650">
            <v>2012</v>
          </cell>
          <cell r="C650">
            <v>52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</row>
        <row r="651">
          <cell r="A651" t="str">
            <v>AZ_</v>
          </cell>
          <cell r="B651">
            <v>2013</v>
          </cell>
          <cell r="C651">
            <v>52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</row>
        <row r="652">
          <cell r="A652" t="str">
            <v>AZ_</v>
          </cell>
          <cell r="B652">
            <v>2014</v>
          </cell>
          <cell r="C652">
            <v>52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</row>
        <row r="653">
          <cell r="A653" t="str">
            <v>AZ_</v>
          </cell>
          <cell r="B653">
            <v>2015</v>
          </cell>
          <cell r="C653">
            <v>52</v>
          </cell>
          <cell r="D653">
            <v>1365</v>
          </cell>
          <cell r="E653">
            <v>13370</v>
          </cell>
          <cell r="F653">
            <v>10579</v>
          </cell>
          <cell r="G653">
            <v>13389</v>
          </cell>
          <cell r="H653">
            <v>15911</v>
          </cell>
          <cell r="I653">
            <v>54614</v>
          </cell>
          <cell r="J653">
            <v>1352276</v>
          </cell>
          <cell r="K653">
            <v>4369414</v>
          </cell>
          <cell r="L653">
            <v>647062</v>
          </cell>
          <cell r="M653">
            <v>332271</v>
          </cell>
          <cell r="N653">
            <v>128653</v>
          </cell>
          <cell r="O653">
            <v>6829676</v>
          </cell>
          <cell r="P653">
            <v>1009.4</v>
          </cell>
          <cell r="Q653">
            <v>3059.9</v>
          </cell>
          <cell r="R653">
            <v>16349.3</v>
          </cell>
          <cell r="S653">
            <v>40295.4</v>
          </cell>
          <cell r="T653">
            <v>123673.8</v>
          </cell>
          <cell r="U653">
            <v>7996.6</v>
          </cell>
          <cell r="V653">
            <v>19.8</v>
          </cell>
          <cell r="W653">
            <v>63.976999999999997</v>
          </cell>
          <cell r="X653">
            <v>9.4740000000000002</v>
          </cell>
          <cell r="Y653">
            <v>4.8650000000000002</v>
          </cell>
          <cell r="Z653">
            <v>1.8839999999999999</v>
          </cell>
        </row>
        <row r="654">
          <cell r="A654" t="str">
            <v>AZ_</v>
          </cell>
          <cell r="B654">
            <v>2016</v>
          </cell>
          <cell r="C654">
            <v>52</v>
          </cell>
          <cell r="D654">
            <v>1445</v>
          </cell>
          <cell r="E654">
            <v>13928</v>
          </cell>
          <cell r="F654">
            <v>11204</v>
          </cell>
          <cell r="G654">
            <v>13617</v>
          </cell>
          <cell r="H654">
            <v>16587</v>
          </cell>
          <cell r="I654">
            <v>56781</v>
          </cell>
          <cell r="J654">
            <v>3261657</v>
          </cell>
          <cell r="K654">
            <v>2506688</v>
          </cell>
          <cell r="L654">
            <v>676692</v>
          </cell>
          <cell r="M654">
            <v>347214</v>
          </cell>
          <cell r="N654">
            <v>133559</v>
          </cell>
          <cell r="O654">
            <v>6925810</v>
          </cell>
          <cell r="P654">
            <v>443</v>
          </cell>
          <cell r="Q654">
            <v>5556.3</v>
          </cell>
          <cell r="R654">
            <v>16557</v>
          </cell>
          <cell r="S654">
            <v>39217.9</v>
          </cell>
          <cell r="T654">
            <v>124192.3</v>
          </cell>
          <cell r="U654">
            <v>8198.5</v>
          </cell>
          <cell r="V654">
            <v>47.094000000000001</v>
          </cell>
          <cell r="W654">
            <v>36.192999999999998</v>
          </cell>
          <cell r="X654">
            <v>9.7710000000000008</v>
          </cell>
          <cell r="Y654">
            <v>5.0129999999999999</v>
          </cell>
          <cell r="Z654">
            <v>1.9279999999999999</v>
          </cell>
        </row>
        <row r="655">
          <cell r="A655" t="str">
            <v>AZ_</v>
          </cell>
          <cell r="B655">
            <v>2017</v>
          </cell>
          <cell r="C655">
            <v>52</v>
          </cell>
          <cell r="D655">
            <v>1453</v>
          </cell>
          <cell r="E655">
            <v>13936</v>
          </cell>
          <cell r="F655">
            <v>11507</v>
          </cell>
          <cell r="G655">
            <v>14380</v>
          </cell>
          <cell r="H655">
            <v>16861</v>
          </cell>
          <cell r="I655">
            <v>58137</v>
          </cell>
          <cell r="J655">
            <v>3261606</v>
          </cell>
          <cell r="K655">
            <v>2561022</v>
          </cell>
          <cell r="L655">
            <v>703184</v>
          </cell>
          <cell r="M655">
            <v>365589</v>
          </cell>
          <cell r="N655">
            <v>138496</v>
          </cell>
          <cell r="O655">
            <v>7029897</v>
          </cell>
          <cell r="P655">
            <v>445.5</v>
          </cell>
          <cell r="Q655">
            <v>5441.6</v>
          </cell>
          <cell r="R655">
            <v>16364.1</v>
          </cell>
          <cell r="S655">
            <v>39333.800000000003</v>
          </cell>
          <cell r="T655">
            <v>121743.6</v>
          </cell>
          <cell r="U655">
            <v>8270</v>
          </cell>
          <cell r="V655">
            <v>46.396000000000001</v>
          </cell>
          <cell r="W655">
            <v>36.43</v>
          </cell>
          <cell r="X655">
            <v>10.003</v>
          </cell>
          <cell r="Y655">
            <v>5.2</v>
          </cell>
          <cell r="Z655">
            <v>1.97</v>
          </cell>
        </row>
        <row r="656">
          <cell r="A656" t="str">
            <v>AZ_</v>
          </cell>
          <cell r="B656">
            <v>2018</v>
          </cell>
          <cell r="C656">
            <v>52</v>
          </cell>
          <cell r="D656">
            <v>1592</v>
          </cell>
          <cell r="E656">
            <v>14347</v>
          </cell>
          <cell r="F656">
            <v>11732</v>
          </cell>
          <cell r="G656">
            <v>15041</v>
          </cell>
          <cell r="H656">
            <v>17271</v>
          </cell>
          <cell r="I656">
            <v>59983</v>
          </cell>
          <cell r="J656">
            <v>3278873</v>
          </cell>
          <cell r="K656">
            <v>2606675</v>
          </cell>
          <cell r="L656">
            <v>725734</v>
          </cell>
          <cell r="M656">
            <v>390052</v>
          </cell>
          <cell r="N656">
            <v>143267</v>
          </cell>
          <cell r="O656">
            <v>7144601</v>
          </cell>
          <cell r="P656">
            <v>485.5</v>
          </cell>
          <cell r="Q656">
            <v>5503.9</v>
          </cell>
          <cell r="R656">
            <v>16165.7</v>
          </cell>
          <cell r="S656">
            <v>38561.5</v>
          </cell>
          <cell r="T656">
            <v>120551.1</v>
          </cell>
          <cell r="U656">
            <v>8395.6</v>
          </cell>
          <cell r="V656">
            <v>45.893000000000001</v>
          </cell>
          <cell r="W656">
            <v>36.484999999999999</v>
          </cell>
          <cell r="X656">
            <v>10.157999999999999</v>
          </cell>
          <cell r="Y656">
            <v>5.4589999999999996</v>
          </cell>
          <cell r="Z656">
            <v>2.0049999999999999</v>
          </cell>
        </row>
        <row r="657">
          <cell r="A657" t="str">
            <v>AZ_</v>
          </cell>
          <cell r="B657">
            <v>2019</v>
          </cell>
          <cell r="C657">
            <v>52</v>
          </cell>
          <cell r="D657">
            <v>1531</v>
          </cell>
          <cell r="E657">
            <v>14530</v>
          </cell>
          <cell r="F657">
            <v>12087</v>
          </cell>
          <cell r="G657">
            <v>15580</v>
          </cell>
          <cell r="H657">
            <v>17211</v>
          </cell>
          <cell r="I657">
            <v>60939</v>
          </cell>
          <cell r="J657">
            <v>3300633</v>
          </cell>
          <cell r="K657">
            <v>2655795</v>
          </cell>
          <cell r="L657">
            <v>754314</v>
          </cell>
          <cell r="M657">
            <v>413731</v>
          </cell>
          <cell r="N657">
            <v>147743</v>
          </cell>
          <cell r="O657">
            <v>7272216</v>
          </cell>
          <cell r="P657">
            <v>463.9</v>
          </cell>
          <cell r="Q657">
            <v>5471.1</v>
          </cell>
          <cell r="R657">
            <v>16023.8</v>
          </cell>
          <cell r="S657">
            <v>37657.300000000003</v>
          </cell>
          <cell r="T657">
            <v>116492.8</v>
          </cell>
          <cell r="U657">
            <v>8379.7000000000007</v>
          </cell>
          <cell r="V657">
            <v>45.387</v>
          </cell>
          <cell r="W657">
            <v>36.520000000000003</v>
          </cell>
          <cell r="X657">
            <v>10.372999999999999</v>
          </cell>
          <cell r="Y657">
            <v>5.6890000000000001</v>
          </cell>
          <cell r="Z657">
            <v>2.032</v>
          </cell>
        </row>
        <row r="658">
          <cell r="A658" t="str">
            <v>AZ_</v>
          </cell>
          <cell r="B658">
            <v>2020</v>
          </cell>
          <cell r="C658">
            <v>52</v>
          </cell>
          <cell r="D658">
            <v>1762</v>
          </cell>
          <cell r="E658">
            <v>18839</v>
          </cell>
          <cell r="F658">
            <v>15507</v>
          </cell>
          <cell r="G658">
            <v>19349</v>
          </cell>
          <cell r="H658">
            <v>20488</v>
          </cell>
          <cell r="I658">
            <v>75945</v>
          </cell>
          <cell r="J658">
            <v>3178411</v>
          </cell>
          <cell r="K658">
            <v>2667142</v>
          </cell>
          <cell r="L658">
            <v>763113</v>
          </cell>
          <cell r="M658">
            <v>421821</v>
          </cell>
          <cell r="N658">
            <v>147499</v>
          </cell>
          <cell r="O658">
            <v>7177986</v>
          </cell>
          <cell r="P658">
            <v>554.4</v>
          </cell>
          <cell r="Q658">
            <v>7063.4</v>
          </cell>
          <cell r="R658">
            <v>20320.7</v>
          </cell>
          <cell r="S658">
            <v>45870.2</v>
          </cell>
          <cell r="T658">
            <v>138902.6</v>
          </cell>
          <cell r="U658">
            <v>10580.3</v>
          </cell>
          <cell r="V658">
            <v>44.28</v>
          </cell>
          <cell r="W658">
            <v>37.156999999999996</v>
          </cell>
          <cell r="X658">
            <v>10.631</v>
          </cell>
          <cell r="Y658">
            <v>5.8769999999999998</v>
          </cell>
          <cell r="Z658">
            <v>2.0550000000000002</v>
          </cell>
        </row>
        <row r="659">
          <cell r="A659" t="str">
            <v>AZ_</v>
          </cell>
          <cell r="B659">
            <v>2021</v>
          </cell>
          <cell r="C659">
            <v>52</v>
          </cell>
          <cell r="D659">
            <v>1856</v>
          </cell>
          <cell r="E659">
            <v>21916</v>
          </cell>
          <cell r="F659">
            <v>17522</v>
          </cell>
          <cell r="G659">
            <v>20890</v>
          </cell>
          <cell r="H659">
            <v>19984</v>
          </cell>
          <cell r="I659">
            <v>82168</v>
          </cell>
          <cell r="J659">
            <v>3177407</v>
          </cell>
          <cell r="K659">
            <v>2713157</v>
          </cell>
          <cell r="L659">
            <v>792895</v>
          </cell>
          <cell r="M659">
            <v>441597</v>
          </cell>
          <cell r="N659">
            <v>151257</v>
          </cell>
          <cell r="O659">
            <v>7276313</v>
          </cell>
          <cell r="P659">
            <v>584.1</v>
          </cell>
          <cell r="Q659">
            <v>8077.7</v>
          </cell>
          <cell r="R659">
            <v>22098.799999999999</v>
          </cell>
          <cell r="S659">
            <v>47305.599999999999</v>
          </cell>
          <cell r="T659">
            <v>132119.5</v>
          </cell>
          <cell r="U659">
            <v>11292.5</v>
          </cell>
          <cell r="V659">
            <v>43.667999999999999</v>
          </cell>
          <cell r="W659">
            <v>37.287999999999997</v>
          </cell>
          <cell r="X659">
            <v>10.897</v>
          </cell>
          <cell r="Y659">
            <v>6.069</v>
          </cell>
          <cell r="Z659">
            <v>2.0790000000000002</v>
          </cell>
        </row>
        <row r="660">
          <cell r="A660">
            <v>0</v>
          </cell>
          <cell r="B660">
            <v>0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</row>
        <row r="661">
          <cell r="A661" t="str">
            <v>AR_</v>
          </cell>
          <cell r="B661" t="str">
            <v>Year</v>
          </cell>
          <cell r="C661" t="str">
            <v>Week/yr</v>
          </cell>
          <cell r="D661" t="str">
            <v>D_0_14</v>
          </cell>
          <cell r="E661" t="str">
            <v>D_15_64</v>
          </cell>
          <cell r="F661" t="str">
            <v>D_65_74</v>
          </cell>
          <cell r="G661" t="str">
            <v>D_75_84</v>
          </cell>
          <cell r="H661" t="str">
            <v>D_85p</v>
          </cell>
          <cell r="I661" t="str">
            <v>D_Total</v>
          </cell>
          <cell r="J661" t="str">
            <v>P_0_14</v>
          </cell>
          <cell r="K661" t="str">
            <v>P_15_64</v>
          </cell>
          <cell r="L661" t="str">
            <v>P_65_74</v>
          </cell>
          <cell r="M661" t="str">
            <v>P_75_84</v>
          </cell>
          <cell r="N661" t="str">
            <v>P_85p</v>
          </cell>
          <cell r="O661" t="str">
            <v>P_Total</v>
          </cell>
          <cell r="P661" t="str">
            <v>M_0_14</v>
          </cell>
          <cell r="Q661" t="str">
            <v>M_15_64</v>
          </cell>
          <cell r="R661" t="str">
            <v>M_65_74</v>
          </cell>
          <cell r="S661" t="str">
            <v>M_75_84</v>
          </cell>
          <cell r="T661" t="str">
            <v>M_85p</v>
          </cell>
          <cell r="U661" t="str">
            <v>M_Total</v>
          </cell>
          <cell r="V661" t="str">
            <v>F_0_14</v>
          </cell>
          <cell r="W661" t="str">
            <v>F_15_64</v>
          </cell>
          <cell r="X661" t="str">
            <v>F_65_74</v>
          </cell>
          <cell r="Y661" t="str">
            <v>F_75_84</v>
          </cell>
          <cell r="Z661" t="str">
            <v>F_85p</v>
          </cell>
        </row>
        <row r="662">
          <cell r="A662" t="str">
            <v>AR_</v>
          </cell>
          <cell r="B662">
            <v>2009</v>
          </cell>
          <cell r="C662">
            <v>52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</row>
        <row r="663">
          <cell r="A663" t="str">
            <v>AR_</v>
          </cell>
          <cell r="B663">
            <v>2010</v>
          </cell>
          <cell r="C663">
            <v>52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</row>
        <row r="664">
          <cell r="A664" t="str">
            <v>AR_</v>
          </cell>
          <cell r="B664">
            <v>2011</v>
          </cell>
          <cell r="C664">
            <v>52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</row>
        <row r="665">
          <cell r="A665" t="str">
            <v>AR_</v>
          </cell>
          <cell r="B665">
            <v>2012</v>
          </cell>
          <cell r="C665">
            <v>52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</row>
        <row r="666">
          <cell r="A666" t="str">
            <v>AR_</v>
          </cell>
          <cell r="B666">
            <v>2013</v>
          </cell>
          <cell r="C666">
            <v>52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</row>
        <row r="667">
          <cell r="A667" t="str">
            <v>AR_</v>
          </cell>
          <cell r="B667">
            <v>2014</v>
          </cell>
          <cell r="C667">
            <v>52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</row>
        <row r="668">
          <cell r="A668" t="str">
            <v>AR_</v>
          </cell>
          <cell r="B668">
            <v>2015</v>
          </cell>
          <cell r="C668">
            <v>52</v>
          </cell>
          <cell r="D668">
            <v>681</v>
          </cell>
          <cell r="E668">
            <v>8130</v>
          </cell>
          <cell r="F668">
            <v>6350</v>
          </cell>
          <cell r="G668">
            <v>7678</v>
          </cell>
          <cell r="H668">
            <v>7937</v>
          </cell>
          <cell r="I668">
            <v>30776</v>
          </cell>
          <cell r="J668">
            <v>586287</v>
          </cell>
          <cell r="K668">
            <v>1915441</v>
          </cell>
          <cell r="L668">
            <v>276499</v>
          </cell>
          <cell r="M668">
            <v>143310</v>
          </cell>
          <cell r="N668">
            <v>56511</v>
          </cell>
          <cell r="O668">
            <v>2978048</v>
          </cell>
          <cell r="P668">
            <v>1161.5</v>
          </cell>
          <cell r="Q668">
            <v>4244.5</v>
          </cell>
          <cell r="R668">
            <v>22965.7</v>
          </cell>
          <cell r="S668">
            <v>53576.2</v>
          </cell>
          <cell r="T668">
            <v>140450.5</v>
          </cell>
          <cell r="U668">
            <v>10334.299999999999</v>
          </cell>
          <cell r="V668">
            <v>19.687000000000001</v>
          </cell>
          <cell r="W668">
            <v>64.319000000000003</v>
          </cell>
          <cell r="X668">
            <v>9.2850000000000001</v>
          </cell>
          <cell r="Y668">
            <v>4.8120000000000003</v>
          </cell>
          <cell r="Z668">
            <v>1.8979999999999999</v>
          </cell>
        </row>
        <row r="669">
          <cell r="A669" t="str">
            <v>AR_</v>
          </cell>
          <cell r="B669">
            <v>2016</v>
          </cell>
          <cell r="C669">
            <v>52</v>
          </cell>
          <cell r="D669">
            <v>678</v>
          </cell>
          <cell r="E669">
            <v>8181</v>
          </cell>
          <cell r="F669">
            <v>6427</v>
          </cell>
          <cell r="G669">
            <v>7510</v>
          </cell>
          <cell r="H669">
            <v>7991</v>
          </cell>
          <cell r="I669">
            <v>30787</v>
          </cell>
          <cell r="J669">
            <v>1391845</v>
          </cell>
          <cell r="K669">
            <v>1107227</v>
          </cell>
          <cell r="L669">
            <v>283350</v>
          </cell>
          <cell r="M669">
            <v>146421</v>
          </cell>
          <cell r="N669">
            <v>57785</v>
          </cell>
          <cell r="O669">
            <v>2986628</v>
          </cell>
          <cell r="P669">
            <v>487.1</v>
          </cell>
          <cell r="Q669">
            <v>7388.7</v>
          </cell>
          <cell r="R669">
            <v>22682.2</v>
          </cell>
          <cell r="S669">
            <v>51290.5</v>
          </cell>
          <cell r="T669">
            <v>138288.5</v>
          </cell>
          <cell r="U669">
            <v>10308.299999999999</v>
          </cell>
          <cell r="V669">
            <v>46.603000000000002</v>
          </cell>
          <cell r="W669">
            <v>37.073</v>
          </cell>
          <cell r="X669">
            <v>9.4870000000000001</v>
          </cell>
          <cell r="Y669">
            <v>4.9029999999999996</v>
          </cell>
          <cell r="Z669">
            <v>1.9350000000000001</v>
          </cell>
        </row>
        <row r="670">
          <cell r="A670" t="str">
            <v>AR_</v>
          </cell>
          <cell r="B670">
            <v>2017</v>
          </cell>
          <cell r="C670">
            <v>52</v>
          </cell>
          <cell r="D670">
            <v>675</v>
          </cell>
          <cell r="E670">
            <v>8249</v>
          </cell>
          <cell r="F670">
            <v>6691</v>
          </cell>
          <cell r="G670">
            <v>7861</v>
          </cell>
          <cell r="H670">
            <v>8134</v>
          </cell>
          <cell r="I670">
            <v>31610</v>
          </cell>
          <cell r="J670">
            <v>1385163</v>
          </cell>
          <cell r="K670">
            <v>1114269</v>
          </cell>
          <cell r="L670">
            <v>289823</v>
          </cell>
          <cell r="M670">
            <v>150288</v>
          </cell>
          <cell r="N670">
            <v>58604</v>
          </cell>
          <cell r="O670">
            <v>2998147</v>
          </cell>
          <cell r="P670">
            <v>487.3</v>
          </cell>
          <cell r="Q670">
            <v>7403.1</v>
          </cell>
          <cell r="R670">
            <v>23086.5</v>
          </cell>
          <cell r="S670">
            <v>52306.2</v>
          </cell>
          <cell r="T670">
            <v>138796</v>
          </cell>
          <cell r="U670">
            <v>10543.2</v>
          </cell>
          <cell r="V670">
            <v>46.201000000000001</v>
          </cell>
          <cell r="W670">
            <v>37.164999999999999</v>
          </cell>
          <cell r="X670">
            <v>9.6669999999999998</v>
          </cell>
          <cell r="Y670">
            <v>5.0129999999999999</v>
          </cell>
          <cell r="Z670">
            <v>1.9550000000000001</v>
          </cell>
        </row>
        <row r="671">
          <cell r="A671" t="str">
            <v>AR_</v>
          </cell>
          <cell r="B671">
            <v>2018</v>
          </cell>
          <cell r="C671">
            <v>52</v>
          </cell>
          <cell r="D671">
            <v>642</v>
          </cell>
          <cell r="E671">
            <v>8152</v>
          </cell>
          <cell r="F671">
            <v>6651</v>
          </cell>
          <cell r="G671">
            <v>8117</v>
          </cell>
          <cell r="H671">
            <v>8098</v>
          </cell>
          <cell r="I671">
            <v>31660</v>
          </cell>
          <cell r="J671">
            <v>1381496</v>
          </cell>
          <cell r="K671">
            <v>1114806</v>
          </cell>
          <cell r="L671">
            <v>295168</v>
          </cell>
          <cell r="M671">
            <v>155713</v>
          </cell>
          <cell r="N671">
            <v>59719</v>
          </cell>
          <cell r="O671">
            <v>3006902</v>
          </cell>
          <cell r="P671">
            <v>464.7</v>
          </cell>
          <cell r="Q671">
            <v>7312.5</v>
          </cell>
          <cell r="R671">
            <v>22532.9</v>
          </cell>
          <cell r="S671">
            <v>52128</v>
          </cell>
          <cell r="T671">
            <v>135601.70000000001</v>
          </cell>
          <cell r="U671">
            <v>10529.1</v>
          </cell>
          <cell r="V671">
            <v>45.944000000000003</v>
          </cell>
          <cell r="W671">
            <v>37.075000000000003</v>
          </cell>
          <cell r="X671">
            <v>9.8160000000000007</v>
          </cell>
          <cell r="Y671">
            <v>5.1790000000000003</v>
          </cell>
          <cell r="Z671">
            <v>1.986</v>
          </cell>
        </row>
        <row r="672">
          <cell r="A672" t="str">
            <v>AR_</v>
          </cell>
          <cell r="B672">
            <v>2019</v>
          </cell>
          <cell r="C672">
            <v>52</v>
          </cell>
          <cell r="D672">
            <v>636</v>
          </cell>
          <cell r="E672">
            <v>8080</v>
          </cell>
          <cell r="F672">
            <v>6905</v>
          </cell>
          <cell r="G672">
            <v>8283</v>
          </cell>
          <cell r="H672">
            <v>8187</v>
          </cell>
          <cell r="I672">
            <v>32091</v>
          </cell>
          <cell r="J672">
            <v>1376225</v>
          </cell>
          <cell r="K672">
            <v>1115522</v>
          </cell>
          <cell r="L672">
            <v>302700</v>
          </cell>
          <cell r="M672">
            <v>160836</v>
          </cell>
          <cell r="N672">
            <v>60444</v>
          </cell>
          <cell r="O672">
            <v>3015727</v>
          </cell>
          <cell r="P672">
            <v>462.1</v>
          </cell>
          <cell r="Q672">
            <v>7243.2</v>
          </cell>
          <cell r="R672">
            <v>22811.4</v>
          </cell>
          <cell r="S672">
            <v>51499.7</v>
          </cell>
          <cell r="T672">
            <v>135447.70000000001</v>
          </cell>
          <cell r="U672">
            <v>10641.2</v>
          </cell>
          <cell r="V672">
            <v>45.634999999999998</v>
          </cell>
          <cell r="W672">
            <v>36.99</v>
          </cell>
          <cell r="X672">
            <v>10.037000000000001</v>
          </cell>
          <cell r="Y672">
            <v>5.3330000000000002</v>
          </cell>
          <cell r="Z672">
            <v>2.004</v>
          </cell>
        </row>
        <row r="673">
          <cell r="A673" t="str">
            <v>AR_</v>
          </cell>
          <cell r="B673">
            <v>2020</v>
          </cell>
          <cell r="C673">
            <v>52</v>
          </cell>
          <cell r="D673">
            <v>765</v>
          </cell>
          <cell r="E673">
            <v>9639</v>
          </cell>
          <cell r="F673">
            <v>8143</v>
          </cell>
          <cell r="G673">
            <v>9395</v>
          </cell>
          <cell r="H673">
            <v>9463</v>
          </cell>
          <cell r="I673">
            <v>37405</v>
          </cell>
          <cell r="J673">
            <v>1366276</v>
          </cell>
          <cell r="K673">
            <v>1111960</v>
          </cell>
          <cell r="L673">
            <v>309151</v>
          </cell>
          <cell r="M673">
            <v>164002</v>
          </cell>
          <cell r="N673">
            <v>60842</v>
          </cell>
          <cell r="O673">
            <v>3012231</v>
          </cell>
          <cell r="P673">
            <v>559.9</v>
          </cell>
          <cell r="Q673">
            <v>8668.5</v>
          </cell>
          <cell r="R673">
            <v>26339.9</v>
          </cell>
          <cell r="S673">
            <v>57285.9</v>
          </cell>
          <cell r="T673">
            <v>155534</v>
          </cell>
          <cell r="U673">
            <v>12417.7</v>
          </cell>
          <cell r="V673">
            <v>45.357999999999997</v>
          </cell>
          <cell r="W673">
            <v>36.914999999999999</v>
          </cell>
          <cell r="X673">
            <v>10.263</v>
          </cell>
          <cell r="Y673">
            <v>5.4450000000000003</v>
          </cell>
          <cell r="Z673">
            <v>2.02</v>
          </cell>
        </row>
        <row r="674">
          <cell r="A674" t="str">
            <v>AR_</v>
          </cell>
          <cell r="B674">
            <v>2021</v>
          </cell>
          <cell r="C674">
            <v>52</v>
          </cell>
          <cell r="D674">
            <v>833</v>
          </cell>
          <cell r="E674">
            <v>11273</v>
          </cell>
          <cell r="F674">
            <v>9050</v>
          </cell>
          <cell r="G674">
            <v>9811</v>
          </cell>
          <cell r="H674">
            <v>8913</v>
          </cell>
          <cell r="I674">
            <v>39880</v>
          </cell>
          <cell r="J674">
            <v>1365042</v>
          </cell>
          <cell r="K674">
            <v>1113734</v>
          </cell>
          <cell r="L674">
            <v>317401</v>
          </cell>
          <cell r="M674">
            <v>168121</v>
          </cell>
          <cell r="N674">
            <v>61589</v>
          </cell>
          <cell r="O674">
            <v>3025887</v>
          </cell>
          <cell r="P674">
            <v>610.20000000000005</v>
          </cell>
          <cell r="Q674">
            <v>10121.799999999999</v>
          </cell>
          <cell r="R674">
            <v>28512.799999999999</v>
          </cell>
          <cell r="S674">
            <v>58356.800000000003</v>
          </cell>
          <cell r="T674">
            <v>144717.4</v>
          </cell>
          <cell r="U674">
            <v>13179.6</v>
          </cell>
          <cell r="V674">
            <v>45.112000000000002</v>
          </cell>
          <cell r="W674">
            <v>36.807000000000002</v>
          </cell>
          <cell r="X674">
            <v>10.49</v>
          </cell>
          <cell r="Y674">
            <v>5.556</v>
          </cell>
          <cell r="Z674">
            <v>2.0350000000000001</v>
          </cell>
        </row>
        <row r="675">
          <cell r="A675">
            <v>0</v>
          </cell>
          <cell r="B675">
            <v>0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</row>
        <row r="676">
          <cell r="A676" t="str">
            <v>CA_</v>
          </cell>
          <cell r="B676" t="str">
            <v>Year</v>
          </cell>
          <cell r="C676" t="str">
            <v>Week/yr</v>
          </cell>
          <cell r="D676" t="str">
            <v>D_0_14</v>
          </cell>
          <cell r="E676" t="str">
            <v>D_15_64</v>
          </cell>
          <cell r="F676" t="str">
            <v>D_65_74</v>
          </cell>
          <cell r="G676" t="str">
            <v>D_75_84</v>
          </cell>
          <cell r="H676" t="str">
            <v>D_85p</v>
          </cell>
          <cell r="I676" t="str">
            <v>D_Total</v>
          </cell>
          <cell r="J676" t="str">
            <v>P_0_14</v>
          </cell>
          <cell r="K676" t="str">
            <v>P_15_64</v>
          </cell>
          <cell r="L676" t="str">
            <v>P_65_74</v>
          </cell>
          <cell r="M676" t="str">
            <v>P_75_84</v>
          </cell>
          <cell r="N676" t="str">
            <v>P_85p</v>
          </cell>
          <cell r="O676" t="str">
            <v>P_Total</v>
          </cell>
          <cell r="P676" t="str">
            <v>M_0_14</v>
          </cell>
          <cell r="Q676" t="str">
            <v>M_15_64</v>
          </cell>
          <cell r="R676" t="str">
            <v>M_65_74</v>
          </cell>
          <cell r="S676" t="str">
            <v>M_75_84</v>
          </cell>
          <cell r="T676" t="str">
            <v>M_85p</v>
          </cell>
          <cell r="U676" t="str">
            <v>M_Total</v>
          </cell>
          <cell r="V676" t="str">
            <v>F_0_14</v>
          </cell>
          <cell r="W676" t="str">
            <v>F_15_64</v>
          </cell>
          <cell r="X676" t="str">
            <v>F_65_74</v>
          </cell>
          <cell r="Y676" t="str">
            <v>F_75_84</v>
          </cell>
          <cell r="Z676" t="str">
            <v>F_85p</v>
          </cell>
        </row>
        <row r="677">
          <cell r="A677" t="str">
            <v>CA_</v>
          </cell>
          <cell r="B677">
            <v>2009</v>
          </cell>
          <cell r="C677">
            <v>52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</row>
        <row r="678">
          <cell r="A678" t="str">
            <v>CA_</v>
          </cell>
          <cell r="B678">
            <v>2010</v>
          </cell>
          <cell r="C678">
            <v>52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</row>
        <row r="679">
          <cell r="A679" t="str">
            <v>CA_</v>
          </cell>
          <cell r="B679">
            <v>2011</v>
          </cell>
          <cell r="C679">
            <v>52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</row>
        <row r="680">
          <cell r="A680" t="str">
            <v>CA_</v>
          </cell>
          <cell r="B680">
            <v>2012</v>
          </cell>
          <cell r="C680">
            <v>52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</row>
        <row r="681">
          <cell r="A681" t="str">
            <v>CA_</v>
          </cell>
          <cell r="B681">
            <v>2013</v>
          </cell>
          <cell r="C681">
            <v>52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</row>
        <row r="682">
          <cell r="A682" t="str">
            <v>CA_</v>
          </cell>
          <cell r="B682">
            <v>2014</v>
          </cell>
          <cell r="C682">
            <v>52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</row>
        <row r="683">
          <cell r="A683" t="str">
            <v>CA_</v>
          </cell>
          <cell r="B683">
            <v>2015</v>
          </cell>
          <cell r="C683">
            <v>52</v>
          </cell>
          <cell r="D683">
            <v>6110</v>
          </cell>
          <cell r="E683">
            <v>62040</v>
          </cell>
          <cell r="F683">
            <v>44856</v>
          </cell>
          <cell r="G683">
            <v>58630</v>
          </cell>
          <cell r="H683">
            <v>87743</v>
          </cell>
          <cell r="I683">
            <v>259379</v>
          </cell>
          <cell r="J683">
            <v>7567242</v>
          </cell>
          <cell r="K683">
            <v>26212208</v>
          </cell>
          <cell r="L683">
            <v>2945066</v>
          </cell>
          <cell r="M683">
            <v>1491811</v>
          </cell>
          <cell r="N683">
            <v>701718</v>
          </cell>
          <cell r="O683">
            <v>38918045</v>
          </cell>
          <cell r="P683">
            <v>807.4</v>
          </cell>
          <cell r="Q683">
            <v>2366.8000000000002</v>
          </cell>
          <cell r="R683">
            <v>15230.9</v>
          </cell>
          <cell r="S683">
            <v>39301.199999999997</v>
          </cell>
          <cell r="T683">
            <v>125040.3</v>
          </cell>
          <cell r="U683">
            <v>6664.7</v>
          </cell>
          <cell r="V683">
            <v>19.443999999999999</v>
          </cell>
          <cell r="W683">
            <v>67.352000000000004</v>
          </cell>
          <cell r="X683">
            <v>7.5670000000000002</v>
          </cell>
          <cell r="Y683">
            <v>3.8330000000000002</v>
          </cell>
          <cell r="Z683">
            <v>1.8029999999999999</v>
          </cell>
        </row>
        <row r="684">
          <cell r="A684" t="str">
            <v>CA_</v>
          </cell>
          <cell r="B684">
            <v>2016</v>
          </cell>
          <cell r="C684">
            <v>52</v>
          </cell>
          <cell r="D684">
            <v>6174</v>
          </cell>
          <cell r="E684">
            <v>62885</v>
          </cell>
          <cell r="F684">
            <v>45709</v>
          </cell>
          <cell r="G684">
            <v>58865</v>
          </cell>
          <cell r="H684">
            <v>87861</v>
          </cell>
          <cell r="I684">
            <v>261494</v>
          </cell>
          <cell r="J684">
            <v>18183615</v>
          </cell>
          <cell r="K684">
            <v>15499218</v>
          </cell>
          <cell r="L684">
            <v>3065644</v>
          </cell>
          <cell r="M684">
            <v>1526121</v>
          </cell>
          <cell r="N684">
            <v>717009</v>
          </cell>
          <cell r="O684">
            <v>38991607</v>
          </cell>
          <cell r="P684">
            <v>339.5</v>
          </cell>
          <cell r="Q684">
            <v>4057.3</v>
          </cell>
          <cell r="R684">
            <v>14910.1</v>
          </cell>
          <cell r="S684">
            <v>38571.599999999999</v>
          </cell>
          <cell r="T684">
            <v>122538.2</v>
          </cell>
          <cell r="U684">
            <v>6706.4</v>
          </cell>
          <cell r="V684">
            <v>46.634999999999998</v>
          </cell>
          <cell r="W684">
            <v>39.75</v>
          </cell>
          <cell r="X684">
            <v>7.8620000000000001</v>
          </cell>
          <cell r="Y684">
            <v>3.9140000000000001</v>
          </cell>
          <cell r="Z684">
            <v>1.839</v>
          </cell>
        </row>
        <row r="685">
          <cell r="A685" t="str">
            <v>CA_</v>
          </cell>
          <cell r="B685">
            <v>2017</v>
          </cell>
          <cell r="C685">
            <v>52</v>
          </cell>
          <cell r="D685">
            <v>5994</v>
          </cell>
          <cell r="E685">
            <v>62623</v>
          </cell>
          <cell r="F685">
            <v>48128</v>
          </cell>
          <cell r="G685">
            <v>60444</v>
          </cell>
          <cell r="H685">
            <v>91145</v>
          </cell>
          <cell r="I685">
            <v>268334</v>
          </cell>
          <cell r="J685">
            <v>17996504</v>
          </cell>
          <cell r="K685">
            <v>15704108</v>
          </cell>
          <cell r="L685">
            <v>3175651</v>
          </cell>
          <cell r="M685">
            <v>1572617</v>
          </cell>
          <cell r="N685">
            <v>728202</v>
          </cell>
          <cell r="O685">
            <v>39177082</v>
          </cell>
          <cell r="P685">
            <v>333.1</v>
          </cell>
          <cell r="Q685">
            <v>3987.7</v>
          </cell>
          <cell r="R685">
            <v>15155.3</v>
          </cell>
          <cell r="S685">
            <v>38435.300000000003</v>
          </cell>
          <cell r="T685">
            <v>125164.4</v>
          </cell>
          <cell r="U685">
            <v>6849.3</v>
          </cell>
          <cell r="V685">
            <v>45.936</v>
          </cell>
          <cell r="W685">
            <v>40.085000000000001</v>
          </cell>
          <cell r="X685">
            <v>8.1059999999999999</v>
          </cell>
          <cell r="Y685">
            <v>4.0140000000000002</v>
          </cell>
          <cell r="Z685">
            <v>1.859</v>
          </cell>
        </row>
        <row r="686">
          <cell r="A686" t="str">
            <v>CA_</v>
          </cell>
          <cell r="B686">
            <v>2018</v>
          </cell>
          <cell r="C686">
            <v>52</v>
          </cell>
          <cell r="D686">
            <v>5708</v>
          </cell>
          <cell r="E686">
            <v>62974</v>
          </cell>
          <cell r="F686">
            <v>48982</v>
          </cell>
          <cell r="G686">
            <v>61746</v>
          </cell>
          <cell r="H686">
            <v>90055</v>
          </cell>
          <cell r="I686">
            <v>269465</v>
          </cell>
          <cell r="J686">
            <v>17814046</v>
          </cell>
          <cell r="K686">
            <v>15821472</v>
          </cell>
          <cell r="L686">
            <v>3270031</v>
          </cell>
          <cell r="M686">
            <v>1637801</v>
          </cell>
          <cell r="N686">
            <v>738024</v>
          </cell>
          <cell r="O686">
            <v>39281374</v>
          </cell>
          <cell r="P686">
            <v>320.39999999999998</v>
          </cell>
          <cell r="Q686">
            <v>3980.3</v>
          </cell>
          <cell r="R686">
            <v>14979.1</v>
          </cell>
          <cell r="S686">
            <v>37700.6</v>
          </cell>
          <cell r="T686">
            <v>122021.8</v>
          </cell>
          <cell r="U686">
            <v>6859.9</v>
          </cell>
          <cell r="V686">
            <v>45.35</v>
          </cell>
          <cell r="W686">
            <v>40.277000000000001</v>
          </cell>
          <cell r="X686">
            <v>8.3249999999999993</v>
          </cell>
          <cell r="Y686">
            <v>4.1689999999999996</v>
          </cell>
          <cell r="Z686">
            <v>1.879</v>
          </cell>
        </row>
        <row r="687">
          <cell r="A687" t="str">
            <v>CA_</v>
          </cell>
          <cell r="B687">
            <v>2019</v>
          </cell>
          <cell r="C687">
            <v>52</v>
          </cell>
          <cell r="D687">
            <v>5664</v>
          </cell>
          <cell r="E687">
            <v>62960</v>
          </cell>
          <cell r="F687">
            <v>49222</v>
          </cell>
          <cell r="G687">
            <v>62255</v>
          </cell>
          <cell r="H687">
            <v>89794</v>
          </cell>
          <cell r="I687">
            <v>269895</v>
          </cell>
          <cell r="J687">
            <v>17575769</v>
          </cell>
          <cell r="K687">
            <v>15886368</v>
          </cell>
          <cell r="L687">
            <v>3373157</v>
          </cell>
          <cell r="M687">
            <v>1697234</v>
          </cell>
          <cell r="N687">
            <v>749009</v>
          </cell>
          <cell r="O687">
            <v>39281537</v>
          </cell>
          <cell r="P687">
            <v>322.3</v>
          </cell>
          <cell r="Q687">
            <v>3963.1</v>
          </cell>
          <cell r="R687">
            <v>14592.3</v>
          </cell>
          <cell r="S687">
            <v>36680.300000000003</v>
          </cell>
          <cell r="T687">
            <v>119883.7</v>
          </cell>
          <cell r="U687">
            <v>6870.8</v>
          </cell>
          <cell r="V687">
            <v>44.743000000000002</v>
          </cell>
          <cell r="W687">
            <v>40.442</v>
          </cell>
          <cell r="X687">
            <v>8.5869999999999997</v>
          </cell>
          <cell r="Y687">
            <v>4.3209999999999997</v>
          </cell>
          <cell r="Z687">
            <v>1.907</v>
          </cell>
        </row>
        <row r="688">
          <cell r="A688" t="str">
            <v>CA_</v>
          </cell>
          <cell r="B688">
            <v>2020</v>
          </cell>
          <cell r="C688">
            <v>52</v>
          </cell>
          <cell r="D688">
            <v>6303</v>
          </cell>
          <cell r="E688">
            <v>77016</v>
          </cell>
          <cell r="F688">
            <v>59468</v>
          </cell>
          <cell r="G688">
            <v>72302</v>
          </cell>
          <cell r="H688">
            <v>100284</v>
          </cell>
          <cell r="I688">
            <v>315373</v>
          </cell>
          <cell r="J688">
            <v>17514620</v>
          </cell>
          <cell r="K688">
            <v>15965100</v>
          </cell>
          <cell r="L688">
            <v>3495004</v>
          </cell>
          <cell r="M688">
            <v>1763092</v>
          </cell>
          <cell r="N688">
            <v>761922</v>
          </cell>
          <cell r="O688">
            <v>39499738</v>
          </cell>
          <cell r="P688">
            <v>359.9</v>
          </cell>
          <cell r="Q688">
            <v>4824</v>
          </cell>
          <cell r="R688">
            <v>17015.099999999999</v>
          </cell>
          <cell r="S688">
            <v>41008.6</v>
          </cell>
          <cell r="T688">
            <v>131619.79999999999</v>
          </cell>
          <cell r="U688">
            <v>7984.2</v>
          </cell>
          <cell r="V688">
            <v>44.341000000000001</v>
          </cell>
          <cell r="W688">
            <v>40.417999999999999</v>
          </cell>
          <cell r="X688">
            <v>8.8480000000000008</v>
          </cell>
          <cell r="Y688">
            <v>4.4640000000000004</v>
          </cell>
          <cell r="Z688">
            <v>1.929</v>
          </cell>
        </row>
        <row r="689">
          <cell r="A689" t="str">
            <v>CA_</v>
          </cell>
          <cell r="B689">
            <v>2021</v>
          </cell>
          <cell r="C689">
            <v>52</v>
          </cell>
          <cell r="D689">
            <v>6465</v>
          </cell>
          <cell r="E689">
            <v>87472</v>
          </cell>
          <cell r="F689">
            <v>64426</v>
          </cell>
          <cell r="G689">
            <v>75219</v>
          </cell>
          <cell r="H689">
            <v>98353</v>
          </cell>
          <cell r="I689">
            <v>331935</v>
          </cell>
          <cell r="J689">
            <v>17085756</v>
          </cell>
          <cell r="K689">
            <v>16006636</v>
          </cell>
          <cell r="L689">
            <v>3573131</v>
          </cell>
          <cell r="M689">
            <v>1806841</v>
          </cell>
          <cell r="N689">
            <v>765468</v>
          </cell>
          <cell r="O689">
            <v>39237832</v>
          </cell>
          <cell r="P689">
            <v>378.4</v>
          </cell>
          <cell r="Q689">
            <v>5464.7</v>
          </cell>
          <cell r="R689">
            <v>18030.7</v>
          </cell>
          <cell r="S689">
            <v>41630.1</v>
          </cell>
          <cell r="T689">
            <v>128487.4</v>
          </cell>
          <cell r="U689">
            <v>8459.6</v>
          </cell>
          <cell r="V689">
            <v>43.543999999999997</v>
          </cell>
          <cell r="W689">
            <v>40.793999999999997</v>
          </cell>
          <cell r="X689">
            <v>9.1059999999999999</v>
          </cell>
          <cell r="Y689">
            <v>4.6050000000000004</v>
          </cell>
          <cell r="Z689">
            <v>1.9510000000000001</v>
          </cell>
        </row>
        <row r="690">
          <cell r="A690">
            <v>0</v>
          </cell>
          <cell r="B690">
            <v>0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</row>
        <row r="691">
          <cell r="A691" t="str">
            <v>CO_</v>
          </cell>
          <cell r="B691" t="str">
            <v>Year</v>
          </cell>
          <cell r="C691" t="str">
            <v>Week/yr</v>
          </cell>
          <cell r="D691" t="str">
            <v>D_0_14</v>
          </cell>
          <cell r="E691" t="str">
            <v>D_15_64</v>
          </cell>
          <cell r="F691" t="str">
            <v>D_65_74</v>
          </cell>
          <cell r="G691" t="str">
            <v>D_75_84</v>
          </cell>
          <cell r="H691" t="str">
            <v>D_85p</v>
          </cell>
          <cell r="I691" t="str">
            <v>D_Total</v>
          </cell>
          <cell r="J691" t="str">
            <v>P_0_14</v>
          </cell>
          <cell r="K691" t="str">
            <v>P_15_64</v>
          </cell>
          <cell r="L691" t="str">
            <v>P_65_74</v>
          </cell>
          <cell r="M691" t="str">
            <v>P_75_84</v>
          </cell>
          <cell r="N691" t="str">
            <v>P_85p</v>
          </cell>
          <cell r="O691" t="str">
            <v>P_Total</v>
          </cell>
          <cell r="P691" t="str">
            <v>M_0_14</v>
          </cell>
          <cell r="Q691" t="str">
            <v>M_15_64</v>
          </cell>
          <cell r="R691" t="str">
            <v>M_65_74</v>
          </cell>
          <cell r="S691" t="str">
            <v>M_75_84</v>
          </cell>
          <cell r="T691" t="str">
            <v>M_85p</v>
          </cell>
          <cell r="U691" t="str">
            <v>M_Total</v>
          </cell>
          <cell r="V691" t="str">
            <v>F_0_14</v>
          </cell>
          <cell r="W691" t="str">
            <v>F_15_64</v>
          </cell>
          <cell r="X691" t="str">
            <v>F_65_74</v>
          </cell>
          <cell r="Y691" t="str">
            <v>F_75_84</v>
          </cell>
          <cell r="Z691" t="str">
            <v>F_85p</v>
          </cell>
        </row>
        <row r="692">
          <cell r="A692" t="str">
            <v>CO_</v>
          </cell>
          <cell r="B692">
            <v>2009</v>
          </cell>
          <cell r="C692">
            <v>52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</row>
        <row r="693">
          <cell r="A693" t="str">
            <v>CO_</v>
          </cell>
          <cell r="B693">
            <v>2010</v>
          </cell>
          <cell r="C693">
            <v>52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</row>
        <row r="694">
          <cell r="A694" t="str">
            <v>CO_</v>
          </cell>
          <cell r="B694">
            <v>2011</v>
          </cell>
          <cell r="C694">
            <v>52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</row>
        <row r="695">
          <cell r="A695" t="str">
            <v>CO_</v>
          </cell>
          <cell r="B695">
            <v>2012</v>
          </cell>
          <cell r="C695">
            <v>52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</row>
        <row r="696">
          <cell r="A696" t="str">
            <v>CO_</v>
          </cell>
          <cell r="B696">
            <v>2013</v>
          </cell>
          <cell r="C696">
            <v>52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</row>
        <row r="697">
          <cell r="A697" t="str">
            <v>CO_</v>
          </cell>
          <cell r="B697">
            <v>2014</v>
          </cell>
          <cell r="C697">
            <v>52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</row>
        <row r="698">
          <cell r="A698" t="str">
            <v>CO_</v>
          </cell>
          <cell r="B698">
            <v>2015</v>
          </cell>
          <cell r="C698">
            <v>52</v>
          </cell>
          <cell r="D698">
            <v>1046</v>
          </cell>
          <cell r="E698">
            <v>9488</v>
          </cell>
          <cell r="F698">
            <v>6450</v>
          </cell>
          <cell r="G698">
            <v>8242</v>
          </cell>
          <cell r="H698">
            <v>11563</v>
          </cell>
          <cell r="I698">
            <v>36789</v>
          </cell>
          <cell r="J698">
            <v>1050139</v>
          </cell>
          <cell r="K698">
            <v>3692891</v>
          </cell>
          <cell r="L698">
            <v>432257</v>
          </cell>
          <cell r="M698">
            <v>192488</v>
          </cell>
          <cell r="N698">
            <v>82848</v>
          </cell>
          <cell r="O698">
            <v>5450623</v>
          </cell>
          <cell r="P698">
            <v>996.1</v>
          </cell>
          <cell r="Q698">
            <v>2569.3000000000002</v>
          </cell>
          <cell r="R698">
            <v>14921.7</v>
          </cell>
          <cell r="S698">
            <v>42818.3</v>
          </cell>
          <cell r="T698">
            <v>139568.79999999999</v>
          </cell>
          <cell r="U698">
            <v>6749.5</v>
          </cell>
          <cell r="V698">
            <v>19.265999999999998</v>
          </cell>
          <cell r="W698">
            <v>67.751999999999995</v>
          </cell>
          <cell r="X698">
            <v>7.93</v>
          </cell>
          <cell r="Y698">
            <v>3.5310000000000001</v>
          </cell>
          <cell r="Z698">
            <v>1.52</v>
          </cell>
        </row>
        <row r="699">
          <cell r="A699" t="str">
            <v>CO_</v>
          </cell>
          <cell r="B699">
            <v>2016</v>
          </cell>
          <cell r="C699">
            <v>52</v>
          </cell>
          <cell r="D699">
            <v>1100</v>
          </cell>
          <cell r="E699">
            <v>9877</v>
          </cell>
          <cell r="F699">
            <v>6660</v>
          </cell>
          <cell r="G699">
            <v>8620</v>
          </cell>
          <cell r="H699">
            <v>11668</v>
          </cell>
          <cell r="I699">
            <v>37925</v>
          </cell>
          <cell r="J699">
            <v>2500683</v>
          </cell>
          <cell r="K699">
            <v>2269806</v>
          </cell>
          <cell r="L699">
            <v>456220</v>
          </cell>
          <cell r="M699">
            <v>198558</v>
          </cell>
          <cell r="N699">
            <v>84989</v>
          </cell>
          <cell r="O699">
            <v>5510256</v>
          </cell>
          <cell r="P699">
            <v>439.9</v>
          </cell>
          <cell r="Q699">
            <v>4351.5</v>
          </cell>
          <cell r="R699">
            <v>14598.2</v>
          </cell>
          <cell r="S699">
            <v>43413</v>
          </cell>
          <cell r="T699">
            <v>137288.4</v>
          </cell>
          <cell r="U699">
            <v>6882.6</v>
          </cell>
          <cell r="V699">
            <v>45.381999999999998</v>
          </cell>
          <cell r="W699">
            <v>41.192</v>
          </cell>
          <cell r="X699">
            <v>8.2789999999999999</v>
          </cell>
          <cell r="Y699">
            <v>3.6030000000000002</v>
          </cell>
          <cell r="Z699">
            <v>1.542</v>
          </cell>
        </row>
        <row r="700">
          <cell r="A700" t="str">
            <v>CO_</v>
          </cell>
          <cell r="B700">
            <v>2017</v>
          </cell>
          <cell r="C700">
            <v>52</v>
          </cell>
          <cell r="D700">
            <v>1059</v>
          </cell>
          <cell r="E700">
            <v>9950</v>
          </cell>
          <cell r="F700">
            <v>7101</v>
          </cell>
          <cell r="G700">
            <v>8555</v>
          </cell>
          <cell r="H700">
            <v>11955</v>
          </cell>
          <cell r="I700">
            <v>38620</v>
          </cell>
          <cell r="J700">
            <v>2498271</v>
          </cell>
          <cell r="K700">
            <v>2310014</v>
          </cell>
          <cell r="L700">
            <v>479465</v>
          </cell>
          <cell r="M700">
            <v>206771</v>
          </cell>
          <cell r="N700">
            <v>86748</v>
          </cell>
          <cell r="O700">
            <v>5581269</v>
          </cell>
          <cell r="P700">
            <v>423.9</v>
          </cell>
          <cell r="Q700">
            <v>4307.3</v>
          </cell>
          <cell r="R700">
            <v>14810.3</v>
          </cell>
          <cell r="S700">
            <v>41374.300000000003</v>
          </cell>
          <cell r="T700">
            <v>137813</v>
          </cell>
          <cell r="U700">
            <v>6919.6</v>
          </cell>
          <cell r="V700">
            <v>44.762</v>
          </cell>
          <cell r="W700">
            <v>41.389000000000003</v>
          </cell>
          <cell r="X700">
            <v>8.5909999999999993</v>
          </cell>
          <cell r="Y700">
            <v>3.7050000000000001</v>
          </cell>
          <cell r="Z700">
            <v>1.554</v>
          </cell>
        </row>
        <row r="701">
          <cell r="A701" t="str">
            <v>CO_</v>
          </cell>
          <cell r="B701">
            <v>2018</v>
          </cell>
          <cell r="C701">
            <v>52</v>
          </cell>
          <cell r="D701">
            <v>1054</v>
          </cell>
          <cell r="E701">
            <v>9925</v>
          </cell>
          <cell r="F701">
            <v>7223</v>
          </cell>
          <cell r="G701">
            <v>8825</v>
          </cell>
          <cell r="H701">
            <v>12025</v>
          </cell>
          <cell r="I701">
            <v>39052</v>
          </cell>
          <cell r="J701">
            <v>2504326</v>
          </cell>
          <cell r="K701">
            <v>2348609</v>
          </cell>
          <cell r="L701">
            <v>500634</v>
          </cell>
          <cell r="M701">
            <v>219252</v>
          </cell>
          <cell r="N701">
            <v>88400</v>
          </cell>
          <cell r="O701">
            <v>5661221</v>
          </cell>
          <cell r="P701">
            <v>420.9</v>
          </cell>
          <cell r="Q701">
            <v>4225.8999999999996</v>
          </cell>
          <cell r="R701">
            <v>14427.7</v>
          </cell>
          <cell r="S701">
            <v>40250.5</v>
          </cell>
          <cell r="T701">
            <v>136029.4</v>
          </cell>
          <cell r="U701">
            <v>6898.2</v>
          </cell>
          <cell r="V701">
            <v>44.235999999999997</v>
          </cell>
          <cell r="W701">
            <v>41.485999999999997</v>
          </cell>
          <cell r="X701">
            <v>8.843</v>
          </cell>
          <cell r="Y701">
            <v>3.8730000000000002</v>
          </cell>
          <cell r="Z701">
            <v>1.5620000000000001</v>
          </cell>
        </row>
        <row r="702">
          <cell r="A702" t="str">
            <v>CO_</v>
          </cell>
          <cell r="B702">
            <v>2019</v>
          </cell>
          <cell r="C702">
            <v>52</v>
          </cell>
          <cell r="D702">
            <v>1087</v>
          </cell>
          <cell r="E702">
            <v>10158</v>
          </cell>
          <cell r="F702">
            <v>7570</v>
          </cell>
          <cell r="G702">
            <v>9137</v>
          </cell>
          <cell r="H702">
            <v>12004</v>
          </cell>
          <cell r="I702">
            <v>39956</v>
          </cell>
          <cell r="J702">
            <v>2501089</v>
          </cell>
          <cell r="K702">
            <v>2377939</v>
          </cell>
          <cell r="L702">
            <v>522542</v>
          </cell>
          <cell r="M702">
            <v>230981</v>
          </cell>
          <cell r="N702">
            <v>90002</v>
          </cell>
          <cell r="O702">
            <v>5722553</v>
          </cell>
          <cell r="P702">
            <v>434.6</v>
          </cell>
          <cell r="Q702">
            <v>4271.8</v>
          </cell>
          <cell r="R702">
            <v>14486.9</v>
          </cell>
          <cell r="S702">
            <v>39557.4</v>
          </cell>
          <cell r="T702">
            <v>133374.79999999999</v>
          </cell>
          <cell r="U702">
            <v>6982.2</v>
          </cell>
          <cell r="V702">
            <v>43.706000000000003</v>
          </cell>
          <cell r="W702">
            <v>41.554000000000002</v>
          </cell>
          <cell r="X702">
            <v>9.1310000000000002</v>
          </cell>
          <cell r="Y702">
            <v>4.0359999999999996</v>
          </cell>
          <cell r="Z702">
            <v>1.573</v>
          </cell>
        </row>
        <row r="703">
          <cell r="A703" t="str">
            <v>CO_</v>
          </cell>
          <cell r="B703">
            <v>2020</v>
          </cell>
          <cell r="C703">
            <v>52</v>
          </cell>
          <cell r="D703">
            <v>1178</v>
          </cell>
          <cell r="E703">
            <v>11868</v>
          </cell>
          <cell r="F703">
            <v>9096</v>
          </cell>
          <cell r="G703">
            <v>10947</v>
          </cell>
          <cell r="H703">
            <v>14069</v>
          </cell>
          <cell r="I703">
            <v>47158</v>
          </cell>
          <cell r="J703">
            <v>2501648</v>
          </cell>
          <cell r="K703">
            <v>2404372</v>
          </cell>
          <cell r="L703">
            <v>544542</v>
          </cell>
          <cell r="M703">
            <v>242258</v>
          </cell>
          <cell r="N703">
            <v>91488</v>
          </cell>
          <cell r="O703">
            <v>5784308</v>
          </cell>
          <cell r="P703">
            <v>470.9</v>
          </cell>
          <cell r="Q703">
            <v>4936</v>
          </cell>
          <cell r="R703">
            <v>16703.900000000001</v>
          </cell>
          <cell r="S703">
            <v>45187.4</v>
          </cell>
          <cell r="T703">
            <v>153779.70000000001</v>
          </cell>
          <cell r="U703">
            <v>8152.7</v>
          </cell>
          <cell r="V703">
            <v>43.249000000000002</v>
          </cell>
          <cell r="W703">
            <v>41.567</v>
          </cell>
          <cell r="X703">
            <v>9.4139999999999997</v>
          </cell>
          <cell r="Y703">
            <v>4.1879999999999997</v>
          </cell>
          <cell r="Z703">
            <v>1.5820000000000001</v>
          </cell>
        </row>
        <row r="704">
          <cell r="A704" t="str">
            <v>CO_</v>
          </cell>
          <cell r="B704">
            <v>2021</v>
          </cell>
          <cell r="C704">
            <v>52</v>
          </cell>
          <cell r="D704">
            <v>1262</v>
          </cell>
          <cell r="E704">
            <v>13476</v>
          </cell>
          <cell r="F704">
            <v>9931</v>
          </cell>
          <cell r="G704">
            <v>11302</v>
          </cell>
          <cell r="H704">
            <v>12999</v>
          </cell>
          <cell r="I704">
            <v>48970</v>
          </cell>
          <cell r="J704">
            <v>2475602</v>
          </cell>
          <cell r="K704">
            <v>2428724</v>
          </cell>
          <cell r="L704">
            <v>563247</v>
          </cell>
          <cell r="M704">
            <v>252060</v>
          </cell>
          <cell r="N704">
            <v>92433</v>
          </cell>
          <cell r="O704">
            <v>5812066</v>
          </cell>
          <cell r="P704">
            <v>509.8</v>
          </cell>
          <cell r="Q704">
            <v>5548.6</v>
          </cell>
          <cell r="R704">
            <v>17631.7</v>
          </cell>
          <cell r="S704">
            <v>44838.5</v>
          </cell>
          <cell r="T704">
            <v>140631.6</v>
          </cell>
          <cell r="U704">
            <v>8425.6</v>
          </cell>
          <cell r="V704">
            <v>42.594000000000001</v>
          </cell>
          <cell r="W704">
            <v>41.787999999999997</v>
          </cell>
          <cell r="X704">
            <v>9.6910000000000007</v>
          </cell>
          <cell r="Y704">
            <v>4.3369999999999997</v>
          </cell>
          <cell r="Z704">
            <v>1.59</v>
          </cell>
        </row>
        <row r="705">
          <cell r="A705">
            <v>0</v>
          </cell>
          <cell r="B705">
            <v>0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</row>
        <row r="706">
          <cell r="A706" t="str">
            <v>CT_</v>
          </cell>
          <cell r="B706" t="str">
            <v>Year</v>
          </cell>
          <cell r="C706" t="str">
            <v>Week/yr</v>
          </cell>
          <cell r="D706" t="str">
            <v>D_0_14</v>
          </cell>
          <cell r="E706" t="str">
            <v>D_15_64</v>
          </cell>
          <cell r="F706" t="str">
            <v>D_65_74</v>
          </cell>
          <cell r="G706" t="str">
            <v>D_75_84</v>
          </cell>
          <cell r="H706" t="str">
            <v>D_85p</v>
          </cell>
          <cell r="I706" t="str">
            <v>D_Total</v>
          </cell>
          <cell r="J706" t="str">
            <v>P_0_14</v>
          </cell>
          <cell r="K706" t="str">
            <v>P_15_64</v>
          </cell>
          <cell r="L706" t="str">
            <v>P_65_74</v>
          </cell>
          <cell r="M706" t="str">
            <v>P_75_84</v>
          </cell>
          <cell r="N706" t="str">
            <v>P_85p</v>
          </cell>
          <cell r="O706" t="str">
            <v>P_Total</v>
          </cell>
          <cell r="P706" t="str">
            <v>M_0_14</v>
          </cell>
          <cell r="Q706" t="str">
            <v>M_15_64</v>
          </cell>
          <cell r="R706" t="str">
            <v>M_65_74</v>
          </cell>
          <cell r="S706" t="str">
            <v>M_75_84</v>
          </cell>
          <cell r="T706" t="str">
            <v>M_85p</v>
          </cell>
          <cell r="U706" t="str">
            <v>M_Total</v>
          </cell>
          <cell r="V706" t="str">
            <v>F_0_14</v>
          </cell>
          <cell r="W706" t="str">
            <v>F_15_64</v>
          </cell>
          <cell r="X706" t="str">
            <v>F_65_74</v>
          </cell>
          <cell r="Y706" t="str">
            <v>F_75_84</v>
          </cell>
          <cell r="Z706" t="str">
            <v>F_85p</v>
          </cell>
        </row>
        <row r="707">
          <cell r="A707" t="str">
            <v>CT_</v>
          </cell>
          <cell r="B707">
            <v>2009</v>
          </cell>
          <cell r="C707">
            <v>52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</row>
        <row r="708">
          <cell r="A708" t="str">
            <v>CT_</v>
          </cell>
          <cell r="B708">
            <v>2010</v>
          </cell>
          <cell r="C708">
            <v>52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</row>
        <row r="709">
          <cell r="A709" t="str">
            <v>CT_</v>
          </cell>
          <cell r="B709">
            <v>2011</v>
          </cell>
          <cell r="C709">
            <v>52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</row>
        <row r="710">
          <cell r="A710" t="str">
            <v>CT_</v>
          </cell>
          <cell r="B710">
            <v>2012</v>
          </cell>
          <cell r="C710">
            <v>52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</row>
        <row r="711">
          <cell r="A711" t="str">
            <v>CT_</v>
          </cell>
          <cell r="B711">
            <v>2013</v>
          </cell>
          <cell r="C711">
            <v>52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</row>
        <row r="712">
          <cell r="A712" t="str">
            <v>CT_</v>
          </cell>
          <cell r="B712">
            <v>2014</v>
          </cell>
          <cell r="C712">
            <v>52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</row>
        <row r="713">
          <cell r="A713" t="str">
            <v>CT_</v>
          </cell>
          <cell r="B713">
            <v>2015</v>
          </cell>
          <cell r="C713">
            <v>52</v>
          </cell>
          <cell r="D713">
            <v>214</v>
          </cell>
          <cell r="E713">
            <v>6043</v>
          </cell>
          <cell r="F713">
            <v>4678</v>
          </cell>
          <cell r="G713">
            <v>6838</v>
          </cell>
          <cell r="H713">
            <v>12447</v>
          </cell>
          <cell r="I713">
            <v>30220</v>
          </cell>
          <cell r="J713">
            <v>617249</v>
          </cell>
          <cell r="K713">
            <v>2394992</v>
          </cell>
          <cell r="L713">
            <v>319056</v>
          </cell>
          <cell r="M713">
            <v>164474</v>
          </cell>
          <cell r="N713">
            <v>91351</v>
          </cell>
          <cell r="O713">
            <v>3587122</v>
          </cell>
          <cell r="P713">
            <v>346.7</v>
          </cell>
          <cell r="Q713">
            <v>2523.1999999999998</v>
          </cell>
          <cell r="R713">
            <v>14662</v>
          </cell>
          <cell r="S713">
            <v>41575</v>
          </cell>
          <cell r="T713">
            <v>136254.70000000001</v>
          </cell>
          <cell r="U713">
            <v>8424.6</v>
          </cell>
          <cell r="V713">
            <v>17.207000000000001</v>
          </cell>
          <cell r="W713">
            <v>66.766000000000005</v>
          </cell>
          <cell r="X713">
            <v>8.8940000000000001</v>
          </cell>
          <cell r="Y713">
            <v>4.585</v>
          </cell>
          <cell r="Z713">
            <v>2.5470000000000002</v>
          </cell>
        </row>
        <row r="714">
          <cell r="A714" t="str">
            <v>CT_</v>
          </cell>
          <cell r="B714">
            <v>2016</v>
          </cell>
          <cell r="C714">
            <v>52</v>
          </cell>
          <cell r="D714">
            <v>185</v>
          </cell>
          <cell r="E714">
            <v>6118</v>
          </cell>
          <cell r="F714">
            <v>4850</v>
          </cell>
          <cell r="G714">
            <v>6790</v>
          </cell>
          <cell r="H714">
            <v>12246</v>
          </cell>
          <cell r="I714">
            <v>30189</v>
          </cell>
          <cell r="J714">
            <v>1592962</v>
          </cell>
          <cell r="K714">
            <v>1392231</v>
          </cell>
          <cell r="L714">
            <v>328690</v>
          </cell>
          <cell r="M714">
            <v>166443</v>
          </cell>
          <cell r="N714">
            <v>91945</v>
          </cell>
          <cell r="O714">
            <v>3572271</v>
          </cell>
          <cell r="P714">
            <v>116.1</v>
          </cell>
          <cell r="Q714">
            <v>4394.3999999999996</v>
          </cell>
          <cell r="R714">
            <v>14755.5</v>
          </cell>
          <cell r="S714">
            <v>40794.699999999997</v>
          </cell>
          <cell r="T714">
            <v>133188.29999999999</v>
          </cell>
          <cell r="U714">
            <v>8450.9</v>
          </cell>
          <cell r="V714">
            <v>44.591999999999999</v>
          </cell>
          <cell r="W714">
            <v>38.972999999999999</v>
          </cell>
          <cell r="X714">
            <v>9.2010000000000005</v>
          </cell>
          <cell r="Y714">
            <v>4.6589999999999998</v>
          </cell>
          <cell r="Z714">
            <v>2.5739999999999998</v>
          </cell>
        </row>
        <row r="715">
          <cell r="A715" t="str">
            <v>CT_</v>
          </cell>
          <cell r="B715">
            <v>2017</v>
          </cell>
          <cell r="C715">
            <v>52</v>
          </cell>
          <cell r="D715">
            <v>227</v>
          </cell>
          <cell r="E715">
            <v>6243</v>
          </cell>
          <cell r="F715">
            <v>5021</v>
          </cell>
          <cell r="G715">
            <v>6926</v>
          </cell>
          <cell r="H715">
            <v>12766</v>
          </cell>
          <cell r="I715">
            <v>31183</v>
          </cell>
          <cell r="J715">
            <v>1579021</v>
          </cell>
          <cell r="K715">
            <v>1388979</v>
          </cell>
          <cell r="L715">
            <v>337255</v>
          </cell>
          <cell r="M715">
            <v>171031</v>
          </cell>
          <cell r="N715">
            <v>91713</v>
          </cell>
          <cell r="O715">
            <v>3567999</v>
          </cell>
          <cell r="P715">
            <v>143.80000000000001</v>
          </cell>
          <cell r="Q715">
            <v>4494.7</v>
          </cell>
          <cell r="R715">
            <v>14887.8</v>
          </cell>
          <cell r="S715">
            <v>40495.599999999999</v>
          </cell>
          <cell r="T715">
            <v>139195.1</v>
          </cell>
          <cell r="U715">
            <v>8739.6</v>
          </cell>
          <cell r="V715">
            <v>44.255000000000003</v>
          </cell>
          <cell r="W715">
            <v>38.929000000000002</v>
          </cell>
          <cell r="X715">
            <v>9.452</v>
          </cell>
          <cell r="Y715">
            <v>4.7930000000000001</v>
          </cell>
          <cell r="Z715">
            <v>2.57</v>
          </cell>
        </row>
        <row r="716">
          <cell r="A716" t="str">
            <v>CT_</v>
          </cell>
          <cell r="B716">
            <v>2018</v>
          </cell>
          <cell r="C716">
            <v>52</v>
          </cell>
          <cell r="D716">
            <v>205</v>
          </cell>
          <cell r="E716">
            <v>6318</v>
          </cell>
          <cell r="F716">
            <v>4935</v>
          </cell>
          <cell r="G716">
            <v>7114</v>
          </cell>
          <cell r="H716">
            <v>12545</v>
          </cell>
          <cell r="I716">
            <v>31117</v>
          </cell>
          <cell r="J716">
            <v>1562498</v>
          </cell>
          <cell r="K716">
            <v>1390142</v>
          </cell>
          <cell r="L716">
            <v>343916</v>
          </cell>
          <cell r="M716">
            <v>179889</v>
          </cell>
          <cell r="N716">
            <v>91204</v>
          </cell>
          <cell r="O716">
            <v>3567649</v>
          </cell>
          <cell r="P716">
            <v>131.19999999999999</v>
          </cell>
          <cell r="Q716">
            <v>4544.8999999999996</v>
          </cell>
          <cell r="R716">
            <v>14349.4</v>
          </cell>
          <cell r="S716">
            <v>39546.6</v>
          </cell>
          <cell r="T716">
            <v>137548.79999999999</v>
          </cell>
          <cell r="U716">
            <v>8722</v>
          </cell>
          <cell r="V716">
            <v>43.795999999999999</v>
          </cell>
          <cell r="W716">
            <v>38.965000000000003</v>
          </cell>
          <cell r="X716">
            <v>9.64</v>
          </cell>
          <cell r="Y716">
            <v>5.0419999999999998</v>
          </cell>
          <cell r="Z716">
            <v>2.556</v>
          </cell>
        </row>
        <row r="717">
          <cell r="A717" t="str">
            <v>CT_</v>
          </cell>
          <cell r="B717">
            <v>2019</v>
          </cell>
          <cell r="C717">
            <v>52</v>
          </cell>
          <cell r="D717">
            <v>178</v>
          </cell>
          <cell r="E717">
            <v>6454</v>
          </cell>
          <cell r="F717">
            <v>5156</v>
          </cell>
          <cell r="G717">
            <v>7244</v>
          </cell>
          <cell r="H717">
            <v>12531</v>
          </cell>
          <cell r="I717">
            <v>31563</v>
          </cell>
          <cell r="J717">
            <v>1543204</v>
          </cell>
          <cell r="K717">
            <v>1385203</v>
          </cell>
          <cell r="L717">
            <v>353326</v>
          </cell>
          <cell r="M717">
            <v>186434</v>
          </cell>
          <cell r="N717">
            <v>90945</v>
          </cell>
          <cell r="O717">
            <v>3559112</v>
          </cell>
          <cell r="P717">
            <v>115.3</v>
          </cell>
          <cell r="Q717">
            <v>4659.2</v>
          </cell>
          <cell r="R717">
            <v>14592.8</v>
          </cell>
          <cell r="S717">
            <v>38855.599999999999</v>
          </cell>
          <cell r="T717">
            <v>137786.6</v>
          </cell>
          <cell r="U717">
            <v>8868.2000000000007</v>
          </cell>
          <cell r="V717">
            <v>43.359000000000002</v>
          </cell>
          <cell r="W717">
            <v>38.92</v>
          </cell>
          <cell r="X717">
            <v>9.9269999999999996</v>
          </cell>
          <cell r="Y717">
            <v>5.2380000000000004</v>
          </cell>
          <cell r="Z717">
            <v>2.5550000000000002</v>
          </cell>
        </row>
        <row r="718">
          <cell r="A718" t="str">
            <v>CT_</v>
          </cell>
          <cell r="B718">
            <v>2020</v>
          </cell>
          <cell r="C718">
            <v>52</v>
          </cell>
          <cell r="D718">
            <v>159</v>
          </cell>
          <cell r="E718">
            <v>7695</v>
          </cell>
          <cell r="F718">
            <v>6272</v>
          </cell>
          <cell r="G718">
            <v>8862</v>
          </cell>
          <cell r="H718">
            <v>14440</v>
          </cell>
          <cell r="I718">
            <v>37428</v>
          </cell>
          <cell r="J718">
            <v>1554376</v>
          </cell>
          <cell r="K718">
            <v>1390760</v>
          </cell>
          <cell r="L718">
            <v>368904</v>
          </cell>
          <cell r="M718">
            <v>194366</v>
          </cell>
          <cell r="N718">
            <v>91854</v>
          </cell>
          <cell r="O718">
            <v>3600260</v>
          </cell>
          <cell r="P718">
            <v>102.3</v>
          </cell>
          <cell r="Q718">
            <v>5532.9</v>
          </cell>
          <cell r="R718">
            <v>17001.7</v>
          </cell>
          <cell r="S718">
            <v>45594.400000000001</v>
          </cell>
          <cell r="T718">
            <v>157206</v>
          </cell>
          <cell r="U718">
            <v>10395.9</v>
          </cell>
          <cell r="V718">
            <v>43.173999999999999</v>
          </cell>
          <cell r="W718">
            <v>38.628999999999998</v>
          </cell>
          <cell r="X718">
            <v>10.247</v>
          </cell>
          <cell r="Y718">
            <v>5.399</v>
          </cell>
          <cell r="Z718">
            <v>2.5510000000000002</v>
          </cell>
        </row>
        <row r="719">
          <cell r="A719" t="str">
            <v>CT_</v>
          </cell>
          <cell r="B719">
            <v>2021</v>
          </cell>
          <cell r="C719">
            <v>52</v>
          </cell>
          <cell r="D719">
            <v>298</v>
          </cell>
          <cell r="E719">
            <v>7871</v>
          </cell>
          <cell r="F719">
            <v>6036</v>
          </cell>
          <cell r="G719">
            <v>8341</v>
          </cell>
          <cell r="H719">
            <v>12404</v>
          </cell>
          <cell r="I719">
            <v>34950</v>
          </cell>
          <cell r="J719">
            <v>1537754</v>
          </cell>
          <cell r="K719">
            <v>1394982</v>
          </cell>
          <cell r="L719">
            <v>380700</v>
          </cell>
          <cell r="M719">
            <v>200308</v>
          </cell>
          <cell r="N719">
            <v>91850</v>
          </cell>
          <cell r="O719">
            <v>3605594</v>
          </cell>
          <cell r="P719">
            <v>193.8</v>
          </cell>
          <cell r="Q719">
            <v>5642.4</v>
          </cell>
          <cell r="R719">
            <v>15855</v>
          </cell>
          <cell r="S719">
            <v>41640.9</v>
          </cell>
          <cell r="T719">
            <v>135046.29999999999</v>
          </cell>
          <cell r="U719">
            <v>9693.2999999999993</v>
          </cell>
          <cell r="V719">
            <v>42.649000000000001</v>
          </cell>
          <cell r="W719">
            <v>38.689</v>
          </cell>
          <cell r="X719">
            <v>10.558999999999999</v>
          </cell>
          <cell r="Y719">
            <v>5.5549999999999997</v>
          </cell>
          <cell r="Z719">
            <v>2.5470000000000002</v>
          </cell>
        </row>
        <row r="720">
          <cell r="A720">
            <v>0</v>
          </cell>
          <cell r="B720">
            <v>0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</row>
        <row r="721">
          <cell r="A721" t="str">
            <v>DE_</v>
          </cell>
          <cell r="B721" t="str">
            <v>Year</v>
          </cell>
          <cell r="C721" t="str">
            <v>Week/yr</v>
          </cell>
          <cell r="D721" t="str">
            <v>D_0_14</v>
          </cell>
          <cell r="E721" t="str">
            <v>D_15_64</v>
          </cell>
          <cell r="F721" t="str">
            <v>D_65_74</v>
          </cell>
          <cell r="G721" t="str">
            <v>D_75_84</v>
          </cell>
          <cell r="H721" t="str">
            <v>D_85p</v>
          </cell>
          <cell r="I721" t="str">
            <v>D_Total</v>
          </cell>
          <cell r="J721" t="str">
            <v>P_0_14</v>
          </cell>
          <cell r="K721" t="str">
            <v>P_15_64</v>
          </cell>
          <cell r="L721" t="str">
            <v>P_65_74</v>
          </cell>
          <cell r="M721" t="str">
            <v>P_75_84</v>
          </cell>
          <cell r="N721" t="str">
            <v>P_85p</v>
          </cell>
          <cell r="O721" t="str">
            <v>P_Total</v>
          </cell>
          <cell r="P721" t="str">
            <v>M_0_14</v>
          </cell>
          <cell r="Q721" t="str">
            <v>M_15_64</v>
          </cell>
          <cell r="R721" t="str">
            <v>M_65_74</v>
          </cell>
          <cell r="S721" t="str">
            <v>M_75_84</v>
          </cell>
          <cell r="T721" t="str">
            <v>M_85p</v>
          </cell>
          <cell r="U721" t="str">
            <v>M_Total</v>
          </cell>
          <cell r="V721" t="str">
            <v>F_0_14</v>
          </cell>
          <cell r="W721" t="str">
            <v>F_15_64</v>
          </cell>
          <cell r="X721" t="str">
            <v>F_65_74</v>
          </cell>
          <cell r="Y721" t="str">
            <v>F_75_84</v>
          </cell>
          <cell r="Z721" t="str">
            <v>F_85p</v>
          </cell>
        </row>
        <row r="722">
          <cell r="A722" t="str">
            <v>DE_</v>
          </cell>
          <cell r="B722">
            <v>2009</v>
          </cell>
          <cell r="C722">
            <v>52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</row>
        <row r="723">
          <cell r="A723" t="str">
            <v>DE_</v>
          </cell>
          <cell r="B723">
            <v>2010</v>
          </cell>
          <cell r="C723">
            <v>52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</row>
        <row r="724">
          <cell r="A724" t="str">
            <v>DE_</v>
          </cell>
          <cell r="B724">
            <v>2011</v>
          </cell>
          <cell r="C724">
            <v>52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</row>
        <row r="725">
          <cell r="A725" t="str">
            <v>DE_</v>
          </cell>
          <cell r="B725">
            <v>2012</v>
          </cell>
          <cell r="C725">
            <v>52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</row>
        <row r="726">
          <cell r="A726" t="str">
            <v>DE_</v>
          </cell>
          <cell r="B726">
            <v>2013</v>
          </cell>
          <cell r="C726">
            <v>52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</row>
        <row r="727">
          <cell r="A727" t="str">
            <v>DE_</v>
          </cell>
          <cell r="B727">
            <v>2014</v>
          </cell>
          <cell r="C727">
            <v>52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</row>
        <row r="728">
          <cell r="A728" t="str">
            <v>DE_</v>
          </cell>
          <cell r="B728">
            <v>2015</v>
          </cell>
          <cell r="C728">
            <v>52</v>
          </cell>
          <cell r="D728">
            <v>12</v>
          </cell>
          <cell r="E728">
            <v>1746</v>
          </cell>
          <cell r="F728">
            <v>1599</v>
          </cell>
          <cell r="G728">
            <v>2075</v>
          </cell>
          <cell r="H728">
            <v>2593</v>
          </cell>
          <cell r="I728">
            <v>8025</v>
          </cell>
          <cell r="J728">
            <v>168721</v>
          </cell>
          <cell r="K728">
            <v>612246</v>
          </cell>
          <cell r="L728">
            <v>95576</v>
          </cell>
          <cell r="M728">
            <v>46289</v>
          </cell>
          <cell r="N728">
            <v>18420</v>
          </cell>
          <cell r="O728">
            <v>941252</v>
          </cell>
          <cell r="P728">
            <v>71.099999999999994</v>
          </cell>
          <cell r="Q728">
            <v>2851.8</v>
          </cell>
          <cell r="R728">
            <v>16730.099999999999</v>
          </cell>
          <cell r="S728">
            <v>44827.1</v>
          </cell>
          <cell r="T728">
            <v>140770.9</v>
          </cell>
          <cell r="U728">
            <v>8525.9</v>
          </cell>
          <cell r="V728">
            <v>17.925000000000001</v>
          </cell>
          <cell r="W728">
            <v>65.046000000000006</v>
          </cell>
          <cell r="X728">
            <v>10.154</v>
          </cell>
          <cell r="Y728">
            <v>4.9180000000000001</v>
          </cell>
          <cell r="Z728">
            <v>1.9570000000000001</v>
          </cell>
        </row>
        <row r="729">
          <cell r="A729" t="str">
            <v>DE_</v>
          </cell>
          <cell r="B729">
            <v>2016</v>
          </cell>
          <cell r="C729">
            <v>52</v>
          </cell>
          <cell r="D729">
            <v>24</v>
          </cell>
          <cell r="E729">
            <v>1816</v>
          </cell>
          <cell r="F729">
            <v>1763</v>
          </cell>
          <cell r="G729">
            <v>2163</v>
          </cell>
          <cell r="H729">
            <v>2665</v>
          </cell>
          <cell r="I729">
            <v>8431</v>
          </cell>
          <cell r="J729">
            <v>407531</v>
          </cell>
          <cell r="K729">
            <v>371897</v>
          </cell>
          <cell r="L729">
            <v>100087</v>
          </cell>
          <cell r="M729">
            <v>47893</v>
          </cell>
          <cell r="N729">
            <v>19127</v>
          </cell>
          <cell r="O729">
            <v>946535</v>
          </cell>
          <cell r="P729">
            <v>58.9</v>
          </cell>
          <cell r="Q729">
            <v>4883.1000000000004</v>
          </cell>
          <cell r="R729">
            <v>17614.7</v>
          </cell>
          <cell r="S729">
            <v>45163.199999999997</v>
          </cell>
          <cell r="T729">
            <v>139331.79999999999</v>
          </cell>
          <cell r="U729">
            <v>8907.2000000000007</v>
          </cell>
          <cell r="V729">
            <v>43.055</v>
          </cell>
          <cell r="W729">
            <v>39.29</v>
          </cell>
          <cell r="X729">
            <v>10.574</v>
          </cell>
          <cell r="Y729">
            <v>5.0599999999999996</v>
          </cell>
          <cell r="Z729">
            <v>2.0209999999999999</v>
          </cell>
        </row>
        <row r="730">
          <cell r="A730" t="str">
            <v>DE_</v>
          </cell>
          <cell r="B730">
            <v>2017</v>
          </cell>
          <cell r="C730">
            <v>52</v>
          </cell>
          <cell r="D730">
            <v>12</v>
          </cell>
          <cell r="E730">
            <v>1947</v>
          </cell>
          <cell r="F730">
            <v>1854</v>
          </cell>
          <cell r="G730">
            <v>2147</v>
          </cell>
          <cell r="H730">
            <v>2651</v>
          </cell>
          <cell r="I730">
            <v>8611</v>
          </cell>
          <cell r="J730">
            <v>405516</v>
          </cell>
          <cell r="K730">
            <v>374848</v>
          </cell>
          <cell r="L730">
            <v>104472</v>
          </cell>
          <cell r="M730">
            <v>50049</v>
          </cell>
          <cell r="N730">
            <v>19683</v>
          </cell>
          <cell r="O730">
            <v>954568</v>
          </cell>
          <cell r="P730">
            <v>29.6</v>
          </cell>
          <cell r="Q730">
            <v>5194.1000000000004</v>
          </cell>
          <cell r="R730">
            <v>17746.400000000001</v>
          </cell>
          <cell r="S730">
            <v>42898</v>
          </cell>
          <cell r="T730">
            <v>134684.79999999999</v>
          </cell>
          <cell r="U730">
            <v>9020.7999999999993</v>
          </cell>
          <cell r="V730">
            <v>42.481999999999999</v>
          </cell>
          <cell r="W730">
            <v>39.268999999999998</v>
          </cell>
          <cell r="X730">
            <v>10.944000000000001</v>
          </cell>
          <cell r="Y730">
            <v>5.2430000000000003</v>
          </cell>
          <cell r="Z730">
            <v>2.0619999999999998</v>
          </cell>
        </row>
        <row r="731">
          <cell r="A731" t="str">
            <v>DE_</v>
          </cell>
          <cell r="B731">
            <v>2018</v>
          </cell>
          <cell r="C731">
            <v>52</v>
          </cell>
          <cell r="D731">
            <v>0</v>
          </cell>
          <cell r="E731">
            <v>1936</v>
          </cell>
          <cell r="F731">
            <v>1785</v>
          </cell>
          <cell r="G731">
            <v>2331</v>
          </cell>
          <cell r="H731">
            <v>2918</v>
          </cell>
          <cell r="I731">
            <v>8970</v>
          </cell>
          <cell r="J731">
            <v>403990</v>
          </cell>
          <cell r="K731">
            <v>377932</v>
          </cell>
          <cell r="L731">
            <v>108431</v>
          </cell>
          <cell r="M731">
            <v>53238</v>
          </cell>
          <cell r="N731">
            <v>19978</v>
          </cell>
          <cell r="O731">
            <v>963569</v>
          </cell>
          <cell r="P731">
            <v>0</v>
          </cell>
          <cell r="Q731">
            <v>5122.6000000000004</v>
          </cell>
          <cell r="R731">
            <v>16462.099999999999</v>
          </cell>
          <cell r="S731">
            <v>43784.5</v>
          </cell>
          <cell r="T731">
            <v>146060.70000000001</v>
          </cell>
          <cell r="U731">
            <v>9309.1</v>
          </cell>
          <cell r="V731">
            <v>41.926000000000002</v>
          </cell>
          <cell r="W731">
            <v>39.222000000000001</v>
          </cell>
          <cell r="X731">
            <v>11.253</v>
          </cell>
          <cell r="Y731">
            <v>5.5250000000000004</v>
          </cell>
          <cell r="Z731">
            <v>2.073</v>
          </cell>
        </row>
        <row r="732">
          <cell r="A732" t="str">
            <v>DE_</v>
          </cell>
          <cell r="B732">
            <v>2019</v>
          </cell>
          <cell r="C732">
            <v>52</v>
          </cell>
          <cell r="D732">
            <v>0</v>
          </cell>
          <cell r="E732">
            <v>2042</v>
          </cell>
          <cell r="F732">
            <v>1755</v>
          </cell>
          <cell r="G732">
            <v>2268</v>
          </cell>
          <cell r="H732">
            <v>2754</v>
          </cell>
          <cell r="I732">
            <v>8819</v>
          </cell>
          <cell r="J732">
            <v>403458</v>
          </cell>
          <cell r="K732">
            <v>380337</v>
          </cell>
          <cell r="L732">
            <v>113150</v>
          </cell>
          <cell r="M732">
            <v>56118</v>
          </cell>
          <cell r="N732">
            <v>20187</v>
          </cell>
          <cell r="O732">
            <v>973250</v>
          </cell>
          <cell r="P732">
            <v>0</v>
          </cell>
          <cell r="Q732">
            <v>5368.9</v>
          </cell>
          <cell r="R732">
            <v>15510.4</v>
          </cell>
          <cell r="S732">
            <v>40414.800000000003</v>
          </cell>
          <cell r="T732">
            <v>136424.4</v>
          </cell>
          <cell r="U732">
            <v>9061.4</v>
          </cell>
          <cell r="V732">
            <v>41.454999999999998</v>
          </cell>
          <cell r="W732">
            <v>39.079000000000001</v>
          </cell>
          <cell r="X732">
            <v>11.625999999999999</v>
          </cell>
          <cell r="Y732">
            <v>5.766</v>
          </cell>
          <cell r="Z732">
            <v>2.0739999999999998</v>
          </cell>
        </row>
        <row r="733">
          <cell r="A733" t="str">
            <v>DE_</v>
          </cell>
          <cell r="B733">
            <v>2020</v>
          </cell>
          <cell r="C733">
            <v>52</v>
          </cell>
          <cell r="D733">
            <v>0</v>
          </cell>
          <cell r="E733">
            <v>2235</v>
          </cell>
          <cell r="F733">
            <v>2210</v>
          </cell>
          <cell r="G733">
            <v>2742</v>
          </cell>
          <cell r="H733">
            <v>3261</v>
          </cell>
          <cell r="I733">
            <v>10448</v>
          </cell>
          <cell r="J733">
            <v>409116</v>
          </cell>
          <cell r="K733">
            <v>383468</v>
          </cell>
          <cell r="L733">
            <v>119486</v>
          </cell>
          <cell r="M733">
            <v>59034</v>
          </cell>
          <cell r="N733">
            <v>20782</v>
          </cell>
          <cell r="O733">
            <v>991886</v>
          </cell>
          <cell r="P733">
            <v>0</v>
          </cell>
          <cell r="Q733">
            <v>5828.4</v>
          </cell>
          <cell r="R733">
            <v>18495.900000000001</v>
          </cell>
          <cell r="S733">
            <v>46447.8</v>
          </cell>
          <cell r="T733">
            <v>156914.6</v>
          </cell>
          <cell r="U733">
            <v>10533.5</v>
          </cell>
          <cell r="V733">
            <v>41.246000000000002</v>
          </cell>
          <cell r="W733">
            <v>38.659999999999997</v>
          </cell>
          <cell r="X733">
            <v>12.045999999999999</v>
          </cell>
          <cell r="Y733">
            <v>5.952</v>
          </cell>
          <cell r="Z733">
            <v>2.0950000000000002</v>
          </cell>
        </row>
        <row r="734">
          <cell r="A734" t="str">
            <v>DE_</v>
          </cell>
          <cell r="B734">
            <v>2021</v>
          </cell>
          <cell r="C734">
            <v>52</v>
          </cell>
          <cell r="D734">
            <v>0</v>
          </cell>
          <cell r="E734">
            <v>2600</v>
          </cell>
          <cell r="F734">
            <v>2453</v>
          </cell>
          <cell r="G734">
            <v>2859</v>
          </cell>
          <cell r="H734">
            <v>3044</v>
          </cell>
          <cell r="I734">
            <v>10956</v>
          </cell>
          <cell r="J734">
            <v>410466</v>
          </cell>
          <cell r="K734">
            <v>385244</v>
          </cell>
          <cell r="L734">
            <v>124933</v>
          </cell>
          <cell r="M734">
            <v>61512</v>
          </cell>
          <cell r="N734">
            <v>21225</v>
          </cell>
          <cell r="O734">
            <v>1003380</v>
          </cell>
          <cell r="P734">
            <v>0</v>
          </cell>
          <cell r="Q734">
            <v>6749</v>
          </cell>
          <cell r="R734">
            <v>19634.5</v>
          </cell>
          <cell r="S734">
            <v>46478.7</v>
          </cell>
          <cell r="T734">
            <v>143415.79999999999</v>
          </cell>
          <cell r="U734">
            <v>10919.1</v>
          </cell>
          <cell r="V734">
            <v>40.908000000000001</v>
          </cell>
          <cell r="W734">
            <v>38.395000000000003</v>
          </cell>
          <cell r="X734">
            <v>12.451000000000001</v>
          </cell>
          <cell r="Y734">
            <v>6.13</v>
          </cell>
          <cell r="Z734">
            <v>2.1150000000000002</v>
          </cell>
        </row>
        <row r="735">
          <cell r="A735">
            <v>0</v>
          </cell>
          <cell r="B735">
            <v>0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</row>
        <row r="736">
          <cell r="A736" t="str">
            <v>DC_</v>
          </cell>
          <cell r="B736" t="str">
            <v>Year</v>
          </cell>
          <cell r="C736" t="str">
            <v>Week/yr</v>
          </cell>
          <cell r="D736" t="str">
            <v>D_0_14</v>
          </cell>
          <cell r="E736" t="str">
            <v>D_15_64</v>
          </cell>
          <cell r="F736" t="str">
            <v>D_65_74</v>
          </cell>
          <cell r="G736" t="str">
            <v>D_75_84</v>
          </cell>
          <cell r="H736" t="str">
            <v>D_85p</v>
          </cell>
          <cell r="I736" t="str">
            <v>D_Total</v>
          </cell>
          <cell r="J736" t="str">
            <v>P_0_14</v>
          </cell>
          <cell r="K736" t="str">
            <v>P_15_64</v>
          </cell>
          <cell r="L736" t="str">
            <v>P_65_74</v>
          </cell>
          <cell r="M736" t="str">
            <v>P_75_84</v>
          </cell>
          <cell r="N736" t="str">
            <v>P_85p</v>
          </cell>
          <cell r="O736" t="str">
            <v>P_Total</v>
          </cell>
          <cell r="P736" t="str">
            <v>M_0_14</v>
          </cell>
          <cell r="Q736" t="str">
            <v>M_15_64</v>
          </cell>
          <cell r="R736" t="str">
            <v>M_65_74</v>
          </cell>
          <cell r="S736" t="str">
            <v>M_75_84</v>
          </cell>
          <cell r="T736" t="str">
            <v>M_85p</v>
          </cell>
          <cell r="U736" t="str">
            <v>M_Total</v>
          </cell>
          <cell r="V736" t="str">
            <v>F_0_14</v>
          </cell>
          <cell r="W736" t="str">
            <v>F_15_64</v>
          </cell>
          <cell r="X736" t="str">
            <v>F_65_74</v>
          </cell>
          <cell r="Y736" t="str">
            <v>F_75_84</v>
          </cell>
          <cell r="Z736" t="str">
            <v>F_85p</v>
          </cell>
        </row>
        <row r="737">
          <cell r="A737" t="str">
            <v>DC_</v>
          </cell>
          <cell r="B737">
            <v>2009</v>
          </cell>
          <cell r="C737">
            <v>52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</row>
        <row r="738">
          <cell r="A738" t="str">
            <v>DC_</v>
          </cell>
          <cell r="B738">
            <v>2010</v>
          </cell>
          <cell r="C738">
            <v>52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</row>
        <row r="739">
          <cell r="A739" t="str">
            <v>DC_</v>
          </cell>
          <cell r="B739">
            <v>2011</v>
          </cell>
          <cell r="C739">
            <v>52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</row>
        <row r="740">
          <cell r="A740" t="str">
            <v>DC_</v>
          </cell>
          <cell r="B740">
            <v>2012</v>
          </cell>
          <cell r="C740">
            <v>52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</row>
        <row r="741">
          <cell r="A741" t="str">
            <v>DC_</v>
          </cell>
          <cell r="B741">
            <v>2013</v>
          </cell>
          <cell r="C741">
            <v>52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</row>
        <row r="742">
          <cell r="A742" t="str">
            <v>DC_</v>
          </cell>
          <cell r="B742">
            <v>2014</v>
          </cell>
          <cell r="C742">
            <v>52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</row>
        <row r="743">
          <cell r="A743" t="str">
            <v>DC_</v>
          </cell>
          <cell r="B743">
            <v>2015</v>
          </cell>
          <cell r="C743">
            <v>52</v>
          </cell>
          <cell r="D743">
            <v>74</v>
          </cell>
          <cell r="E743">
            <v>1663</v>
          </cell>
          <cell r="F743">
            <v>1158</v>
          </cell>
          <cell r="G743">
            <v>980</v>
          </cell>
          <cell r="H743">
            <v>1238</v>
          </cell>
          <cell r="I743">
            <v>5113</v>
          </cell>
          <cell r="J743">
            <v>103314</v>
          </cell>
          <cell r="K743">
            <v>492119</v>
          </cell>
          <cell r="L743">
            <v>45842</v>
          </cell>
          <cell r="M743">
            <v>22399</v>
          </cell>
          <cell r="N743">
            <v>11726</v>
          </cell>
          <cell r="O743">
            <v>675400</v>
          </cell>
          <cell r="P743">
            <v>716.3</v>
          </cell>
          <cell r="Q743">
            <v>3379.3</v>
          </cell>
          <cell r="R743">
            <v>25260.7</v>
          </cell>
          <cell r="S743">
            <v>43752</v>
          </cell>
          <cell r="T743">
            <v>105577.3</v>
          </cell>
          <cell r="U743">
            <v>7570.3</v>
          </cell>
          <cell r="V743">
            <v>15.297000000000001</v>
          </cell>
          <cell r="W743">
            <v>72.863</v>
          </cell>
          <cell r="X743">
            <v>6.7869999999999999</v>
          </cell>
          <cell r="Y743">
            <v>3.3159999999999998</v>
          </cell>
          <cell r="Z743">
            <v>1.736</v>
          </cell>
        </row>
        <row r="744">
          <cell r="A744" t="str">
            <v>DC_</v>
          </cell>
          <cell r="B744">
            <v>2016</v>
          </cell>
          <cell r="C744">
            <v>52</v>
          </cell>
          <cell r="D744">
            <v>48</v>
          </cell>
          <cell r="E744">
            <v>1893</v>
          </cell>
          <cell r="F744">
            <v>1259</v>
          </cell>
          <cell r="G744">
            <v>1067</v>
          </cell>
          <cell r="H744">
            <v>1219</v>
          </cell>
          <cell r="I744">
            <v>5486</v>
          </cell>
          <cell r="J744">
            <v>286467</v>
          </cell>
          <cell r="K744">
            <v>314630</v>
          </cell>
          <cell r="L744">
            <v>47331</v>
          </cell>
          <cell r="M744">
            <v>22907</v>
          </cell>
          <cell r="N744">
            <v>11837</v>
          </cell>
          <cell r="O744">
            <v>683172</v>
          </cell>
          <cell r="P744">
            <v>167.6</v>
          </cell>
          <cell r="Q744">
            <v>6016.6</v>
          </cell>
          <cell r="R744">
            <v>26599.9</v>
          </cell>
          <cell r="S744">
            <v>46579.6</v>
          </cell>
          <cell r="T744">
            <v>102982.2</v>
          </cell>
          <cell r="U744">
            <v>8030.2</v>
          </cell>
          <cell r="V744">
            <v>41.932000000000002</v>
          </cell>
          <cell r="W744">
            <v>46.054000000000002</v>
          </cell>
          <cell r="X744">
            <v>6.9279999999999999</v>
          </cell>
          <cell r="Y744">
            <v>3.3530000000000002</v>
          </cell>
          <cell r="Z744">
            <v>1.7330000000000001</v>
          </cell>
        </row>
        <row r="745">
          <cell r="A745" t="str">
            <v>DC_</v>
          </cell>
          <cell r="B745">
            <v>2017</v>
          </cell>
          <cell r="C745">
            <v>52</v>
          </cell>
          <cell r="D745">
            <v>48</v>
          </cell>
          <cell r="E745">
            <v>1831</v>
          </cell>
          <cell r="F745">
            <v>1340</v>
          </cell>
          <cell r="G745">
            <v>1140</v>
          </cell>
          <cell r="H745">
            <v>1273</v>
          </cell>
          <cell r="I745">
            <v>5632</v>
          </cell>
          <cell r="J745">
            <v>288614</v>
          </cell>
          <cell r="K745">
            <v>320390</v>
          </cell>
          <cell r="L745">
            <v>48264</v>
          </cell>
          <cell r="M745">
            <v>23538</v>
          </cell>
          <cell r="N745">
            <v>11955</v>
          </cell>
          <cell r="O745">
            <v>692761</v>
          </cell>
          <cell r="P745">
            <v>166.3</v>
          </cell>
          <cell r="Q745">
            <v>5714.9</v>
          </cell>
          <cell r="R745">
            <v>27764</v>
          </cell>
          <cell r="S745">
            <v>48432.3</v>
          </cell>
          <cell r="T745">
            <v>106482.6</v>
          </cell>
          <cell r="U745">
            <v>8129.8</v>
          </cell>
          <cell r="V745">
            <v>41.661000000000001</v>
          </cell>
          <cell r="W745">
            <v>46.247999999999998</v>
          </cell>
          <cell r="X745">
            <v>6.9669999999999996</v>
          </cell>
          <cell r="Y745">
            <v>3.3980000000000001</v>
          </cell>
          <cell r="Z745">
            <v>1.726</v>
          </cell>
        </row>
        <row r="746">
          <cell r="A746" t="str">
            <v>DC_</v>
          </cell>
          <cell r="B746">
            <v>2018</v>
          </cell>
          <cell r="C746">
            <v>52</v>
          </cell>
          <cell r="D746">
            <v>12</v>
          </cell>
          <cell r="E746">
            <v>1882</v>
          </cell>
          <cell r="F746">
            <v>1282</v>
          </cell>
          <cell r="G746">
            <v>1115</v>
          </cell>
          <cell r="H746">
            <v>1325</v>
          </cell>
          <cell r="I746">
            <v>5616</v>
          </cell>
          <cell r="J746">
            <v>289500</v>
          </cell>
          <cell r="K746">
            <v>324971</v>
          </cell>
          <cell r="L746">
            <v>49437</v>
          </cell>
          <cell r="M746">
            <v>24468</v>
          </cell>
          <cell r="N746">
            <v>12066</v>
          </cell>
          <cell r="O746">
            <v>700442</v>
          </cell>
          <cell r="P746">
            <v>41.5</v>
          </cell>
          <cell r="Q746">
            <v>5791.3</v>
          </cell>
          <cell r="R746">
            <v>25932</v>
          </cell>
          <cell r="S746">
            <v>45569.7</v>
          </cell>
          <cell r="T746">
            <v>109812.7</v>
          </cell>
          <cell r="U746">
            <v>8017.8</v>
          </cell>
          <cell r="V746">
            <v>41.331000000000003</v>
          </cell>
          <cell r="W746">
            <v>46.395000000000003</v>
          </cell>
          <cell r="X746">
            <v>7.0579999999999998</v>
          </cell>
          <cell r="Y746">
            <v>3.4929999999999999</v>
          </cell>
          <cell r="Z746">
            <v>1.7230000000000001</v>
          </cell>
        </row>
        <row r="747">
          <cell r="A747" t="str">
            <v>DC_</v>
          </cell>
          <cell r="B747">
            <v>2019</v>
          </cell>
          <cell r="C747">
            <v>52</v>
          </cell>
          <cell r="D747">
            <v>24</v>
          </cell>
          <cell r="E747">
            <v>1749</v>
          </cell>
          <cell r="F747">
            <v>1310</v>
          </cell>
          <cell r="G747">
            <v>1125</v>
          </cell>
          <cell r="H747">
            <v>1200</v>
          </cell>
          <cell r="I747">
            <v>5408</v>
          </cell>
          <cell r="J747">
            <v>286950</v>
          </cell>
          <cell r="K747">
            <v>329466</v>
          </cell>
          <cell r="L747">
            <v>50658</v>
          </cell>
          <cell r="M747">
            <v>25273</v>
          </cell>
          <cell r="N747">
            <v>12201</v>
          </cell>
          <cell r="O747">
            <v>704548</v>
          </cell>
          <cell r="P747">
            <v>83.6</v>
          </cell>
          <cell r="Q747">
            <v>5308.6</v>
          </cell>
          <cell r="R747">
            <v>25859.7</v>
          </cell>
          <cell r="S747">
            <v>44513.9</v>
          </cell>
          <cell r="T747">
            <v>98352.6</v>
          </cell>
          <cell r="U747">
            <v>7675.8</v>
          </cell>
          <cell r="V747">
            <v>40.728000000000002</v>
          </cell>
          <cell r="W747">
            <v>46.762999999999998</v>
          </cell>
          <cell r="X747">
            <v>7.19</v>
          </cell>
          <cell r="Y747">
            <v>3.5870000000000002</v>
          </cell>
          <cell r="Z747">
            <v>1.732</v>
          </cell>
        </row>
        <row r="748">
          <cell r="A748" t="str">
            <v>DC_</v>
          </cell>
          <cell r="B748">
            <v>2020</v>
          </cell>
          <cell r="C748">
            <v>52</v>
          </cell>
          <cell r="D748">
            <v>0</v>
          </cell>
          <cell r="E748">
            <v>2435</v>
          </cell>
          <cell r="F748">
            <v>1655</v>
          </cell>
          <cell r="G748">
            <v>1353</v>
          </cell>
          <cell r="H748">
            <v>1480</v>
          </cell>
          <cell r="I748">
            <v>6923</v>
          </cell>
          <cell r="J748">
            <v>276154</v>
          </cell>
          <cell r="K748">
            <v>326516</v>
          </cell>
          <cell r="L748">
            <v>50174</v>
          </cell>
          <cell r="M748">
            <v>25289</v>
          </cell>
          <cell r="N748">
            <v>11960</v>
          </cell>
          <cell r="O748">
            <v>690093</v>
          </cell>
          <cell r="P748">
            <v>0</v>
          </cell>
          <cell r="Q748">
            <v>7457.5</v>
          </cell>
          <cell r="R748">
            <v>32985.199999999997</v>
          </cell>
          <cell r="S748">
            <v>53501.5</v>
          </cell>
          <cell r="T748">
            <v>123745.8</v>
          </cell>
          <cell r="U748">
            <v>10032</v>
          </cell>
          <cell r="V748">
            <v>40.017000000000003</v>
          </cell>
          <cell r="W748">
            <v>47.314999999999998</v>
          </cell>
          <cell r="X748">
            <v>7.2709999999999999</v>
          </cell>
          <cell r="Y748">
            <v>3.665</v>
          </cell>
          <cell r="Z748">
            <v>1.7330000000000001</v>
          </cell>
        </row>
        <row r="749">
          <cell r="A749" t="str">
            <v>DC_</v>
          </cell>
          <cell r="B749">
            <v>2021</v>
          </cell>
          <cell r="C749">
            <v>52</v>
          </cell>
          <cell r="D749">
            <v>22</v>
          </cell>
          <cell r="E749">
            <v>2440</v>
          </cell>
          <cell r="F749">
            <v>1634</v>
          </cell>
          <cell r="G749">
            <v>1341</v>
          </cell>
          <cell r="H749">
            <v>1270</v>
          </cell>
          <cell r="I749">
            <v>6707</v>
          </cell>
          <cell r="J749">
            <v>263898</v>
          </cell>
          <cell r="K749">
            <v>320154</v>
          </cell>
          <cell r="L749">
            <v>49279</v>
          </cell>
          <cell r="M749">
            <v>25095</v>
          </cell>
          <cell r="N749">
            <v>11622</v>
          </cell>
          <cell r="O749">
            <v>670048</v>
          </cell>
          <cell r="P749">
            <v>83.4</v>
          </cell>
          <cell r="Q749">
            <v>7621.3</v>
          </cell>
          <cell r="R749">
            <v>33158.1</v>
          </cell>
          <cell r="S749">
            <v>53436.9</v>
          </cell>
          <cell r="T749">
            <v>109275.5</v>
          </cell>
          <cell r="U749">
            <v>10009.700000000001</v>
          </cell>
          <cell r="V749">
            <v>39.384999999999998</v>
          </cell>
          <cell r="W749">
            <v>47.780999999999999</v>
          </cell>
          <cell r="X749">
            <v>7.3550000000000004</v>
          </cell>
          <cell r="Y749">
            <v>3.7450000000000001</v>
          </cell>
          <cell r="Z749">
            <v>1.7350000000000001</v>
          </cell>
        </row>
        <row r="750">
          <cell r="A750">
            <v>0</v>
          </cell>
          <cell r="B750">
            <v>0</v>
          </cell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</row>
        <row r="751">
          <cell r="A751" t="str">
            <v>FL_</v>
          </cell>
          <cell r="B751" t="str">
            <v>Year</v>
          </cell>
          <cell r="C751" t="str">
            <v>Week/yr</v>
          </cell>
          <cell r="D751" t="str">
            <v>D_0_14</v>
          </cell>
          <cell r="E751" t="str">
            <v>D_15_64</v>
          </cell>
          <cell r="F751" t="str">
            <v>D_65_74</v>
          </cell>
          <cell r="G751" t="str">
            <v>D_75_84</v>
          </cell>
          <cell r="H751" t="str">
            <v>D_85p</v>
          </cell>
          <cell r="I751" t="str">
            <v>D_Total</v>
          </cell>
          <cell r="J751" t="str">
            <v>P_0_14</v>
          </cell>
          <cell r="K751" t="str">
            <v>P_15_64</v>
          </cell>
          <cell r="L751" t="str">
            <v>P_65_74</v>
          </cell>
          <cell r="M751" t="str">
            <v>P_75_84</v>
          </cell>
          <cell r="N751" t="str">
            <v>P_85p</v>
          </cell>
          <cell r="O751" t="str">
            <v>P_Total</v>
          </cell>
          <cell r="P751" t="str">
            <v>M_0_14</v>
          </cell>
          <cell r="Q751" t="str">
            <v>M_15_64</v>
          </cell>
          <cell r="R751" t="str">
            <v>M_65_74</v>
          </cell>
          <cell r="S751" t="str">
            <v>M_75_84</v>
          </cell>
          <cell r="T751" t="str">
            <v>M_85p</v>
          </cell>
          <cell r="U751" t="str">
            <v>M_Total</v>
          </cell>
          <cell r="V751" t="str">
            <v>F_0_14</v>
          </cell>
          <cell r="W751" t="str">
            <v>F_15_64</v>
          </cell>
          <cell r="X751" t="str">
            <v>F_65_74</v>
          </cell>
          <cell r="Y751" t="str">
            <v>F_75_84</v>
          </cell>
          <cell r="Z751" t="str">
            <v>F_85p</v>
          </cell>
        </row>
        <row r="752">
          <cell r="A752" t="str">
            <v>FL_</v>
          </cell>
          <cell r="B752">
            <v>2009</v>
          </cell>
          <cell r="C752">
            <v>52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</row>
        <row r="753">
          <cell r="A753" t="str">
            <v>FL_</v>
          </cell>
          <cell r="B753">
            <v>2010</v>
          </cell>
          <cell r="C753">
            <v>52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</row>
        <row r="754">
          <cell r="A754" t="str">
            <v>FL_</v>
          </cell>
          <cell r="B754">
            <v>2011</v>
          </cell>
          <cell r="C754">
            <v>52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</row>
        <row r="755">
          <cell r="A755" t="str">
            <v>FL_</v>
          </cell>
          <cell r="B755">
            <v>2012</v>
          </cell>
          <cell r="C755">
            <v>52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</row>
        <row r="756">
          <cell r="A756" t="str">
            <v>FL_</v>
          </cell>
          <cell r="B756">
            <v>2013</v>
          </cell>
          <cell r="C756">
            <v>52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</row>
        <row r="757">
          <cell r="A757" t="str">
            <v>FL_</v>
          </cell>
          <cell r="B757">
            <v>2014</v>
          </cell>
          <cell r="C757">
            <v>52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</row>
        <row r="758">
          <cell r="A758" t="str">
            <v>FL_</v>
          </cell>
          <cell r="B758">
            <v>2015</v>
          </cell>
          <cell r="C758">
            <v>52</v>
          </cell>
          <cell r="D758">
            <v>3994</v>
          </cell>
          <cell r="E758">
            <v>44042</v>
          </cell>
          <cell r="F758">
            <v>35633</v>
          </cell>
          <cell r="G758">
            <v>46718</v>
          </cell>
          <cell r="H758">
            <v>63198</v>
          </cell>
          <cell r="I758">
            <v>193585</v>
          </cell>
          <cell r="J758">
            <v>3382631</v>
          </cell>
          <cell r="K758">
            <v>12913844</v>
          </cell>
          <cell r="L758">
            <v>2163429</v>
          </cell>
          <cell r="M758">
            <v>1222722</v>
          </cell>
          <cell r="N758">
            <v>526416</v>
          </cell>
          <cell r="O758">
            <v>20209042</v>
          </cell>
          <cell r="P758">
            <v>1180.7</v>
          </cell>
          <cell r="Q758">
            <v>3410.4</v>
          </cell>
          <cell r="R758">
            <v>16470.599999999999</v>
          </cell>
          <cell r="S758">
            <v>38208.199999999997</v>
          </cell>
          <cell r="T758">
            <v>120053.3</v>
          </cell>
          <cell r="U758">
            <v>9579.1</v>
          </cell>
          <cell r="V758">
            <v>16.738</v>
          </cell>
          <cell r="W758">
            <v>63.901000000000003</v>
          </cell>
          <cell r="X758">
            <v>10.705</v>
          </cell>
          <cell r="Y758">
            <v>6.05</v>
          </cell>
          <cell r="Z758">
            <v>2.605</v>
          </cell>
        </row>
        <row r="759">
          <cell r="A759" t="str">
            <v>FL_</v>
          </cell>
          <cell r="B759">
            <v>2016</v>
          </cell>
          <cell r="C759">
            <v>52</v>
          </cell>
          <cell r="D759">
            <v>4135</v>
          </cell>
          <cell r="E759">
            <v>46648</v>
          </cell>
          <cell r="F759">
            <v>36983</v>
          </cell>
          <cell r="G759">
            <v>47435</v>
          </cell>
          <cell r="H759">
            <v>63559</v>
          </cell>
          <cell r="I759">
            <v>198760</v>
          </cell>
          <cell r="J759">
            <v>8357330</v>
          </cell>
          <cell r="K759">
            <v>8134001</v>
          </cell>
          <cell r="L759">
            <v>2255754</v>
          </cell>
          <cell r="M759">
            <v>1264936</v>
          </cell>
          <cell r="N759">
            <v>544660</v>
          </cell>
          <cell r="O759">
            <v>20556681</v>
          </cell>
          <cell r="P759">
            <v>494.8</v>
          </cell>
          <cell r="Q759">
            <v>5734.9</v>
          </cell>
          <cell r="R759">
            <v>16395</v>
          </cell>
          <cell r="S759">
            <v>37499.9</v>
          </cell>
          <cell r="T759">
            <v>116694.8</v>
          </cell>
          <cell r="U759">
            <v>9668.9</v>
          </cell>
          <cell r="V759">
            <v>40.655000000000001</v>
          </cell>
          <cell r="W759">
            <v>39.569000000000003</v>
          </cell>
          <cell r="X759">
            <v>10.973000000000001</v>
          </cell>
          <cell r="Y759">
            <v>6.1529999999999996</v>
          </cell>
          <cell r="Z759">
            <v>2.65</v>
          </cell>
        </row>
        <row r="760">
          <cell r="A760" t="str">
            <v>FL_</v>
          </cell>
          <cell r="B760">
            <v>2017</v>
          </cell>
          <cell r="C760">
            <v>52</v>
          </cell>
          <cell r="D760">
            <v>4019</v>
          </cell>
          <cell r="E760">
            <v>47602</v>
          </cell>
          <cell r="F760">
            <v>38496</v>
          </cell>
          <cell r="G760">
            <v>49630</v>
          </cell>
          <cell r="H760">
            <v>65748</v>
          </cell>
          <cell r="I760">
            <v>205495</v>
          </cell>
          <cell r="J760">
            <v>8392011</v>
          </cell>
          <cell r="K760">
            <v>8307885</v>
          </cell>
          <cell r="L760">
            <v>2331242</v>
          </cell>
          <cell r="M760">
            <v>1317036</v>
          </cell>
          <cell r="N760">
            <v>560425</v>
          </cell>
          <cell r="O760">
            <v>20908599</v>
          </cell>
          <cell r="P760">
            <v>478.9</v>
          </cell>
          <cell r="Q760">
            <v>5729.7</v>
          </cell>
          <cell r="R760">
            <v>16513.099999999999</v>
          </cell>
          <cell r="S760">
            <v>37683.1</v>
          </cell>
          <cell r="T760">
            <v>117318.1</v>
          </cell>
          <cell r="U760">
            <v>9828.2999999999993</v>
          </cell>
          <cell r="V760">
            <v>40.137</v>
          </cell>
          <cell r="W760">
            <v>39.734000000000002</v>
          </cell>
          <cell r="X760">
            <v>11.15</v>
          </cell>
          <cell r="Y760">
            <v>6.2990000000000004</v>
          </cell>
          <cell r="Z760">
            <v>2.68</v>
          </cell>
        </row>
        <row r="761">
          <cell r="A761" t="str">
            <v>FL_</v>
          </cell>
          <cell r="B761">
            <v>2018</v>
          </cell>
          <cell r="C761">
            <v>52</v>
          </cell>
          <cell r="D761">
            <v>3884</v>
          </cell>
          <cell r="E761">
            <v>47373</v>
          </cell>
          <cell r="F761">
            <v>39612</v>
          </cell>
          <cell r="G761">
            <v>51012</v>
          </cell>
          <cell r="H761">
            <v>65621</v>
          </cell>
          <cell r="I761">
            <v>207502</v>
          </cell>
          <cell r="J761">
            <v>8409068</v>
          </cell>
          <cell r="K761">
            <v>8434087</v>
          </cell>
          <cell r="L761">
            <v>2383336</v>
          </cell>
          <cell r="M761">
            <v>1388388</v>
          </cell>
          <cell r="N761">
            <v>573121</v>
          </cell>
          <cell r="O761">
            <v>21188000</v>
          </cell>
          <cell r="P761">
            <v>461.9</v>
          </cell>
          <cell r="Q761">
            <v>5616.8</v>
          </cell>
          <cell r="R761">
            <v>16620.400000000001</v>
          </cell>
          <cell r="S761">
            <v>36741.9</v>
          </cell>
          <cell r="T761">
            <v>114497.60000000001</v>
          </cell>
          <cell r="U761">
            <v>9793.4</v>
          </cell>
          <cell r="V761">
            <v>39.688000000000002</v>
          </cell>
          <cell r="W761">
            <v>39.805999999999997</v>
          </cell>
          <cell r="X761">
            <v>11.249000000000001</v>
          </cell>
          <cell r="Y761">
            <v>6.5529999999999999</v>
          </cell>
          <cell r="Z761">
            <v>2.7050000000000001</v>
          </cell>
        </row>
        <row r="762">
          <cell r="A762" t="str">
            <v>FL_</v>
          </cell>
          <cell r="B762">
            <v>2019</v>
          </cell>
          <cell r="C762">
            <v>52</v>
          </cell>
          <cell r="D762">
            <v>3849</v>
          </cell>
          <cell r="E762">
            <v>47444</v>
          </cell>
          <cell r="F762">
            <v>40092</v>
          </cell>
          <cell r="G762">
            <v>52266</v>
          </cell>
          <cell r="H762">
            <v>65477</v>
          </cell>
          <cell r="I762">
            <v>209128</v>
          </cell>
          <cell r="J762">
            <v>8404495</v>
          </cell>
          <cell r="K762">
            <v>8526541</v>
          </cell>
          <cell r="L762">
            <v>2457078</v>
          </cell>
          <cell r="M762">
            <v>1451846</v>
          </cell>
          <cell r="N762">
            <v>585172</v>
          </cell>
          <cell r="O762">
            <v>21425132</v>
          </cell>
          <cell r="P762">
            <v>458</v>
          </cell>
          <cell r="Q762">
            <v>5564.3</v>
          </cell>
          <cell r="R762">
            <v>16316.9</v>
          </cell>
          <cell r="S762">
            <v>35999.699999999997</v>
          </cell>
          <cell r="T762">
            <v>111893.6</v>
          </cell>
          <cell r="U762">
            <v>9760.9</v>
          </cell>
          <cell r="V762">
            <v>39.226999999999997</v>
          </cell>
          <cell r="W762">
            <v>39.796999999999997</v>
          </cell>
          <cell r="X762">
            <v>11.468</v>
          </cell>
          <cell r="Y762">
            <v>6.7759999999999998</v>
          </cell>
          <cell r="Z762">
            <v>2.7309999999999999</v>
          </cell>
        </row>
        <row r="763">
          <cell r="A763" t="str">
            <v>FL_</v>
          </cell>
          <cell r="B763">
            <v>2020</v>
          </cell>
          <cell r="C763">
            <v>52</v>
          </cell>
          <cell r="D763">
            <v>4084</v>
          </cell>
          <cell r="E763">
            <v>54558</v>
          </cell>
          <cell r="F763">
            <v>46655</v>
          </cell>
          <cell r="G763">
            <v>60979</v>
          </cell>
          <cell r="H763">
            <v>74449</v>
          </cell>
          <cell r="I763">
            <v>240725</v>
          </cell>
          <cell r="J763">
            <v>8368950</v>
          </cell>
          <cell r="K763">
            <v>8583536</v>
          </cell>
          <cell r="L763">
            <v>2528270</v>
          </cell>
          <cell r="M763">
            <v>1495521</v>
          </cell>
          <cell r="N763">
            <v>593654</v>
          </cell>
          <cell r="O763">
            <v>21569931</v>
          </cell>
          <cell r="P763">
            <v>488</v>
          </cell>
          <cell r="Q763">
            <v>6356.1</v>
          </cell>
          <cell r="R763">
            <v>18453.3</v>
          </cell>
          <cell r="S763">
            <v>40774.400000000001</v>
          </cell>
          <cell r="T763">
            <v>125408.1</v>
          </cell>
          <cell r="U763">
            <v>11160.2</v>
          </cell>
          <cell r="V763">
            <v>38.798999999999999</v>
          </cell>
          <cell r="W763">
            <v>39.793999999999997</v>
          </cell>
          <cell r="X763">
            <v>11.721</v>
          </cell>
          <cell r="Y763">
            <v>6.9329999999999998</v>
          </cell>
          <cell r="Z763">
            <v>2.7519999999999998</v>
          </cell>
        </row>
        <row r="764">
          <cell r="A764" t="str">
            <v>FL_</v>
          </cell>
          <cell r="B764">
            <v>2021</v>
          </cell>
          <cell r="C764">
            <v>52</v>
          </cell>
          <cell r="D764">
            <v>4335</v>
          </cell>
          <cell r="E764">
            <v>65608</v>
          </cell>
          <cell r="F764">
            <v>53329</v>
          </cell>
          <cell r="G764">
            <v>66106</v>
          </cell>
          <cell r="H764">
            <v>74722</v>
          </cell>
          <cell r="I764">
            <v>264100</v>
          </cell>
          <cell r="J764">
            <v>8379816</v>
          </cell>
          <cell r="K764">
            <v>8646018</v>
          </cell>
          <cell r="L764">
            <v>2607410</v>
          </cell>
          <cell r="M764">
            <v>1543902</v>
          </cell>
          <cell r="N764">
            <v>603977</v>
          </cell>
          <cell r="O764">
            <v>21781123</v>
          </cell>
          <cell r="P764">
            <v>517.29999999999995</v>
          </cell>
          <cell r="Q764">
            <v>7588.2</v>
          </cell>
          <cell r="R764">
            <v>20452.900000000001</v>
          </cell>
          <cell r="S764">
            <v>42817.5</v>
          </cell>
          <cell r="T764">
            <v>123716.6</v>
          </cell>
          <cell r="U764">
            <v>12125.2</v>
          </cell>
          <cell r="V764">
            <v>38.472999999999999</v>
          </cell>
          <cell r="W764">
            <v>39.695</v>
          </cell>
          <cell r="X764">
            <v>11.971</v>
          </cell>
          <cell r="Y764">
            <v>7.0880000000000001</v>
          </cell>
          <cell r="Z764">
            <v>2.7730000000000001</v>
          </cell>
        </row>
        <row r="765">
          <cell r="A765">
            <v>0</v>
          </cell>
          <cell r="B765">
            <v>0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</row>
        <row r="766">
          <cell r="A766" t="str">
            <v>GA_</v>
          </cell>
          <cell r="B766" t="str">
            <v>Year</v>
          </cell>
          <cell r="C766" t="str">
            <v>Week/yr</v>
          </cell>
          <cell r="D766" t="str">
            <v>D_0_14</v>
          </cell>
          <cell r="E766" t="str">
            <v>D_15_64</v>
          </cell>
          <cell r="F766" t="str">
            <v>D_65_74</v>
          </cell>
          <cell r="G766" t="str">
            <v>D_75_84</v>
          </cell>
          <cell r="H766" t="str">
            <v>D_85p</v>
          </cell>
          <cell r="I766" t="str">
            <v>D_Total</v>
          </cell>
          <cell r="J766" t="str">
            <v>P_0_14</v>
          </cell>
          <cell r="K766" t="str">
            <v>P_15_64</v>
          </cell>
          <cell r="L766" t="str">
            <v>P_65_74</v>
          </cell>
          <cell r="M766" t="str">
            <v>P_75_84</v>
          </cell>
          <cell r="N766" t="str">
            <v>P_85p</v>
          </cell>
          <cell r="O766" t="str">
            <v>P_Total</v>
          </cell>
          <cell r="P766" t="str">
            <v>M_0_14</v>
          </cell>
          <cell r="Q766" t="str">
            <v>M_15_64</v>
          </cell>
          <cell r="R766" t="str">
            <v>M_65_74</v>
          </cell>
          <cell r="S766" t="str">
            <v>M_75_84</v>
          </cell>
          <cell r="T766" t="str">
            <v>M_85p</v>
          </cell>
          <cell r="U766" t="str">
            <v>M_Total</v>
          </cell>
          <cell r="V766" t="str">
            <v>F_0_14</v>
          </cell>
          <cell r="W766" t="str">
            <v>F_15_64</v>
          </cell>
          <cell r="X766" t="str">
            <v>F_65_74</v>
          </cell>
          <cell r="Y766" t="str">
            <v>F_75_84</v>
          </cell>
          <cell r="Z766" t="str">
            <v>F_85p</v>
          </cell>
        </row>
        <row r="767">
          <cell r="A767" t="str">
            <v>GA_</v>
          </cell>
          <cell r="B767">
            <v>2009</v>
          </cell>
          <cell r="C767">
            <v>52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</row>
        <row r="768">
          <cell r="A768" t="str">
            <v>GA_</v>
          </cell>
          <cell r="B768">
            <v>2010</v>
          </cell>
          <cell r="C768">
            <v>52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</row>
        <row r="769">
          <cell r="A769" t="str">
            <v>GA_</v>
          </cell>
          <cell r="B769">
            <v>2011</v>
          </cell>
          <cell r="C769">
            <v>52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</row>
        <row r="770">
          <cell r="A770" t="str">
            <v>GA_</v>
          </cell>
          <cell r="B770">
            <v>2012</v>
          </cell>
          <cell r="C770">
            <v>52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</row>
        <row r="771">
          <cell r="A771" t="str">
            <v>GA_</v>
          </cell>
          <cell r="B771">
            <v>2013</v>
          </cell>
          <cell r="C771">
            <v>52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</row>
        <row r="772">
          <cell r="A772" t="str">
            <v>GA_</v>
          </cell>
          <cell r="B772">
            <v>2014</v>
          </cell>
          <cell r="C772">
            <v>52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</row>
        <row r="773">
          <cell r="A773" t="str">
            <v>GA_</v>
          </cell>
          <cell r="B773">
            <v>2015</v>
          </cell>
          <cell r="C773">
            <v>52</v>
          </cell>
          <cell r="D773">
            <v>2497</v>
          </cell>
          <cell r="E773">
            <v>22964</v>
          </cell>
          <cell r="F773">
            <v>16474</v>
          </cell>
          <cell r="G773">
            <v>18689</v>
          </cell>
          <cell r="H773">
            <v>19567</v>
          </cell>
          <cell r="I773">
            <v>80191</v>
          </cell>
          <cell r="J773">
            <v>2069824</v>
          </cell>
          <cell r="K773">
            <v>6807359</v>
          </cell>
          <cell r="L773">
            <v>803858</v>
          </cell>
          <cell r="M773">
            <v>362701</v>
          </cell>
          <cell r="N773">
            <v>134705</v>
          </cell>
          <cell r="O773">
            <v>10178447</v>
          </cell>
          <cell r="P773">
            <v>1206.4000000000001</v>
          </cell>
          <cell r="Q773">
            <v>3373.4</v>
          </cell>
          <cell r="R773">
            <v>20493.7</v>
          </cell>
          <cell r="S773">
            <v>51527.3</v>
          </cell>
          <cell r="T773">
            <v>145258.20000000001</v>
          </cell>
          <cell r="U773">
            <v>7878.5</v>
          </cell>
          <cell r="V773">
            <v>20.335000000000001</v>
          </cell>
          <cell r="W773">
            <v>66.88</v>
          </cell>
          <cell r="X773">
            <v>7.8979999999999997</v>
          </cell>
          <cell r="Y773">
            <v>3.5630000000000002</v>
          </cell>
          <cell r="Z773">
            <v>1.323</v>
          </cell>
        </row>
        <row r="774">
          <cell r="A774" t="str">
            <v>GA_</v>
          </cell>
          <cell r="B774">
            <v>2016</v>
          </cell>
          <cell r="C774">
            <v>52</v>
          </cell>
          <cell r="D774">
            <v>2533</v>
          </cell>
          <cell r="E774">
            <v>23647</v>
          </cell>
          <cell r="F774">
            <v>17114</v>
          </cell>
          <cell r="G774">
            <v>18491</v>
          </cell>
          <cell r="H774">
            <v>19561</v>
          </cell>
          <cell r="I774">
            <v>81346</v>
          </cell>
          <cell r="J774">
            <v>4911166</v>
          </cell>
          <cell r="K774">
            <v>3982547</v>
          </cell>
          <cell r="L774">
            <v>838102</v>
          </cell>
          <cell r="M774">
            <v>377257</v>
          </cell>
          <cell r="N774">
            <v>139060</v>
          </cell>
          <cell r="O774">
            <v>10248132</v>
          </cell>
          <cell r="P774">
            <v>515.79999999999995</v>
          </cell>
          <cell r="Q774">
            <v>5937.7</v>
          </cell>
          <cell r="R774">
            <v>20419.900000000001</v>
          </cell>
          <cell r="S774">
            <v>49014.3</v>
          </cell>
          <cell r="T774">
            <v>140665.9</v>
          </cell>
          <cell r="U774">
            <v>7937.6</v>
          </cell>
          <cell r="V774">
            <v>47.923000000000002</v>
          </cell>
          <cell r="W774">
            <v>38.860999999999997</v>
          </cell>
          <cell r="X774">
            <v>8.1780000000000008</v>
          </cell>
          <cell r="Y774">
            <v>3.681</v>
          </cell>
          <cell r="Z774">
            <v>1.357</v>
          </cell>
        </row>
        <row r="775">
          <cell r="A775" t="str">
            <v>GA_</v>
          </cell>
          <cell r="B775">
            <v>2017</v>
          </cell>
          <cell r="C775">
            <v>52</v>
          </cell>
          <cell r="D775">
            <v>2424</v>
          </cell>
          <cell r="E775">
            <v>23905</v>
          </cell>
          <cell r="F775">
            <v>17472</v>
          </cell>
          <cell r="G775">
            <v>19364</v>
          </cell>
          <cell r="H775">
            <v>20263</v>
          </cell>
          <cell r="I775">
            <v>83428</v>
          </cell>
          <cell r="J775">
            <v>4909029</v>
          </cell>
          <cell r="K775">
            <v>4040211</v>
          </cell>
          <cell r="L775">
            <v>869201</v>
          </cell>
          <cell r="M775">
            <v>394314</v>
          </cell>
          <cell r="N775">
            <v>143029</v>
          </cell>
          <cell r="O775">
            <v>10355784</v>
          </cell>
          <cell r="P775">
            <v>493.8</v>
          </cell>
          <cell r="Q775">
            <v>5916.8</v>
          </cell>
          <cell r="R775">
            <v>20101.2</v>
          </cell>
          <cell r="S775">
            <v>49108.1</v>
          </cell>
          <cell r="T775">
            <v>141670.6</v>
          </cell>
          <cell r="U775">
            <v>8056.2</v>
          </cell>
          <cell r="V775">
            <v>47.404000000000003</v>
          </cell>
          <cell r="W775">
            <v>39.014000000000003</v>
          </cell>
          <cell r="X775">
            <v>8.3930000000000007</v>
          </cell>
          <cell r="Y775">
            <v>3.8079999999999998</v>
          </cell>
          <cell r="Z775">
            <v>1.381</v>
          </cell>
        </row>
        <row r="776">
          <cell r="A776" t="str">
            <v>GA_</v>
          </cell>
          <cell r="B776">
            <v>2018</v>
          </cell>
          <cell r="C776">
            <v>52</v>
          </cell>
          <cell r="D776">
            <v>2322</v>
          </cell>
          <cell r="E776">
            <v>23733</v>
          </cell>
          <cell r="F776">
            <v>18370</v>
          </cell>
          <cell r="G776">
            <v>20299</v>
          </cell>
          <cell r="H776">
            <v>20752</v>
          </cell>
          <cell r="I776">
            <v>85476</v>
          </cell>
          <cell r="J776">
            <v>4906820</v>
          </cell>
          <cell r="K776">
            <v>4088623</v>
          </cell>
          <cell r="L776">
            <v>895237</v>
          </cell>
          <cell r="M776">
            <v>418801</v>
          </cell>
          <cell r="N776">
            <v>147053</v>
          </cell>
          <cell r="O776">
            <v>10456534</v>
          </cell>
          <cell r="P776">
            <v>473.2</v>
          </cell>
          <cell r="Q776">
            <v>5804.6</v>
          </cell>
          <cell r="R776">
            <v>20519.7</v>
          </cell>
          <cell r="S776">
            <v>48469.3</v>
          </cell>
          <cell r="T776">
            <v>141119.20000000001</v>
          </cell>
          <cell r="U776">
            <v>8174.4</v>
          </cell>
          <cell r="V776">
            <v>46.926000000000002</v>
          </cell>
          <cell r="W776">
            <v>39.100999999999999</v>
          </cell>
          <cell r="X776">
            <v>8.5619999999999994</v>
          </cell>
          <cell r="Y776">
            <v>4.0049999999999999</v>
          </cell>
          <cell r="Z776">
            <v>1.4059999999999999</v>
          </cell>
        </row>
        <row r="777">
          <cell r="A777" t="str">
            <v>GA_</v>
          </cell>
          <cell r="B777">
            <v>2019</v>
          </cell>
          <cell r="C777">
            <v>52</v>
          </cell>
          <cell r="D777">
            <v>2338</v>
          </cell>
          <cell r="E777">
            <v>23832</v>
          </cell>
          <cell r="F777">
            <v>18681</v>
          </cell>
          <cell r="G777">
            <v>20462</v>
          </cell>
          <cell r="H777">
            <v>20634</v>
          </cell>
          <cell r="I777">
            <v>85947</v>
          </cell>
          <cell r="J777">
            <v>4921939</v>
          </cell>
          <cell r="K777">
            <v>4124031</v>
          </cell>
          <cell r="L777">
            <v>926705</v>
          </cell>
          <cell r="M777">
            <v>441139</v>
          </cell>
          <cell r="N777">
            <v>151351</v>
          </cell>
          <cell r="O777">
            <v>10565165</v>
          </cell>
          <cell r="P777">
            <v>475</v>
          </cell>
          <cell r="Q777">
            <v>5778.8</v>
          </cell>
          <cell r="R777">
            <v>20158.5</v>
          </cell>
          <cell r="S777">
            <v>46384.5</v>
          </cell>
          <cell r="T777">
            <v>136332.1</v>
          </cell>
          <cell r="U777">
            <v>8134.9</v>
          </cell>
          <cell r="V777">
            <v>46.585999999999999</v>
          </cell>
          <cell r="W777">
            <v>39.033999999999999</v>
          </cell>
          <cell r="X777">
            <v>8.7710000000000008</v>
          </cell>
          <cell r="Y777">
            <v>4.1749999999999998</v>
          </cell>
          <cell r="Z777">
            <v>1.4330000000000001</v>
          </cell>
        </row>
        <row r="778">
          <cell r="A778" t="str">
            <v>GA_</v>
          </cell>
          <cell r="B778">
            <v>2020</v>
          </cell>
          <cell r="C778">
            <v>52</v>
          </cell>
          <cell r="D778">
            <v>2418</v>
          </cell>
          <cell r="E778">
            <v>28650</v>
          </cell>
          <cell r="F778">
            <v>22291</v>
          </cell>
          <cell r="G778">
            <v>24826</v>
          </cell>
          <cell r="H778">
            <v>24278</v>
          </cell>
          <cell r="I778">
            <v>102463</v>
          </cell>
          <cell r="J778">
            <v>4969676</v>
          </cell>
          <cell r="K778">
            <v>4169827</v>
          </cell>
          <cell r="L778">
            <v>966349</v>
          </cell>
          <cell r="M778">
            <v>463210</v>
          </cell>
          <cell r="N778">
            <v>156738</v>
          </cell>
          <cell r="O778">
            <v>10725800</v>
          </cell>
          <cell r="P778">
            <v>486.6</v>
          </cell>
          <cell r="Q778">
            <v>6870.8</v>
          </cell>
          <cell r="R778">
            <v>23067.200000000001</v>
          </cell>
          <cell r="S778">
            <v>53595.6</v>
          </cell>
          <cell r="T778">
            <v>154895.4</v>
          </cell>
          <cell r="U778">
            <v>9552.9</v>
          </cell>
          <cell r="V778">
            <v>46.334000000000003</v>
          </cell>
          <cell r="W778">
            <v>38.877000000000002</v>
          </cell>
          <cell r="X778">
            <v>9.01</v>
          </cell>
          <cell r="Y778">
            <v>4.319</v>
          </cell>
          <cell r="Z778">
            <v>1.4610000000000001</v>
          </cell>
        </row>
        <row r="779">
          <cell r="A779" t="str">
            <v>GA_</v>
          </cell>
          <cell r="B779">
            <v>2021</v>
          </cell>
          <cell r="C779">
            <v>52</v>
          </cell>
          <cell r="D779">
            <v>2598</v>
          </cell>
          <cell r="E779">
            <v>33444</v>
          </cell>
          <cell r="F779">
            <v>25158</v>
          </cell>
          <cell r="G779">
            <v>26763</v>
          </cell>
          <cell r="H779">
            <v>23912</v>
          </cell>
          <cell r="I779">
            <v>111875</v>
          </cell>
          <cell r="J779">
            <v>4958106</v>
          </cell>
          <cell r="K779">
            <v>4201253</v>
          </cell>
          <cell r="L779">
            <v>997965</v>
          </cell>
          <cell r="M779">
            <v>481408</v>
          </cell>
          <cell r="N779">
            <v>160831</v>
          </cell>
          <cell r="O779">
            <v>10799563</v>
          </cell>
          <cell r="P779">
            <v>524</v>
          </cell>
          <cell r="Q779">
            <v>7960.5</v>
          </cell>
          <cell r="R779">
            <v>25209.3</v>
          </cell>
          <cell r="S779">
            <v>55593.2</v>
          </cell>
          <cell r="T779">
            <v>148677.79999999999</v>
          </cell>
          <cell r="U779">
            <v>10359.200000000001</v>
          </cell>
          <cell r="V779">
            <v>45.91</v>
          </cell>
          <cell r="W779">
            <v>38.902000000000001</v>
          </cell>
          <cell r="X779">
            <v>9.2409999999999997</v>
          </cell>
          <cell r="Y779">
            <v>4.4580000000000002</v>
          </cell>
          <cell r="Z779">
            <v>1.4890000000000001</v>
          </cell>
        </row>
        <row r="780">
          <cell r="A780">
            <v>0</v>
          </cell>
          <cell r="B780">
            <v>0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</row>
        <row r="781">
          <cell r="A781" t="str">
            <v>HI_</v>
          </cell>
          <cell r="B781" t="str">
            <v>Year</v>
          </cell>
          <cell r="C781" t="str">
            <v>Week/yr</v>
          </cell>
          <cell r="D781" t="str">
            <v>D_0_14</v>
          </cell>
          <cell r="E781" t="str">
            <v>D_15_64</v>
          </cell>
          <cell r="F781" t="str">
            <v>D_65_74</v>
          </cell>
          <cell r="G781" t="str">
            <v>D_75_84</v>
          </cell>
          <cell r="H781" t="str">
            <v>D_85p</v>
          </cell>
          <cell r="I781" t="str">
            <v>D_Total</v>
          </cell>
          <cell r="J781" t="str">
            <v>P_0_14</v>
          </cell>
          <cell r="K781" t="str">
            <v>P_15_64</v>
          </cell>
          <cell r="L781" t="str">
            <v>P_65_74</v>
          </cell>
          <cell r="M781" t="str">
            <v>P_75_84</v>
          </cell>
          <cell r="N781" t="str">
            <v>P_85p</v>
          </cell>
          <cell r="O781" t="str">
            <v>P_Total</v>
          </cell>
          <cell r="P781" t="str">
            <v>M_0_14</v>
          </cell>
          <cell r="Q781" t="str">
            <v>M_15_64</v>
          </cell>
          <cell r="R781" t="str">
            <v>M_65_74</v>
          </cell>
          <cell r="S781" t="str">
            <v>M_75_84</v>
          </cell>
          <cell r="T781" t="str">
            <v>M_85p</v>
          </cell>
          <cell r="U781" t="str">
            <v>M_Total</v>
          </cell>
          <cell r="V781" t="str">
            <v>F_0_14</v>
          </cell>
          <cell r="W781" t="str">
            <v>F_15_64</v>
          </cell>
          <cell r="X781" t="str">
            <v>F_65_74</v>
          </cell>
          <cell r="Y781" t="str">
            <v>F_75_84</v>
          </cell>
          <cell r="Z781" t="str">
            <v>F_85p</v>
          </cell>
        </row>
        <row r="782">
          <cell r="A782" t="str">
            <v>HI_</v>
          </cell>
          <cell r="B782">
            <v>2009</v>
          </cell>
          <cell r="C782">
            <v>52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</row>
        <row r="783">
          <cell r="A783" t="str">
            <v>HI_</v>
          </cell>
          <cell r="B783">
            <v>2010</v>
          </cell>
          <cell r="C783">
            <v>52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</row>
        <row r="784">
          <cell r="A784" t="str">
            <v>HI_</v>
          </cell>
          <cell r="B784">
            <v>2011</v>
          </cell>
          <cell r="C784">
            <v>52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</row>
        <row r="785">
          <cell r="A785" t="str">
            <v>HI_</v>
          </cell>
          <cell r="B785">
            <v>2012</v>
          </cell>
          <cell r="C785">
            <v>52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</row>
        <row r="786">
          <cell r="A786" t="str">
            <v>HI_</v>
          </cell>
          <cell r="B786">
            <v>2013</v>
          </cell>
          <cell r="C786">
            <v>52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</row>
        <row r="787">
          <cell r="A787" t="str">
            <v>HI_</v>
          </cell>
          <cell r="B787">
            <v>2014</v>
          </cell>
          <cell r="C787">
            <v>52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</row>
        <row r="788">
          <cell r="A788" t="str">
            <v>HI_</v>
          </cell>
          <cell r="B788">
            <v>2015</v>
          </cell>
          <cell r="C788">
            <v>52</v>
          </cell>
          <cell r="D788">
            <v>0</v>
          </cell>
          <cell r="E788">
            <v>2215</v>
          </cell>
          <cell r="F788">
            <v>1929</v>
          </cell>
          <cell r="G788">
            <v>2325</v>
          </cell>
          <cell r="H788">
            <v>4150</v>
          </cell>
          <cell r="I788">
            <v>10619</v>
          </cell>
          <cell r="J788">
            <v>260515</v>
          </cell>
          <cell r="K788">
            <v>923252</v>
          </cell>
          <cell r="L788">
            <v>133990</v>
          </cell>
          <cell r="M788">
            <v>65449</v>
          </cell>
          <cell r="N788">
            <v>38846</v>
          </cell>
          <cell r="O788">
            <v>1422052</v>
          </cell>
          <cell r="P788">
            <v>0</v>
          </cell>
          <cell r="Q788">
            <v>2399.1</v>
          </cell>
          <cell r="R788">
            <v>14396.6</v>
          </cell>
          <cell r="S788">
            <v>35523.800000000003</v>
          </cell>
          <cell r="T788">
            <v>106832.1</v>
          </cell>
          <cell r="U788">
            <v>7467.4</v>
          </cell>
          <cell r="V788">
            <v>18.32</v>
          </cell>
          <cell r="W788">
            <v>64.924000000000007</v>
          </cell>
          <cell r="X788">
            <v>9.4220000000000006</v>
          </cell>
          <cell r="Y788">
            <v>4.6020000000000003</v>
          </cell>
          <cell r="Z788">
            <v>2.7320000000000002</v>
          </cell>
        </row>
        <row r="789">
          <cell r="A789" t="str">
            <v>HI_</v>
          </cell>
          <cell r="B789">
            <v>2016</v>
          </cell>
          <cell r="C789">
            <v>52</v>
          </cell>
          <cell r="D789">
            <v>11</v>
          </cell>
          <cell r="E789">
            <v>2218</v>
          </cell>
          <cell r="F789">
            <v>1931</v>
          </cell>
          <cell r="G789">
            <v>2248</v>
          </cell>
          <cell r="H789">
            <v>4070</v>
          </cell>
          <cell r="I789">
            <v>10478</v>
          </cell>
          <cell r="J789">
            <v>579787</v>
          </cell>
          <cell r="K789">
            <v>555085</v>
          </cell>
          <cell r="L789">
            <v>139572</v>
          </cell>
          <cell r="M789">
            <v>66760</v>
          </cell>
          <cell r="N789">
            <v>40105</v>
          </cell>
          <cell r="O789">
            <v>1381309</v>
          </cell>
          <cell r="P789">
            <v>19</v>
          </cell>
          <cell r="Q789">
            <v>3995.8</v>
          </cell>
          <cell r="R789">
            <v>13835.2</v>
          </cell>
          <cell r="S789">
            <v>33672.9</v>
          </cell>
          <cell r="T789">
            <v>101483.6</v>
          </cell>
          <cell r="U789">
            <v>7585.6</v>
          </cell>
          <cell r="V789">
            <v>41.973999999999997</v>
          </cell>
          <cell r="W789">
            <v>40.185000000000002</v>
          </cell>
          <cell r="X789">
            <v>10.103999999999999</v>
          </cell>
          <cell r="Y789">
            <v>4.8330000000000002</v>
          </cell>
          <cell r="Z789">
            <v>2.903</v>
          </cell>
        </row>
        <row r="790">
          <cell r="A790" t="str">
            <v>HI_</v>
          </cell>
          <cell r="B790">
            <v>2017</v>
          </cell>
          <cell r="C790">
            <v>52</v>
          </cell>
          <cell r="D790">
            <v>0</v>
          </cell>
          <cell r="E790">
            <v>2286</v>
          </cell>
          <cell r="F790">
            <v>2079</v>
          </cell>
          <cell r="G790">
            <v>2348</v>
          </cell>
          <cell r="H790">
            <v>4254</v>
          </cell>
          <cell r="I790">
            <v>10967</v>
          </cell>
          <cell r="J790">
            <v>568188</v>
          </cell>
          <cell r="K790">
            <v>556722</v>
          </cell>
          <cell r="L790">
            <v>144600</v>
          </cell>
          <cell r="M790">
            <v>68404</v>
          </cell>
          <cell r="N790">
            <v>41189</v>
          </cell>
          <cell r="O790">
            <v>1379103</v>
          </cell>
          <cell r="P790">
            <v>0</v>
          </cell>
          <cell r="Q790">
            <v>4106.2</v>
          </cell>
          <cell r="R790">
            <v>14377.6</v>
          </cell>
          <cell r="S790">
            <v>34325.5</v>
          </cell>
          <cell r="T790">
            <v>103280</v>
          </cell>
          <cell r="U790">
            <v>7952.3</v>
          </cell>
          <cell r="V790">
            <v>41.2</v>
          </cell>
          <cell r="W790">
            <v>40.368000000000002</v>
          </cell>
          <cell r="X790">
            <v>10.484999999999999</v>
          </cell>
          <cell r="Y790">
            <v>4.96</v>
          </cell>
          <cell r="Z790">
            <v>2.9870000000000001</v>
          </cell>
        </row>
        <row r="791">
          <cell r="A791" t="str">
            <v>HI_</v>
          </cell>
          <cell r="B791">
            <v>2018</v>
          </cell>
          <cell r="C791">
            <v>52</v>
          </cell>
          <cell r="D791">
            <v>13</v>
          </cell>
          <cell r="E791">
            <v>2160</v>
          </cell>
          <cell r="F791">
            <v>2211</v>
          </cell>
          <cell r="G791">
            <v>2349</v>
          </cell>
          <cell r="H791">
            <v>4230</v>
          </cell>
          <cell r="I791">
            <v>10963</v>
          </cell>
          <cell r="J791">
            <v>561153</v>
          </cell>
          <cell r="K791">
            <v>554523</v>
          </cell>
          <cell r="L791">
            <v>149036</v>
          </cell>
          <cell r="M791">
            <v>71166</v>
          </cell>
          <cell r="N791">
            <v>41942</v>
          </cell>
          <cell r="O791">
            <v>1377820</v>
          </cell>
          <cell r="P791">
            <v>23.2</v>
          </cell>
          <cell r="Q791">
            <v>3895.2</v>
          </cell>
          <cell r="R791">
            <v>14835.3</v>
          </cell>
          <cell r="S791">
            <v>33007.300000000003</v>
          </cell>
          <cell r="T791">
            <v>100853.6</v>
          </cell>
          <cell r="U791">
            <v>7956.8</v>
          </cell>
          <cell r="V791">
            <v>40.728000000000002</v>
          </cell>
          <cell r="W791">
            <v>40.246000000000002</v>
          </cell>
          <cell r="X791">
            <v>10.817</v>
          </cell>
          <cell r="Y791">
            <v>5.165</v>
          </cell>
          <cell r="Z791">
            <v>3.044</v>
          </cell>
        </row>
        <row r="792">
          <cell r="A792" t="str">
            <v>HI_</v>
          </cell>
          <cell r="B792">
            <v>2019</v>
          </cell>
          <cell r="C792">
            <v>52</v>
          </cell>
          <cell r="D792">
            <v>0</v>
          </cell>
          <cell r="E792">
            <v>2399</v>
          </cell>
          <cell r="F792">
            <v>2137</v>
          </cell>
          <cell r="G792">
            <v>2401</v>
          </cell>
          <cell r="H792">
            <v>4355</v>
          </cell>
          <cell r="I792">
            <v>11292</v>
          </cell>
          <cell r="J792">
            <v>552255</v>
          </cell>
          <cell r="K792">
            <v>549061</v>
          </cell>
          <cell r="L792">
            <v>151939</v>
          </cell>
          <cell r="M792">
            <v>74848</v>
          </cell>
          <cell r="N792">
            <v>42227</v>
          </cell>
          <cell r="O792">
            <v>1370330</v>
          </cell>
          <cell r="P792">
            <v>0</v>
          </cell>
          <cell r="Q792">
            <v>4369.3</v>
          </cell>
          <cell r="R792">
            <v>14064.9</v>
          </cell>
          <cell r="S792">
            <v>32078.3</v>
          </cell>
          <cell r="T792">
            <v>103133.1</v>
          </cell>
          <cell r="U792">
            <v>8240.4</v>
          </cell>
          <cell r="V792">
            <v>40.301000000000002</v>
          </cell>
          <cell r="W792">
            <v>40.067999999999998</v>
          </cell>
          <cell r="X792">
            <v>11.087999999999999</v>
          </cell>
          <cell r="Y792">
            <v>5.4619999999999997</v>
          </cell>
          <cell r="Z792">
            <v>3.0819999999999999</v>
          </cell>
        </row>
        <row r="793">
          <cell r="A793" t="str">
            <v>HI_</v>
          </cell>
          <cell r="B793">
            <v>2020</v>
          </cell>
          <cell r="C793">
            <v>52</v>
          </cell>
          <cell r="D793">
            <v>0</v>
          </cell>
          <cell r="E793">
            <v>2337</v>
          </cell>
          <cell r="F793">
            <v>2340</v>
          </cell>
          <cell r="G793">
            <v>2559</v>
          </cell>
          <cell r="H793">
            <v>4315</v>
          </cell>
          <cell r="I793">
            <v>11551</v>
          </cell>
          <cell r="J793">
            <v>595917</v>
          </cell>
          <cell r="K793">
            <v>562695</v>
          </cell>
          <cell r="L793">
            <v>164952</v>
          </cell>
          <cell r="M793">
            <v>83409</v>
          </cell>
          <cell r="N793">
            <v>44937</v>
          </cell>
          <cell r="O793">
            <v>1451910</v>
          </cell>
          <cell r="P793">
            <v>0</v>
          </cell>
          <cell r="Q793">
            <v>4153.2</v>
          </cell>
          <cell r="R793">
            <v>14185.9</v>
          </cell>
          <cell r="S793">
            <v>30680.1</v>
          </cell>
          <cell r="T793">
            <v>96023.3</v>
          </cell>
          <cell r="U793">
            <v>7955.7</v>
          </cell>
          <cell r="V793">
            <v>41.043999999999997</v>
          </cell>
          <cell r="W793">
            <v>38.756</v>
          </cell>
          <cell r="X793">
            <v>11.361000000000001</v>
          </cell>
          <cell r="Y793">
            <v>5.7450000000000001</v>
          </cell>
          <cell r="Z793">
            <v>3.0950000000000002</v>
          </cell>
        </row>
        <row r="794">
          <cell r="A794" t="str">
            <v>HI_</v>
          </cell>
          <cell r="B794">
            <v>2021</v>
          </cell>
          <cell r="C794">
            <v>52</v>
          </cell>
          <cell r="D794">
            <v>0</v>
          </cell>
          <cell r="E794">
            <v>2769</v>
          </cell>
          <cell r="F794">
            <v>2560</v>
          </cell>
          <cell r="G794">
            <v>2762</v>
          </cell>
          <cell r="H794">
            <v>4435</v>
          </cell>
          <cell r="I794">
            <v>12526</v>
          </cell>
          <cell r="J794">
            <v>583449</v>
          </cell>
          <cell r="K794">
            <v>559560</v>
          </cell>
          <cell r="L794">
            <v>167295</v>
          </cell>
          <cell r="M794">
            <v>86456</v>
          </cell>
          <cell r="N794">
            <v>44790</v>
          </cell>
          <cell r="O794">
            <v>1441550</v>
          </cell>
          <cell r="P794">
            <v>0</v>
          </cell>
          <cell r="Q794">
            <v>4948.5</v>
          </cell>
          <cell r="R794">
            <v>15302.3</v>
          </cell>
          <cell r="S794">
            <v>31946.9</v>
          </cell>
          <cell r="T794">
            <v>99017.600000000006</v>
          </cell>
          <cell r="U794">
            <v>8689.2999999999993</v>
          </cell>
          <cell r="V794">
            <v>40.473999999999997</v>
          </cell>
          <cell r="W794">
            <v>38.817</v>
          </cell>
          <cell r="X794">
            <v>11.605</v>
          </cell>
          <cell r="Y794">
            <v>5.9969999999999999</v>
          </cell>
          <cell r="Z794">
            <v>3.1070000000000002</v>
          </cell>
        </row>
        <row r="795">
          <cell r="A795">
            <v>0</v>
          </cell>
          <cell r="B795">
            <v>0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</row>
        <row r="796">
          <cell r="A796" t="str">
            <v>ID_</v>
          </cell>
          <cell r="B796" t="str">
            <v>Year</v>
          </cell>
          <cell r="C796" t="str">
            <v>Week/yr</v>
          </cell>
          <cell r="D796" t="str">
            <v>D_0_14</v>
          </cell>
          <cell r="E796" t="str">
            <v>D_15_64</v>
          </cell>
          <cell r="F796" t="str">
            <v>D_65_74</v>
          </cell>
          <cell r="G796" t="str">
            <v>D_75_84</v>
          </cell>
          <cell r="H796" t="str">
            <v>D_85p</v>
          </cell>
          <cell r="I796" t="str">
            <v>D_Total</v>
          </cell>
          <cell r="J796" t="str">
            <v>P_0_14</v>
          </cell>
          <cell r="K796" t="str">
            <v>P_15_64</v>
          </cell>
          <cell r="L796" t="str">
            <v>P_65_74</v>
          </cell>
          <cell r="M796" t="str">
            <v>P_75_84</v>
          </cell>
          <cell r="N796" t="str">
            <v>P_85p</v>
          </cell>
          <cell r="O796" t="str">
            <v>P_Total</v>
          </cell>
          <cell r="P796" t="str">
            <v>M_0_14</v>
          </cell>
          <cell r="Q796" t="str">
            <v>M_15_64</v>
          </cell>
          <cell r="R796" t="str">
            <v>M_65_74</v>
          </cell>
          <cell r="S796" t="str">
            <v>M_75_84</v>
          </cell>
          <cell r="T796" t="str">
            <v>M_85p</v>
          </cell>
          <cell r="U796" t="str">
            <v>M_Total</v>
          </cell>
          <cell r="V796" t="str">
            <v>F_0_14</v>
          </cell>
          <cell r="W796" t="str">
            <v>F_15_64</v>
          </cell>
          <cell r="X796" t="str">
            <v>F_65_74</v>
          </cell>
          <cell r="Y796" t="str">
            <v>F_75_84</v>
          </cell>
          <cell r="Z796" t="str">
            <v>F_85p</v>
          </cell>
        </row>
        <row r="797">
          <cell r="A797" t="str">
            <v>ID_</v>
          </cell>
          <cell r="B797">
            <v>2009</v>
          </cell>
          <cell r="C797">
            <v>52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</row>
        <row r="798">
          <cell r="A798" t="str">
            <v>ID_</v>
          </cell>
          <cell r="B798">
            <v>2010</v>
          </cell>
          <cell r="C798">
            <v>52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</row>
        <row r="799">
          <cell r="A799" t="str">
            <v>ID_</v>
          </cell>
          <cell r="B799">
            <v>2011</v>
          </cell>
          <cell r="C799">
            <v>52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</row>
        <row r="800">
          <cell r="A800" t="str">
            <v>ID_</v>
          </cell>
          <cell r="B800">
            <v>2012</v>
          </cell>
          <cell r="C800">
            <v>52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</row>
        <row r="801">
          <cell r="A801" t="str">
            <v>ID_</v>
          </cell>
          <cell r="B801">
            <v>2013</v>
          </cell>
          <cell r="C801">
            <v>52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</row>
        <row r="802">
          <cell r="A802" t="str">
            <v>ID_</v>
          </cell>
          <cell r="B802">
            <v>2014</v>
          </cell>
          <cell r="C802">
            <v>52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</row>
        <row r="803">
          <cell r="A803" t="str">
            <v>ID_</v>
          </cell>
          <cell r="B803">
            <v>2015</v>
          </cell>
          <cell r="C803">
            <v>52</v>
          </cell>
          <cell r="D803">
            <v>11</v>
          </cell>
          <cell r="E803">
            <v>2707</v>
          </cell>
          <cell r="F803">
            <v>2309</v>
          </cell>
          <cell r="G803">
            <v>3263</v>
          </cell>
          <cell r="H803">
            <v>4155</v>
          </cell>
          <cell r="I803">
            <v>12445</v>
          </cell>
          <cell r="J803">
            <v>360468</v>
          </cell>
          <cell r="K803">
            <v>1049437</v>
          </cell>
          <cell r="L803">
            <v>144733</v>
          </cell>
          <cell r="M803">
            <v>68902</v>
          </cell>
          <cell r="N803">
            <v>27519</v>
          </cell>
          <cell r="O803">
            <v>1651059</v>
          </cell>
          <cell r="P803">
            <v>30.5</v>
          </cell>
          <cell r="Q803">
            <v>2579.5</v>
          </cell>
          <cell r="R803">
            <v>15953.5</v>
          </cell>
          <cell r="S803">
            <v>47357.1</v>
          </cell>
          <cell r="T803">
            <v>150986.6</v>
          </cell>
          <cell r="U803">
            <v>7537.6</v>
          </cell>
          <cell r="V803">
            <v>21.832999999999998</v>
          </cell>
          <cell r="W803">
            <v>63.561</v>
          </cell>
          <cell r="X803">
            <v>8.766</v>
          </cell>
          <cell r="Y803">
            <v>4.173</v>
          </cell>
          <cell r="Z803">
            <v>1.667</v>
          </cell>
        </row>
        <row r="804">
          <cell r="A804" t="str">
            <v>ID_</v>
          </cell>
          <cell r="B804">
            <v>2016</v>
          </cell>
          <cell r="C804">
            <v>52</v>
          </cell>
          <cell r="D804">
            <v>84</v>
          </cell>
          <cell r="E804">
            <v>2726</v>
          </cell>
          <cell r="F804">
            <v>2441</v>
          </cell>
          <cell r="G804">
            <v>3403</v>
          </cell>
          <cell r="H804">
            <v>4122</v>
          </cell>
          <cell r="I804">
            <v>12776</v>
          </cell>
          <cell r="J804">
            <v>828054</v>
          </cell>
          <cell r="K804">
            <v>600013</v>
          </cell>
          <cell r="L804">
            <v>152800</v>
          </cell>
          <cell r="M804">
            <v>71669</v>
          </cell>
          <cell r="N804">
            <v>28002</v>
          </cell>
          <cell r="O804">
            <v>1680538</v>
          </cell>
          <cell r="P804">
            <v>101.4</v>
          </cell>
          <cell r="Q804">
            <v>4543.2</v>
          </cell>
          <cell r="R804">
            <v>15975.1</v>
          </cell>
          <cell r="S804">
            <v>47482.2</v>
          </cell>
          <cell r="T804">
            <v>147203.79999999999</v>
          </cell>
          <cell r="U804">
            <v>7602.3</v>
          </cell>
          <cell r="V804">
            <v>49.273000000000003</v>
          </cell>
          <cell r="W804">
            <v>35.704000000000001</v>
          </cell>
          <cell r="X804">
            <v>9.0920000000000005</v>
          </cell>
          <cell r="Y804">
            <v>4.2649999999999997</v>
          </cell>
          <cell r="Z804">
            <v>1.6659999999999999</v>
          </cell>
        </row>
        <row r="805">
          <cell r="A805" t="str">
            <v>ID_</v>
          </cell>
          <cell r="B805">
            <v>2017</v>
          </cell>
          <cell r="C805">
            <v>52</v>
          </cell>
          <cell r="D805">
            <v>25</v>
          </cell>
          <cell r="E805">
            <v>2816</v>
          </cell>
          <cell r="F805">
            <v>2672</v>
          </cell>
          <cell r="G805">
            <v>3544</v>
          </cell>
          <cell r="H805">
            <v>4397</v>
          </cell>
          <cell r="I805">
            <v>13454</v>
          </cell>
          <cell r="J805">
            <v>837914</v>
          </cell>
          <cell r="K805">
            <v>613962</v>
          </cell>
          <cell r="L805">
            <v>160720</v>
          </cell>
          <cell r="M805">
            <v>75075</v>
          </cell>
          <cell r="N805">
            <v>28596</v>
          </cell>
          <cell r="O805">
            <v>1716267</v>
          </cell>
          <cell r="P805">
            <v>29.8</v>
          </cell>
          <cell r="Q805">
            <v>4586.6000000000004</v>
          </cell>
          <cell r="R805">
            <v>16625.2</v>
          </cell>
          <cell r="S805">
            <v>47206.1</v>
          </cell>
          <cell r="T805">
            <v>153762.79999999999</v>
          </cell>
          <cell r="U805">
            <v>7839.1</v>
          </cell>
          <cell r="V805">
            <v>48.822000000000003</v>
          </cell>
          <cell r="W805">
            <v>35.773000000000003</v>
          </cell>
          <cell r="X805">
            <v>9.3650000000000002</v>
          </cell>
          <cell r="Y805">
            <v>4.3739999999999997</v>
          </cell>
          <cell r="Z805">
            <v>1.6659999999999999</v>
          </cell>
        </row>
        <row r="806">
          <cell r="A806" t="str">
            <v>ID_</v>
          </cell>
          <cell r="B806">
            <v>2018</v>
          </cell>
          <cell r="C806">
            <v>52</v>
          </cell>
          <cell r="D806">
            <v>41</v>
          </cell>
          <cell r="E806">
            <v>2819</v>
          </cell>
          <cell r="F806">
            <v>2789</v>
          </cell>
          <cell r="G806">
            <v>3545</v>
          </cell>
          <cell r="H806">
            <v>4493</v>
          </cell>
          <cell r="I806">
            <v>13687</v>
          </cell>
          <cell r="J806">
            <v>844415</v>
          </cell>
          <cell r="K806">
            <v>627033</v>
          </cell>
          <cell r="L806">
            <v>167997</v>
          </cell>
          <cell r="M806">
            <v>80010</v>
          </cell>
          <cell r="N806">
            <v>29081</v>
          </cell>
          <cell r="O806">
            <v>1748536</v>
          </cell>
          <cell r="P806">
            <v>48.6</v>
          </cell>
          <cell r="Q806">
            <v>4495.8</v>
          </cell>
          <cell r="R806">
            <v>16601.5</v>
          </cell>
          <cell r="S806">
            <v>44307</v>
          </cell>
          <cell r="T806">
            <v>154499.5</v>
          </cell>
          <cell r="U806">
            <v>7827.7</v>
          </cell>
          <cell r="V806">
            <v>48.292999999999999</v>
          </cell>
          <cell r="W806">
            <v>35.86</v>
          </cell>
          <cell r="X806">
            <v>9.6080000000000005</v>
          </cell>
          <cell r="Y806">
            <v>4.5759999999999996</v>
          </cell>
          <cell r="Z806">
            <v>1.663</v>
          </cell>
        </row>
        <row r="807">
          <cell r="A807" t="str">
            <v>ID_</v>
          </cell>
          <cell r="B807">
            <v>2019</v>
          </cell>
          <cell r="C807">
            <v>52</v>
          </cell>
          <cell r="D807">
            <v>35</v>
          </cell>
          <cell r="E807">
            <v>2652</v>
          </cell>
          <cell r="F807">
            <v>2759</v>
          </cell>
          <cell r="G807">
            <v>3880</v>
          </cell>
          <cell r="H807">
            <v>4494</v>
          </cell>
          <cell r="I807">
            <v>13820</v>
          </cell>
          <cell r="J807">
            <v>853422</v>
          </cell>
          <cell r="K807">
            <v>641131</v>
          </cell>
          <cell r="L807">
            <v>176328</v>
          </cell>
          <cell r="M807">
            <v>85020</v>
          </cell>
          <cell r="N807">
            <v>29621</v>
          </cell>
          <cell r="O807">
            <v>1785522</v>
          </cell>
          <cell r="P807">
            <v>41</v>
          </cell>
          <cell r="Q807">
            <v>4136.3999999999996</v>
          </cell>
          <cell r="R807">
            <v>15647</v>
          </cell>
          <cell r="S807">
            <v>45636.3</v>
          </cell>
          <cell r="T807">
            <v>151716.70000000001</v>
          </cell>
          <cell r="U807">
            <v>7740</v>
          </cell>
          <cell r="V807">
            <v>47.796999999999997</v>
          </cell>
          <cell r="W807">
            <v>35.906999999999996</v>
          </cell>
          <cell r="X807">
            <v>9.875</v>
          </cell>
          <cell r="Y807">
            <v>4.7619999999999996</v>
          </cell>
          <cell r="Z807">
            <v>1.659</v>
          </cell>
        </row>
        <row r="808">
          <cell r="A808" t="str">
            <v>ID_</v>
          </cell>
          <cell r="B808">
            <v>2020</v>
          </cell>
          <cell r="C808">
            <v>52</v>
          </cell>
          <cell r="D808">
            <v>92</v>
          </cell>
          <cell r="E808">
            <v>3321</v>
          </cell>
          <cell r="F808">
            <v>3254</v>
          </cell>
          <cell r="G808">
            <v>4334</v>
          </cell>
          <cell r="H808">
            <v>5000</v>
          </cell>
          <cell r="I808">
            <v>16001</v>
          </cell>
          <cell r="J808">
            <v>879099</v>
          </cell>
          <cell r="K808">
            <v>658585</v>
          </cell>
          <cell r="L808">
            <v>188430</v>
          </cell>
          <cell r="M808">
            <v>90837</v>
          </cell>
          <cell r="N808">
            <v>30821</v>
          </cell>
          <cell r="O808">
            <v>1847772</v>
          </cell>
          <cell r="P808">
            <v>104.7</v>
          </cell>
          <cell r="Q808">
            <v>5042.6000000000004</v>
          </cell>
          <cell r="R808">
            <v>17269</v>
          </cell>
          <cell r="S808">
            <v>47711.8</v>
          </cell>
          <cell r="T808">
            <v>162227.1</v>
          </cell>
          <cell r="U808">
            <v>8659.6</v>
          </cell>
          <cell r="V808">
            <v>47.576000000000001</v>
          </cell>
          <cell r="W808">
            <v>35.642000000000003</v>
          </cell>
          <cell r="X808">
            <v>10.198</v>
          </cell>
          <cell r="Y808">
            <v>4.9160000000000004</v>
          </cell>
          <cell r="Z808">
            <v>1.6679999999999999</v>
          </cell>
        </row>
        <row r="809">
          <cell r="A809" t="str">
            <v>ID_</v>
          </cell>
          <cell r="B809">
            <v>2021</v>
          </cell>
          <cell r="C809">
            <v>52</v>
          </cell>
          <cell r="D809">
            <v>85</v>
          </cell>
          <cell r="E809">
            <v>4173</v>
          </cell>
          <cell r="F809">
            <v>3917</v>
          </cell>
          <cell r="G809">
            <v>4727</v>
          </cell>
          <cell r="H809">
            <v>5133</v>
          </cell>
          <cell r="I809">
            <v>18035</v>
          </cell>
          <cell r="J809">
            <v>900747</v>
          </cell>
          <cell r="K809">
            <v>672536</v>
          </cell>
          <cell r="L809">
            <v>199576</v>
          </cell>
          <cell r="M809">
            <v>96193</v>
          </cell>
          <cell r="N809">
            <v>31868</v>
          </cell>
          <cell r="O809">
            <v>1900920</v>
          </cell>
          <cell r="P809">
            <v>94.4</v>
          </cell>
          <cell r="Q809">
            <v>6204.9</v>
          </cell>
          <cell r="R809">
            <v>19626.599999999999</v>
          </cell>
          <cell r="S809">
            <v>49140.800000000003</v>
          </cell>
          <cell r="T809">
            <v>161070.70000000001</v>
          </cell>
          <cell r="U809">
            <v>9487.5</v>
          </cell>
          <cell r="V809">
            <v>47.384999999999998</v>
          </cell>
          <cell r="W809">
            <v>35.380000000000003</v>
          </cell>
          <cell r="X809">
            <v>10.499000000000001</v>
          </cell>
          <cell r="Y809">
            <v>5.0599999999999996</v>
          </cell>
          <cell r="Z809">
            <v>1.6759999999999999</v>
          </cell>
        </row>
        <row r="810">
          <cell r="A810">
            <v>0</v>
          </cell>
          <cell r="B810">
            <v>0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</row>
        <row r="811">
          <cell r="A811" t="str">
            <v>IL_</v>
          </cell>
          <cell r="B811" t="str">
            <v>Year</v>
          </cell>
          <cell r="C811" t="str">
            <v>Week/yr</v>
          </cell>
          <cell r="D811" t="str">
            <v>D_0_14</v>
          </cell>
          <cell r="E811" t="str">
            <v>D_15_64</v>
          </cell>
          <cell r="F811" t="str">
            <v>D_65_74</v>
          </cell>
          <cell r="G811" t="str">
            <v>D_75_84</v>
          </cell>
          <cell r="H811" t="str">
            <v>D_85p</v>
          </cell>
          <cell r="I811" t="str">
            <v>D_Total</v>
          </cell>
          <cell r="J811" t="str">
            <v>P_0_14</v>
          </cell>
          <cell r="K811" t="str">
            <v>P_15_64</v>
          </cell>
          <cell r="L811" t="str">
            <v>P_65_74</v>
          </cell>
          <cell r="M811" t="str">
            <v>P_75_84</v>
          </cell>
          <cell r="N811" t="str">
            <v>P_85p</v>
          </cell>
          <cell r="O811" t="str">
            <v>P_Total</v>
          </cell>
          <cell r="P811" t="str">
            <v>M_0_14</v>
          </cell>
          <cell r="Q811" t="str">
            <v>M_15_64</v>
          </cell>
          <cell r="R811" t="str">
            <v>M_65_74</v>
          </cell>
          <cell r="S811" t="str">
            <v>M_75_84</v>
          </cell>
          <cell r="T811" t="str">
            <v>M_85p</v>
          </cell>
          <cell r="U811" t="str">
            <v>M_Total</v>
          </cell>
          <cell r="V811" t="str">
            <v>F_0_14</v>
          </cell>
          <cell r="W811" t="str">
            <v>F_15_64</v>
          </cell>
          <cell r="X811" t="str">
            <v>F_65_74</v>
          </cell>
          <cell r="Y811" t="str">
            <v>F_75_84</v>
          </cell>
          <cell r="Z811" t="str">
            <v>F_85p</v>
          </cell>
        </row>
        <row r="812">
          <cell r="A812" t="str">
            <v>IL_</v>
          </cell>
          <cell r="B812">
            <v>2009</v>
          </cell>
          <cell r="C812">
            <v>52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</row>
        <row r="813">
          <cell r="A813" t="str">
            <v>IL_</v>
          </cell>
          <cell r="B813">
            <v>2010</v>
          </cell>
          <cell r="C813">
            <v>52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</row>
        <row r="814">
          <cell r="A814" t="str">
            <v>IL_</v>
          </cell>
          <cell r="B814">
            <v>2011</v>
          </cell>
          <cell r="C814">
            <v>52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</row>
        <row r="815">
          <cell r="A815" t="str">
            <v>IL_</v>
          </cell>
          <cell r="B815">
            <v>2012</v>
          </cell>
          <cell r="C815">
            <v>52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</row>
        <row r="816">
          <cell r="A816" t="str">
            <v>IL_</v>
          </cell>
          <cell r="B816">
            <v>2013</v>
          </cell>
          <cell r="C816">
            <v>52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</row>
        <row r="817">
          <cell r="A817" t="str">
            <v>IL_</v>
          </cell>
          <cell r="B817">
            <v>2014</v>
          </cell>
          <cell r="C817">
            <v>52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</row>
        <row r="818">
          <cell r="A818" t="str">
            <v>IL_</v>
          </cell>
          <cell r="B818">
            <v>2015</v>
          </cell>
          <cell r="C818">
            <v>52</v>
          </cell>
          <cell r="D818">
            <v>2403</v>
          </cell>
          <cell r="E818">
            <v>23800</v>
          </cell>
          <cell r="F818">
            <v>18133</v>
          </cell>
          <cell r="G818">
            <v>24133</v>
          </cell>
          <cell r="H818">
            <v>35002</v>
          </cell>
          <cell r="I818">
            <v>103471</v>
          </cell>
          <cell r="J818">
            <v>2445827</v>
          </cell>
          <cell r="K818">
            <v>8568948</v>
          </cell>
          <cell r="L818">
            <v>1044706</v>
          </cell>
          <cell r="M818">
            <v>538474</v>
          </cell>
          <cell r="N818">
            <v>260958</v>
          </cell>
          <cell r="O818">
            <v>12858913</v>
          </cell>
          <cell r="P818">
            <v>982.5</v>
          </cell>
          <cell r="Q818">
            <v>2777.5</v>
          </cell>
          <cell r="R818">
            <v>17357</v>
          </cell>
          <cell r="S818">
            <v>44817.4</v>
          </cell>
          <cell r="T818">
            <v>134128.9</v>
          </cell>
          <cell r="U818">
            <v>8046.6</v>
          </cell>
          <cell r="V818">
            <v>19.02</v>
          </cell>
          <cell r="W818">
            <v>66.638000000000005</v>
          </cell>
          <cell r="X818">
            <v>8.1240000000000006</v>
          </cell>
          <cell r="Y818">
            <v>4.1879999999999997</v>
          </cell>
          <cell r="Z818">
            <v>2.0289999999999999</v>
          </cell>
        </row>
        <row r="819">
          <cell r="A819" t="str">
            <v>IL_</v>
          </cell>
          <cell r="B819">
            <v>2016</v>
          </cell>
          <cell r="C819">
            <v>52</v>
          </cell>
          <cell r="D819">
            <v>2565</v>
          </cell>
          <cell r="E819">
            <v>24360</v>
          </cell>
          <cell r="F819">
            <v>18483</v>
          </cell>
          <cell r="G819">
            <v>23806</v>
          </cell>
          <cell r="H819">
            <v>34265</v>
          </cell>
          <cell r="I819">
            <v>103479</v>
          </cell>
          <cell r="J819">
            <v>5835159</v>
          </cell>
          <cell r="K819">
            <v>5064673</v>
          </cell>
          <cell r="L819">
            <v>1082101</v>
          </cell>
          <cell r="M819">
            <v>546346</v>
          </cell>
          <cell r="N819">
            <v>264077</v>
          </cell>
          <cell r="O819">
            <v>12792356</v>
          </cell>
          <cell r="P819">
            <v>439.6</v>
          </cell>
          <cell r="Q819">
            <v>4809.8</v>
          </cell>
          <cell r="R819">
            <v>17080.7</v>
          </cell>
          <cell r="S819">
            <v>43573.1</v>
          </cell>
          <cell r="T819">
            <v>129753.8</v>
          </cell>
          <cell r="U819">
            <v>8089.1</v>
          </cell>
          <cell r="V819">
            <v>45.613999999999997</v>
          </cell>
          <cell r="W819">
            <v>39.591000000000001</v>
          </cell>
          <cell r="X819">
            <v>8.4589999999999996</v>
          </cell>
          <cell r="Y819">
            <v>4.2709999999999999</v>
          </cell>
          <cell r="Z819">
            <v>2.0640000000000001</v>
          </cell>
        </row>
        <row r="820">
          <cell r="A820" t="str">
            <v>IL_</v>
          </cell>
          <cell r="B820">
            <v>2017</v>
          </cell>
          <cell r="C820">
            <v>52</v>
          </cell>
          <cell r="D820">
            <v>2510</v>
          </cell>
          <cell r="E820">
            <v>24328</v>
          </cell>
          <cell r="F820">
            <v>19288</v>
          </cell>
          <cell r="G820">
            <v>24832</v>
          </cell>
          <cell r="H820">
            <v>35313</v>
          </cell>
          <cell r="I820">
            <v>106271</v>
          </cell>
          <cell r="J820">
            <v>5755247</v>
          </cell>
          <cell r="K820">
            <v>5057182</v>
          </cell>
          <cell r="L820">
            <v>1114192</v>
          </cell>
          <cell r="M820">
            <v>560671</v>
          </cell>
          <cell r="N820">
            <v>265218</v>
          </cell>
          <cell r="O820">
            <v>12752510</v>
          </cell>
          <cell r="P820">
            <v>436.1</v>
          </cell>
          <cell r="Q820">
            <v>4810.6000000000004</v>
          </cell>
          <cell r="R820">
            <v>17311.2</v>
          </cell>
          <cell r="S820">
            <v>44289.8</v>
          </cell>
          <cell r="T820">
            <v>133147.1</v>
          </cell>
          <cell r="U820">
            <v>8333.2999999999993</v>
          </cell>
          <cell r="V820">
            <v>45.13</v>
          </cell>
          <cell r="W820">
            <v>39.655999999999999</v>
          </cell>
          <cell r="X820">
            <v>8.7370000000000001</v>
          </cell>
          <cell r="Y820">
            <v>4.3970000000000002</v>
          </cell>
          <cell r="Z820">
            <v>2.08</v>
          </cell>
        </row>
        <row r="821">
          <cell r="A821" t="str">
            <v>IL_</v>
          </cell>
          <cell r="B821">
            <v>2018</v>
          </cell>
          <cell r="C821">
            <v>52</v>
          </cell>
          <cell r="D821">
            <v>2340</v>
          </cell>
          <cell r="E821">
            <v>24812</v>
          </cell>
          <cell r="F821">
            <v>19328</v>
          </cell>
          <cell r="G821">
            <v>24917</v>
          </cell>
          <cell r="H821">
            <v>35193</v>
          </cell>
          <cell r="I821">
            <v>106590</v>
          </cell>
          <cell r="J821">
            <v>5674636</v>
          </cell>
          <cell r="K821">
            <v>5033241</v>
          </cell>
          <cell r="L821">
            <v>1140618</v>
          </cell>
          <cell r="M821">
            <v>582966</v>
          </cell>
          <cell r="N821">
            <v>265725</v>
          </cell>
          <cell r="O821">
            <v>12697186</v>
          </cell>
          <cell r="P821">
            <v>412.4</v>
          </cell>
          <cell r="Q821">
            <v>4929.6000000000004</v>
          </cell>
          <cell r="R821">
            <v>16945.2</v>
          </cell>
          <cell r="S821">
            <v>42741.8</v>
          </cell>
          <cell r="T821">
            <v>132441.4</v>
          </cell>
          <cell r="U821">
            <v>8394.7999999999993</v>
          </cell>
          <cell r="V821">
            <v>44.692</v>
          </cell>
          <cell r="W821">
            <v>39.640999999999998</v>
          </cell>
          <cell r="X821">
            <v>8.9830000000000005</v>
          </cell>
          <cell r="Y821">
            <v>4.5910000000000002</v>
          </cell>
          <cell r="Z821">
            <v>2.093</v>
          </cell>
        </row>
        <row r="822">
          <cell r="A822" t="str">
            <v>IL_</v>
          </cell>
          <cell r="B822">
            <v>2019</v>
          </cell>
          <cell r="C822">
            <v>52</v>
          </cell>
          <cell r="D822">
            <v>2064</v>
          </cell>
          <cell r="E822">
            <v>24231</v>
          </cell>
          <cell r="F822">
            <v>19807</v>
          </cell>
          <cell r="G822">
            <v>25066</v>
          </cell>
          <cell r="H822">
            <v>34361</v>
          </cell>
          <cell r="I822">
            <v>105529</v>
          </cell>
          <cell r="J822">
            <v>5595329</v>
          </cell>
          <cell r="K822">
            <v>5001929</v>
          </cell>
          <cell r="L822">
            <v>1175529</v>
          </cell>
          <cell r="M822">
            <v>600249</v>
          </cell>
          <cell r="N822">
            <v>266484</v>
          </cell>
          <cell r="O822">
            <v>12639520</v>
          </cell>
          <cell r="P822">
            <v>368.9</v>
          </cell>
          <cell r="Q822">
            <v>4844.3</v>
          </cell>
          <cell r="R822">
            <v>16849.400000000001</v>
          </cell>
          <cell r="S822">
            <v>41759.300000000003</v>
          </cell>
          <cell r="T822">
            <v>128942.1</v>
          </cell>
          <cell r="U822">
            <v>8349.1</v>
          </cell>
          <cell r="V822">
            <v>44.268999999999998</v>
          </cell>
          <cell r="W822">
            <v>39.573999999999998</v>
          </cell>
          <cell r="X822">
            <v>9.3000000000000007</v>
          </cell>
          <cell r="Y822">
            <v>4.7489999999999997</v>
          </cell>
          <cell r="Z822">
            <v>2.1080000000000001</v>
          </cell>
        </row>
        <row r="823">
          <cell r="A823" t="str">
            <v>IL_</v>
          </cell>
          <cell r="B823">
            <v>2020</v>
          </cell>
          <cell r="C823">
            <v>52</v>
          </cell>
          <cell r="D823">
            <v>2321</v>
          </cell>
          <cell r="E823">
            <v>29440</v>
          </cell>
          <cell r="F823">
            <v>24802</v>
          </cell>
          <cell r="G823">
            <v>30309</v>
          </cell>
          <cell r="H823">
            <v>40555</v>
          </cell>
          <cell r="I823">
            <v>127427</v>
          </cell>
          <cell r="J823">
            <v>5652124</v>
          </cell>
          <cell r="K823">
            <v>5006425</v>
          </cell>
          <cell r="L823">
            <v>1233469</v>
          </cell>
          <cell r="M823">
            <v>621586</v>
          </cell>
          <cell r="N823">
            <v>271641</v>
          </cell>
          <cell r="O823">
            <v>12785245</v>
          </cell>
          <cell r="P823">
            <v>410.6</v>
          </cell>
          <cell r="Q823">
            <v>5880.4</v>
          </cell>
          <cell r="R823">
            <v>20107.5</v>
          </cell>
          <cell r="S823">
            <v>48760.800000000003</v>
          </cell>
          <cell r="T823">
            <v>149296.29999999999</v>
          </cell>
          <cell r="U823">
            <v>9966.7000000000007</v>
          </cell>
          <cell r="V823">
            <v>44.207999999999998</v>
          </cell>
          <cell r="W823">
            <v>39.158000000000001</v>
          </cell>
          <cell r="X823">
            <v>9.6479999999999997</v>
          </cell>
          <cell r="Y823">
            <v>4.8620000000000001</v>
          </cell>
          <cell r="Z823">
            <v>2.125</v>
          </cell>
        </row>
        <row r="824">
          <cell r="A824" t="str">
            <v>IL_</v>
          </cell>
          <cell r="B824">
            <v>2021</v>
          </cell>
          <cell r="C824">
            <v>52</v>
          </cell>
          <cell r="D824">
            <v>2435</v>
          </cell>
          <cell r="E824">
            <v>29768</v>
          </cell>
          <cell r="F824">
            <v>24594</v>
          </cell>
          <cell r="G824">
            <v>28491</v>
          </cell>
          <cell r="H824">
            <v>35350</v>
          </cell>
          <cell r="I824">
            <v>120638</v>
          </cell>
          <cell r="J824">
            <v>5515644</v>
          </cell>
          <cell r="K824">
            <v>4989067</v>
          </cell>
          <cell r="L824">
            <v>1265492</v>
          </cell>
          <cell r="M824">
            <v>630020</v>
          </cell>
          <cell r="N824">
            <v>271243</v>
          </cell>
          <cell r="O824">
            <v>12671466</v>
          </cell>
          <cell r="P824">
            <v>441.5</v>
          </cell>
          <cell r="Q824">
            <v>5966.6</v>
          </cell>
          <cell r="R824">
            <v>19434.3</v>
          </cell>
          <cell r="S824">
            <v>45222.400000000001</v>
          </cell>
          <cell r="T824">
            <v>130325.9</v>
          </cell>
          <cell r="U824">
            <v>9520.4</v>
          </cell>
          <cell r="V824">
            <v>43.527999999999999</v>
          </cell>
          <cell r="W824">
            <v>39.372</v>
          </cell>
          <cell r="X824">
            <v>9.9870000000000001</v>
          </cell>
          <cell r="Y824">
            <v>4.9720000000000004</v>
          </cell>
          <cell r="Z824">
            <v>2.141</v>
          </cell>
        </row>
        <row r="825">
          <cell r="A825">
            <v>0</v>
          </cell>
          <cell r="B825">
            <v>0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</row>
        <row r="826">
          <cell r="A826" t="str">
            <v>IN_</v>
          </cell>
          <cell r="B826" t="str">
            <v>Year</v>
          </cell>
          <cell r="C826" t="str">
            <v>Week/yr</v>
          </cell>
          <cell r="D826" t="str">
            <v>D_0_14</v>
          </cell>
          <cell r="E826" t="str">
            <v>D_15_64</v>
          </cell>
          <cell r="F826" t="str">
            <v>D_65_74</v>
          </cell>
          <cell r="G826" t="str">
            <v>D_75_84</v>
          </cell>
          <cell r="H826" t="str">
            <v>D_85p</v>
          </cell>
          <cell r="I826" t="str">
            <v>D_Total</v>
          </cell>
          <cell r="J826" t="str">
            <v>P_0_14</v>
          </cell>
          <cell r="K826" t="str">
            <v>P_15_64</v>
          </cell>
          <cell r="L826" t="str">
            <v>P_65_74</v>
          </cell>
          <cell r="M826" t="str">
            <v>P_75_84</v>
          </cell>
          <cell r="N826" t="str">
            <v>P_85p</v>
          </cell>
          <cell r="O826" t="str">
            <v>P_Total</v>
          </cell>
          <cell r="P826" t="str">
            <v>M_0_14</v>
          </cell>
          <cell r="Q826" t="str">
            <v>M_15_64</v>
          </cell>
          <cell r="R826" t="str">
            <v>M_65_74</v>
          </cell>
          <cell r="S826" t="str">
            <v>M_75_84</v>
          </cell>
          <cell r="T826" t="str">
            <v>M_85p</v>
          </cell>
          <cell r="U826" t="str">
            <v>M_Total</v>
          </cell>
          <cell r="V826" t="str">
            <v>F_0_14</v>
          </cell>
          <cell r="W826" t="str">
            <v>F_15_64</v>
          </cell>
          <cell r="X826" t="str">
            <v>F_65_74</v>
          </cell>
          <cell r="Y826" t="str">
            <v>F_75_84</v>
          </cell>
          <cell r="Z826" t="str">
            <v>F_85p</v>
          </cell>
        </row>
        <row r="827">
          <cell r="A827" t="str">
            <v>IN_</v>
          </cell>
          <cell r="B827">
            <v>2009</v>
          </cell>
          <cell r="C827">
            <v>52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</row>
        <row r="828">
          <cell r="A828" t="str">
            <v>IN_</v>
          </cell>
          <cell r="B828">
            <v>2010</v>
          </cell>
          <cell r="C828">
            <v>52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</row>
        <row r="829">
          <cell r="A829" t="str">
            <v>IN_</v>
          </cell>
          <cell r="B829">
            <v>2011</v>
          </cell>
          <cell r="C829">
            <v>52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</row>
        <row r="830">
          <cell r="A830" t="str">
            <v>IN_</v>
          </cell>
          <cell r="B830">
            <v>2012</v>
          </cell>
          <cell r="C830">
            <v>52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</row>
        <row r="831">
          <cell r="A831" t="str">
            <v>IN_</v>
          </cell>
          <cell r="B831">
            <v>2013</v>
          </cell>
          <cell r="C831">
            <v>52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</row>
        <row r="832">
          <cell r="A832" t="str">
            <v>IN_</v>
          </cell>
          <cell r="B832">
            <v>2014</v>
          </cell>
          <cell r="C832">
            <v>52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</row>
        <row r="833">
          <cell r="A833" t="str">
            <v>IN_</v>
          </cell>
          <cell r="B833">
            <v>2015</v>
          </cell>
          <cell r="C833">
            <v>52</v>
          </cell>
          <cell r="D833">
            <v>1572</v>
          </cell>
          <cell r="E833">
            <v>15549</v>
          </cell>
          <cell r="F833">
            <v>11725</v>
          </cell>
          <cell r="G833">
            <v>14952</v>
          </cell>
          <cell r="H833">
            <v>19139</v>
          </cell>
          <cell r="I833">
            <v>62937</v>
          </cell>
          <cell r="J833">
            <v>1304030</v>
          </cell>
          <cell r="K833">
            <v>4337781</v>
          </cell>
          <cell r="L833">
            <v>557276</v>
          </cell>
          <cell r="M833">
            <v>281402</v>
          </cell>
          <cell r="N833">
            <v>127933</v>
          </cell>
          <cell r="O833">
            <v>6608422</v>
          </cell>
          <cell r="P833">
            <v>1205.5</v>
          </cell>
          <cell r="Q833">
            <v>3584.6</v>
          </cell>
          <cell r="R833">
            <v>21039.8</v>
          </cell>
          <cell r="S833">
            <v>53134</v>
          </cell>
          <cell r="T833">
            <v>149601.70000000001</v>
          </cell>
          <cell r="U833">
            <v>9523.7999999999993</v>
          </cell>
          <cell r="V833">
            <v>19.733000000000001</v>
          </cell>
          <cell r="W833">
            <v>65.64</v>
          </cell>
          <cell r="X833">
            <v>8.4329999999999998</v>
          </cell>
          <cell r="Y833">
            <v>4.258</v>
          </cell>
          <cell r="Z833">
            <v>1.9359999999999999</v>
          </cell>
        </row>
        <row r="834">
          <cell r="A834" t="str">
            <v>IN_</v>
          </cell>
          <cell r="B834">
            <v>2016</v>
          </cell>
          <cell r="C834">
            <v>52</v>
          </cell>
          <cell r="D834">
            <v>1597</v>
          </cell>
          <cell r="E834">
            <v>16030</v>
          </cell>
          <cell r="F834">
            <v>11919</v>
          </cell>
          <cell r="G834">
            <v>15038</v>
          </cell>
          <cell r="H834">
            <v>19098</v>
          </cell>
          <cell r="I834">
            <v>63682</v>
          </cell>
          <cell r="J834">
            <v>3183685</v>
          </cell>
          <cell r="K834">
            <v>2457004</v>
          </cell>
          <cell r="L834">
            <v>577880</v>
          </cell>
          <cell r="M834">
            <v>287205</v>
          </cell>
          <cell r="N834">
            <v>129529</v>
          </cell>
          <cell r="O834">
            <v>6635303</v>
          </cell>
          <cell r="P834">
            <v>501.6</v>
          </cell>
          <cell r="Q834">
            <v>6524.2</v>
          </cell>
          <cell r="R834">
            <v>20625.400000000001</v>
          </cell>
          <cell r="S834">
            <v>52359.8</v>
          </cell>
          <cell r="T834">
            <v>147441.9</v>
          </cell>
          <cell r="U834">
            <v>9597.5</v>
          </cell>
          <cell r="V834">
            <v>47.981000000000002</v>
          </cell>
          <cell r="W834">
            <v>37.029000000000003</v>
          </cell>
          <cell r="X834">
            <v>8.7089999999999996</v>
          </cell>
          <cell r="Y834">
            <v>4.3280000000000003</v>
          </cell>
          <cell r="Z834">
            <v>1.952</v>
          </cell>
        </row>
        <row r="835">
          <cell r="A835" t="str">
            <v>IN_</v>
          </cell>
          <cell r="B835">
            <v>2017</v>
          </cell>
          <cell r="C835">
            <v>52</v>
          </cell>
          <cell r="D835">
            <v>1581</v>
          </cell>
          <cell r="E835">
            <v>16472</v>
          </cell>
          <cell r="F835">
            <v>12485</v>
          </cell>
          <cell r="G835">
            <v>15726</v>
          </cell>
          <cell r="H835">
            <v>19582</v>
          </cell>
          <cell r="I835">
            <v>65846</v>
          </cell>
          <cell r="J835">
            <v>3163627</v>
          </cell>
          <cell r="K835">
            <v>2473203</v>
          </cell>
          <cell r="L835">
            <v>597885</v>
          </cell>
          <cell r="M835">
            <v>294639</v>
          </cell>
          <cell r="N835">
            <v>129989</v>
          </cell>
          <cell r="O835">
            <v>6659343</v>
          </cell>
          <cell r="P835">
            <v>499.7</v>
          </cell>
          <cell r="Q835">
            <v>6660.2</v>
          </cell>
          <cell r="R835">
            <v>20881.900000000001</v>
          </cell>
          <cell r="S835">
            <v>53373.8</v>
          </cell>
          <cell r="T835">
            <v>150643.5</v>
          </cell>
          <cell r="U835">
            <v>9887.7999999999993</v>
          </cell>
          <cell r="V835">
            <v>47.506999999999998</v>
          </cell>
          <cell r="W835">
            <v>37.139000000000003</v>
          </cell>
          <cell r="X835">
            <v>8.9779999999999998</v>
          </cell>
          <cell r="Y835">
            <v>4.4240000000000004</v>
          </cell>
          <cell r="Z835">
            <v>1.952</v>
          </cell>
        </row>
        <row r="836">
          <cell r="A836" t="str">
            <v>IN_</v>
          </cell>
          <cell r="B836">
            <v>2018</v>
          </cell>
          <cell r="C836">
            <v>52</v>
          </cell>
          <cell r="D836">
            <v>1516</v>
          </cell>
          <cell r="E836">
            <v>16193</v>
          </cell>
          <cell r="F836">
            <v>12866</v>
          </cell>
          <cell r="G836">
            <v>15948</v>
          </cell>
          <cell r="H836">
            <v>19557</v>
          </cell>
          <cell r="I836">
            <v>66080</v>
          </cell>
          <cell r="J836">
            <v>3163533</v>
          </cell>
          <cell r="K836">
            <v>2480385</v>
          </cell>
          <cell r="L836">
            <v>614493</v>
          </cell>
          <cell r="M836">
            <v>306796</v>
          </cell>
          <cell r="N836">
            <v>130434</v>
          </cell>
          <cell r="O836">
            <v>6695641</v>
          </cell>
          <cell r="P836">
            <v>479.2</v>
          </cell>
          <cell r="Q836">
            <v>6528.4</v>
          </cell>
          <cell r="R836">
            <v>20937.599999999999</v>
          </cell>
          <cell r="S836">
            <v>51982.400000000001</v>
          </cell>
          <cell r="T836">
            <v>149937.9</v>
          </cell>
          <cell r="U836">
            <v>9869.1</v>
          </cell>
          <cell r="V836">
            <v>47.247999999999998</v>
          </cell>
          <cell r="W836">
            <v>37.045000000000002</v>
          </cell>
          <cell r="X836">
            <v>9.1780000000000008</v>
          </cell>
          <cell r="Y836">
            <v>4.5819999999999999</v>
          </cell>
          <cell r="Z836">
            <v>1.948</v>
          </cell>
        </row>
        <row r="837">
          <cell r="A837" t="str">
            <v>IN_</v>
          </cell>
          <cell r="B837">
            <v>2019</v>
          </cell>
          <cell r="C837">
            <v>52</v>
          </cell>
          <cell r="D837">
            <v>1457</v>
          </cell>
          <cell r="E837">
            <v>15967</v>
          </cell>
          <cell r="F837">
            <v>13389</v>
          </cell>
          <cell r="G837">
            <v>16138</v>
          </cell>
          <cell r="H837">
            <v>19293</v>
          </cell>
          <cell r="I837">
            <v>66244</v>
          </cell>
          <cell r="J837">
            <v>3158759</v>
          </cell>
          <cell r="K837">
            <v>2485498</v>
          </cell>
          <cell r="L837">
            <v>636182</v>
          </cell>
          <cell r="M837">
            <v>317039</v>
          </cell>
          <cell r="N837">
            <v>130692</v>
          </cell>
          <cell r="O837">
            <v>6728170</v>
          </cell>
          <cell r="P837">
            <v>461.3</v>
          </cell>
          <cell r="Q837">
            <v>6424.1</v>
          </cell>
          <cell r="R837">
            <v>21045.9</v>
          </cell>
          <cell r="S837">
            <v>50902.3</v>
          </cell>
          <cell r="T837">
            <v>147621.9</v>
          </cell>
          <cell r="U837">
            <v>9845.7999999999993</v>
          </cell>
          <cell r="V837">
            <v>46.948</v>
          </cell>
          <cell r="W837">
            <v>36.942</v>
          </cell>
          <cell r="X837">
            <v>9.4550000000000001</v>
          </cell>
          <cell r="Y837">
            <v>4.7119999999999997</v>
          </cell>
          <cell r="Z837">
            <v>1.9419999999999999</v>
          </cell>
        </row>
        <row r="838">
          <cell r="A838" t="str">
            <v>IN_</v>
          </cell>
          <cell r="B838">
            <v>2020</v>
          </cell>
          <cell r="C838">
            <v>52</v>
          </cell>
          <cell r="D838">
            <v>1654</v>
          </cell>
          <cell r="E838">
            <v>18753</v>
          </cell>
          <cell r="F838">
            <v>15840</v>
          </cell>
          <cell r="G838">
            <v>19327</v>
          </cell>
          <cell r="H838">
            <v>22717</v>
          </cell>
          <cell r="I838">
            <v>78291</v>
          </cell>
          <cell r="J838">
            <v>3171437</v>
          </cell>
          <cell r="K838">
            <v>2493383</v>
          </cell>
          <cell r="L838">
            <v>662154</v>
          </cell>
          <cell r="M838">
            <v>326827</v>
          </cell>
          <cell r="N838">
            <v>131842</v>
          </cell>
          <cell r="O838">
            <v>6785643</v>
          </cell>
          <cell r="P838">
            <v>521.5</v>
          </cell>
          <cell r="Q838">
            <v>7521.1</v>
          </cell>
          <cell r="R838">
            <v>23921.9</v>
          </cell>
          <cell r="S838">
            <v>59135.3</v>
          </cell>
          <cell r="T838">
            <v>172304.7</v>
          </cell>
          <cell r="U838">
            <v>11537.7</v>
          </cell>
          <cell r="V838">
            <v>46.737000000000002</v>
          </cell>
          <cell r="W838">
            <v>36.744999999999997</v>
          </cell>
          <cell r="X838">
            <v>9.7579999999999991</v>
          </cell>
          <cell r="Y838">
            <v>4.8159999999999998</v>
          </cell>
          <cell r="Z838">
            <v>1.9430000000000001</v>
          </cell>
        </row>
        <row r="839">
          <cell r="A839" t="str">
            <v>IN_</v>
          </cell>
          <cell r="B839">
            <v>2021</v>
          </cell>
          <cell r="C839">
            <v>52</v>
          </cell>
          <cell r="D839">
            <v>1717</v>
          </cell>
          <cell r="E839">
            <v>20643</v>
          </cell>
          <cell r="F839">
            <v>17297</v>
          </cell>
          <cell r="G839">
            <v>19074</v>
          </cell>
          <cell r="H839">
            <v>20281</v>
          </cell>
          <cell r="I839">
            <v>79012</v>
          </cell>
          <cell r="J839">
            <v>3157697</v>
          </cell>
          <cell r="K839">
            <v>2496833</v>
          </cell>
          <cell r="L839">
            <v>684392</v>
          </cell>
          <cell r="M839">
            <v>334788</v>
          </cell>
          <cell r="N839">
            <v>132270</v>
          </cell>
          <cell r="O839">
            <v>6805980</v>
          </cell>
          <cell r="P839">
            <v>543.79999999999995</v>
          </cell>
          <cell r="Q839">
            <v>8267.7000000000007</v>
          </cell>
          <cell r="R839">
            <v>25273.5</v>
          </cell>
          <cell r="S839">
            <v>56973.4</v>
          </cell>
          <cell r="T839">
            <v>153330.29999999999</v>
          </cell>
          <cell r="U839">
            <v>11609.2</v>
          </cell>
          <cell r="V839">
            <v>46.396000000000001</v>
          </cell>
          <cell r="W839">
            <v>36.686</v>
          </cell>
          <cell r="X839">
            <v>10.055999999999999</v>
          </cell>
          <cell r="Y839">
            <v>4.9189999999999996</v>
          </cell>
          <cell r="Z839">
            <v>1.9430000000000001</v>
          </cell>
        </row>
        <row r="840">
          <cell r="A840">
            <v>0</v>
          </cell>
          <cell r="B840">
            <v>0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</row>
        <row r="841">
          <cell r="A841" t="str">
            <v>IA_</v>
          </cell>
          <cell r="B841" t="str">
            <v>Year</v>
          </cell>
          <cell r="C841" t="str">
            <v>Week/yr</v>
          </cell>
          <cell r="D841" t="str">
            <v>D_0_14</v>
          </cell>
          <cell r="E841" t="str">
            <v>D_15_64</v>
          </cell>
          <cell r="F841" t="str">
            <v>D_65_74</v>
          </cell>
          <cell r="G841" t="str">
            <v>D_75_84</v>
          </cell>
          <cell r="H841" t="str">
            <v>D_85p</v>
          </cell>
          <cell r="I841" t="str">
            <v>D_Total</v>
          </cell>
          <cell r="J841" t="str">
            <v>P_0_14</v>
          </cell>
          <cell r="K841" t="str">
            <v>P_15_64</v>
          </cell>
          <cell r="L841" t="str">
            <v>P_65_74</v>
          </cell>
          <cell r="M841" t="str">
            <v>P_75_84</v>
          </cell>
          <cell r="N841" t="str">
            <v>P_85p</v>
          </cell>
          <cell r="O841" t="str">
            <v>P_Total</v>
          </cell>
          <cell r="P841" t="str">
            <v>M_0_14</v>
          </cell>
          <cell r="Q841" t="str">
            <v>M_15_64</v>
          </cell>
          <cell r="R841" t="str">
            <v>M_65_74</v>
          </cell>
          <cell r="S841" t="str">
            <v>M_75_84</v>
          </cell>
          <cell r="T841" t="str">
            <v>M_85p</v>
          </cell>
          <cell r="U841" t="str">
            <v>M_Total</v>
          </cell>
          <cell r="V841" t="str">
            <v>F_0_14</v>
          </cell>
          <cell r="W841" t="str">
            <v>F_15_64</v>
          </cell>
          <cell r="X841" t="str">
            <v>F_65_74</v>
          </cell>
          <cell r="Y841" t="str">
            <v>F_75_84</v>
          </cell>
          <cell r="Z841" t="str">
            <v>F_85p</v>
          </cell>
        </row>
        <row r="842">
          <cell r="A842" t="str">
            <v>IA_</v>
          </cell>
          <cell r="B842">
            <v>2009</v>
          </cell>
          <cell r="C842">
            <v>52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</row>
        <row r="843">
          <cell r="A843" t="str">
            <v>IA_</v>
          </cell>
          <cell r="B843">
            <v>2010</v>
          </cell>
          <cell r="C843">
            <v>52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</row>
        <row r="844">
          <cell r="A844" t="str">
            <v>IA_</v>
          </cell>
          <cell r="B844">
            <v>2011</v>
          </cell>
          <cell r="C844">
            <v>52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</row>
        <row r="845">
          <cell r="A845" t="str">
            <v>IA_</v>
          </cell>
          <cell r="B845">
            <v>2012</v>
          </cell>
          <cell r="C845">
            <v>52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</row>
        <row r="846">
          <cell r="A846" t="str">
            <v>IA_</v>
          </cell>
          <cell r="B846">
            <v>2013</v>
          </cell>
          <cell r="C846">
            <v>52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</row>
        <row r="847">
          <cell r="A847" t="str">
            <v>IA_</v>
          </cell>
          <cell r="B847">
            <v>2014</v>
          </cell>
          <cell r="C847">
            <v>52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</row>
        <row r="848">
          <cell r="A848" t="str">
            <v>IA_</v>
          </cell>
          <cell r="B848">
            <v>2015</v>
          </cell>
          <cell r="C848">
            <v>52</v>
          </cell>
          <cell r="D848">
            <v>191</v>
          </cell>
          <cell r="E848">
            <v>5545</v>
          </cell>
          <cell r="F848">
            <v>4732</v>
          </cell>
          <cell r="G848">
            <v>7058</v>
          </cell>
          <cell r="H848">
            <v>11342</v>
          </cell>
          <cell r="I848">
            <v>28868</v>
          </cell>
          <cell r="J848">
            <v>606440</v>
          </cell>
          <cell r="K848">
            <v>2014207</v>
          </cell>
          <cell r="L848">
            <v>269205</v>
          </cell>
          <cell r="M848">
            <v>151860</v>
          </cell>
          <cell r="N848">
            <v>79248</v>
          </cell>
          <cell r="O848">
            <v>3120960</v>
          </cell>
          <cell r="P848">
            <v>315</v>
          </cell>
          <cell r="Q848">
            <v>2752.9</v>
          </cell>
          <cell r="R848">
            <v>17577.7</v>
          </cell>
          <cell r="S848">
            <v>46477</v>
          </cell>
          <cell r="T848">
            <v>143120.29999999999</v>
          </cell>
          <cell r="U848">
            <v>9249.7000000000007</v>
          </cell>
          <cell r="V848">
            <v>19.431000000000001</v>
          </cell>
          <cell r="W848">
            <v>64.537999999999997</v>
          </cell>
          <cell r="X848">
            <v>8.6259999999999994</v>
          </cell>
          <cell r="Y848">
            <v>4.8659999999999997</v>
          </cell>
          <cell r="Z848">
            <v>2.5390000000000001</v>
          </cell>
        </row>
        <row r="849">
          <cell r="A849" t="str">
            <v>IA_</v>
          </cell>
          <cell r="B849">
            <v>2016</v>
          </cell>
          <cell r="C849">
            <v>52</v>
          </cell>
          <cell r="D849">
            <v>403</v>
          </cell>
          <cell r="E849">
            <v>5783</v>
          </cell>
          <cell r="F849">
            <v>4812</v>
          </cell>
          <cell r="G849">
            <v>6854</v>
          </cell>
          <cell r="H849">
            <v>11095</v>
          </cell>
          <cell r="I849">
            <v>28947</v>
          </cell>
          <cell r="J849">
            <v>1500434</v>
          </cell>
          <cell r="K849">
            <v>1118837</v>
          </cell>
          <cell r="L849">
            <v>280005</v>
          </cell>
          <cell r="M849">
            <v>153003</v>
          </cell>
          <cell r="N849">
            <v>79569</v>
          </cell>
          <cell r="O849">
            <v>3131848</v>
          </cell>
          <cell r="P849">
            <v>268.60000000000002</v>
          </cell>
          <cell r="Q849">
            <v>5168.8</v>
          </cell>
          <cell r="R849">
            <v>17185.400000000001</v>
          </cell>
          <cell r="S849">
            <v>44796.5</v>
          </cell>
          <cell r="T849">
            <v>139438.70000000001</v>
          </cell>
          <cell r="U849">
            <v>9242.7999999999993</v>
          </cell>
          <cell r="V849">
            <v>47.908999999999999</v>
          </cell>
          <cell r="W849">
            <v>35.723999999999997</v>
          </cell>
          <cell r="X849">
            <v>8.9410000000000007</v>
          </cell>
          <cell r="Y849">
            <v>4.8849999999999998</v>
          </cell>
          <cell r="Z849">
            <v>2.5409999999999999</v>
          </cell>
        </row>
        <row r="850">
          <cell r="A850" t="str">
            <v>IA_</v>
          </cell>
          <cell r="B850">
            <v>2017</v>
          </cell>
          <cell r="C850">
            <v>52</v>
          </cell>
          <cell r="D850">
            <v>298</v>
          </cell>
          <cell r="E850">
            <v>5736</v>
          </cell>
          <cell r="F850">
            <v>5214</v>
          </cell>
          <cell r="G850">
            <v>7159</v>
          </cell>
          <cell r="H850">
            <v>11498</v>
          </cell>
          <cell r="I850">
            <v>29905</v>
          </cell>
          <cell r="J850">
            <v>1494311</v>
          </cell>
          <cell r="K850">
            <v>1123163</v>
          </cell>
          <cell r="L850">
            <v>291131</v>
          </cell>
          <cell r="M850">
            <v>154702</v>
          </cell>
          <cell r="N850">
            <v>79202</v>
          </cell>
          <cell r="O850">
            <v>3142509</v>
          </cell>
          <cell r="P850">
            <v>199.4</v>
          </cell>
          <cell r="Q850">
            <v>5107</v>
          </cell>
          <cell r="R850">
            <v>17909.5</v>
          </cell>
          <cell r="S850">
            <v>46276.1</v>
          </cell>
          <cell r="T850">
            <v>145173.1</v>
          </cell>
          <cell r="U850">
            <v>9516.2999999999993</v>
          </cell>
          <cell r="V850">
            <v>47.552</v>
          </cell>
          <cell r="W850">
            <v>35.741</v>
          </cell>
          <cell r="X850">
            <v>9.2639999999999993</v>
          </cell>
          <cell r="Y850">
            <v>4.923</v>
          </cell>
          <cell r="Z850">
            <v>2.52</v>
          </cell>
        </row>
        <row r="851">
          <cell r="A851" t="str">
            <v>IA_</v>
          </cell>
          <cell r="B851">
            <v>2018</v>
          </cell>
          <cell r="C851">
            <v>52</v>
          </cell>
          <cell r="D851">
            <v>244</v>
          </cell>
          <cell r="E851">
            <v>5755</v>
          </cell>
          <cell r="F851">
            <v>5301</v>
          </cell>
          <cell r="G851">
            <v>7219</v>
          </cell>
          <cell r="H851">
            <v>11355</v>
          </cell>
          <cell r="I851">
            <v>29874</v>
          </cell>
          <cell r="J851">
            <v>1485581</v>
          </cell>
          <cell r="K851">
            <v>1124539</v>
          </cell>
          <cell r="L851">
            <v>300251</v>
          </cell>
          <cell r="M851">
            <v>158922</v>
          </cell>
          <cell r="N851">
            <v>78805</v>
          </cell>
          <cell r="O851">
            <v>3148098</v>
          </cell>
          <cell r="P851">
            <v>164.2</v>
          </cell>
          <cell r="Q851">
            <v>5117.7</v>
          </cell>
          <cell r="R851">
            <v>17655.2</v>
          </cell>
          <cell r="S851">
            <v>45424.800000000003</v>
          </cell>
          <cell r="T851">
            <v>144089.79999999999</v>
          </cell>
          <cell r="U851">
            <v>9489.5</v>
          </cell>
          <cell r="V851">
            <v>47.19</v>
          </cell>
          <cell r="W851">
            <v>35.720999999999997</v>
          </cell>
          <cell r="X851">
            <v>9.5380000000000003</v>
          </cell>
          <cell r="Y851">
            <v>5.048</v>
          </cell>
          <cell r="Z851">
            <v>2.5030000000000001</v>
          </cell>
        </row>
        <row r="852">
          <cell r="A852" t="str">
            <v>IA_</v>
          </cell>
          <cell r="B852">
            <v>2019</v>
          </cell>
          <cell r="C852">
            <v>52</v>
          </cell>
          <cell r="D852">
            <v>271</v>
          </cell>
          <cell r="E852">
            <v>6031</v>
          </cell>
          <cell r="F852">
            <v>5452</v>
          </cell>
          <cell r="G852">
            <v>7435</v>
          </cell>
          <cell r="H852">
            <v>11135</v>
          </cell>
          <cell r="I852">
            <v>30324</v>
          </cell>
          <cell r="J852">
            <v>1481767</v>
          </cell>
          <cell r="K852">
            <v>1123815</v>
          </cell>
          <cell r="L852">
            <v>311336</v>
          </cell>
          <cell r="M852">
            <v>162422</v>
          </cell>
          <cell r="N852">
            <v>78454</v>
          </cell>
          <cell r="O852">
            <v>3157794</v>
          </cell>
          <cell r="P852">
            <v>182.9</v>
          </cell>
          <cell r="Q852">
            <v>5366.5</v>
          </cell>
          <cell r="R852">
            <v>17511.599999999999</v>
          </cell>
          <cell r="S852">
            <v>45775.8</v>
          </cell>
          <cell r="T852">
            <v>141930.29999999999</v>
          </cell>
          <cell r="U852">
            <v>9602.9</v>
          </cell>
          <cell r="V852">
            <v>46.923999999999999</v>
          </cell>
          <cell r="W852">
            <v>35.588999999999999</v>
          </cell>
          <cell r="X852">
            <v>9.859</v>
          </cell>
          <cell r="Y852">
            <v>5.1440000000000001</v>
          </cell>
          <cell r="Z852">
            <v>2.484</v>
          </cell>
        </row>
        <row r="853">
          <cell r="A853" t="str">
            <v>IA_</v>
          </cell>
          <cell r="B853">
            <v>2020</v>
          </cell>
          <cell r="C853">
            <v>52</v>
          </cell>
          <cell r="D853">
            <v>314</v>
          </cell>
          <cell r="E853">
            <v>6784</v>
          </cell>
          <cell r="F853">
            <v>6567</v>
          </cell>
          <cell r="G853">
            <v>8570</v>
          </cell>
          <cell r="H853">
            <v>12963</v>
          </cell>
          <cell r="I853">
            <v>35198</v>
          </cell>
          <cell r="J853">
            <v>1494583</v>
          </cell>
          <cell r="K853">
            <v>1123132</v>
          </cell>
          <cell r="L853">
            <v>326101</v>
          </cell>
          <cell r="M853">
            <v>166094</v>
          </cell>
          <cell r="N853">
            <v>78760</v>
          </cell>
          <cell r="O853">
            <v>3188670</v>
          </cell>
          <cell r="P853">
            <v>210.1</v>
          </cell>
          <cell r="Q853">
            <v>6040.3</v>
          </cell>
          <cell r="R853">
            <v>20137.900000000001</v>
          </cell>
          <cell r="S853">
            <v>51597.3</v>
          </cell>
          <cell r="T853">
            <v>164588.6</v>
          </cell>
          <cell r="U853">
            <v>11038.5</v>
          </cell>
          <cell r="V853">
            <v>46.872</v>
          </cell>
          <cell r="W853">
            <v>35.222999999999999</v>
          </cell>
          <cell r="X853">
            <v>10.227</v>
          </cell>
          <cell r="Y853">
            <v>5.2089999999999996</v>
          </cell>
          <cell r="Z853">
            <v>2.4700000000000002</v>
          </cell>
        </row>
        <row r="854">
          <cell r="A854" t="str">
            <v>IA_</v>
          </cell>
          <cell r="B854">
            <v>2021</v>
          </cell>
          <cell r="C854">
            <v>52</v>
          </cell>
          <cell r="D854">
            <v>138</v>
          </cell>
          <cell r="E854">
            <v>7124</v>
          </cell>
          <cell r="F854">
            <v>6800</v>
          </cell>
          <cell r="G854">
            <v>8436</v>
          </cell>
          <cell r="H854">
            <v>11123</v>
          </cell>
          <cell r="I854">
            <v>33621</v>
          </cell>
          <cell r="J854">
            <v>1487431</v>
          </cell>
          <cell r="K854">
            <v>1120798</v>
          </cell>
          <cell r="L854">
            <v>338064</v>
          </cell>
          <cell r="M854">
            <v>168370</v>
          </cell>
          <cell r="N854">
            <v>78416</v>
          </cell>
          <cell r="O854">
            <v>3193079</v>
          </cell>
          <cell r="P854">
            <v>92.8</v>
          </cell>
          <cell r="Q854">
            <v>6356.2</v>
          </cell>
          <cell r="R854">
            <v>20114.5</v>
          </cell>
          <cell r="S854">
            <v>50103.9</v>
          </cell>
          <cell r="T854">
            <v>141846.1</v>
          </cell>
          <cell r="U854">
            <v>10529.3</v>
          </cell>
          <cell r="V854">
            <v>46.582999999999998</v>
          </cell>
          <cell r="W854">
            <v>35.100999999999999</v>
          </cell>
          <cell r="X854">
            <v>10.587</v>
          </cell>
          <cell r="Y854">
            <v>5.2729999999999997</v>
          </cell>
          <cell r="Z854">
            <v>2.456</v>
          </cell>
        </row>
        <row r="855">
          <cell r="A855">
            <v>0</v>
          </cell>
          <cell r="B855">
            <v>0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</row>
        <row r="856">
          <cell r="A856" t="str">
            <v>KS_</v>
          </cell>
          <cell r="B856" t="str">
            <v>Year</v>
          </cell>
          <cell r="C856" t="str">
            <v>Week/yr</v>
          </cell>
          <cell r="D856" t="str">
            <v>D_0_14</v>
          </cell>
          <cell r="E856" t="str">
            <v>D_15_64</v>
          </cell>
          <cell r="F856" t="str">
            <v>D_65_74</v>
          </cell>
          <cell r="G856" t="str">
            <v>D_75_84</v>
          </cell>
          <cell r="H856" t="str">
            <v>D_85p</v>
          </cell>
          <cell r="I856" t="str">
            <v>D_Total</v>
          </cell>
          <cell r="J856" t="str">
            <v>P_0_14</v>
          </cell>
          <cell r="K856" t="str">
            <v>P_15_64</v>
          </cell>
          <cell r="L856" t="str">
            <v>P_65_74</v>
          </cell>
          <cell r="M856" t="str">
            <v>P_75_84</v>
          </cell>
          <cell r="N856" t="str">
            <v>P_85p</v>
          </cell>
          <cell r="O856" t="str">
            <v>P_Total</v>
          </cell>
          <cell r="P856" t="str">
            <v>M_0_14</v>
          </cell>
          <cell r="Q856" t="str">
            <v>M_15_64</v>
          </cell>
          <cell r="R856" t="str">
            <v>M_65_74</v>
          </cell>
          <cell r="S856" t="str">
            <v>M_75_84</v>
          </cell>
          <cell r="T856" t="str">
            <v>M_85p</v>
          </cell>
          <cell r="U856" t="str">
            <v>M_Total</v>
          </cell>
          <cell r="V856" t="str">
            <v>F_0_14</v>
          </cell>
          <cell r="W856" t="str">
            <v>F_15_64</v>
          </cell>
          <cell r="X856" t="str">
            <v>F_65_74</v>
          </cell>
          <cell r="Y856" t="str">
            <v>F_75_84</v>
          </cell>
          <cell r="Z856" t="str">
            <v>F_85p</v>
          </cell>
        </row>
        <row r="857">
          <cell r="A857" t="str">
            <v>KS_</v>
          </cell>
          <cell r="B857">
            <v>2009</v>
          </cell>
          <cell r="C857">
            <v>52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</row>
        <row r="858">
          <cell r="A858" t="str">
            <v>KS_</v>
          </cell>
          <cell r="B858">
            <v>2010</v>
          </cell>
          <cell r="C858">
            <v>52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</row>
        <row r="859">
          <cell r="A859" t="str">
            <v>KS_</v>
          </cell>
          <cell r="B859">
            <v>2011</v>
          </cell>
          <cell r="C859">
            <v>52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</row>
        <row r="860">
          <cell r="A860" t="str">
            <v>KS_</v>
          </cell>
          <cell r="B860">
            <v>2012</v>
          </cell>
          <cell r="C860">
            <v>52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</row>
        <row r="861">
          <cell r="A861" t="str">
            <v>KS_</v>
          </cell>
          <cell r="B861">
            <v>2013</v>
          </cell>
          <cell r="C861">
            <v>52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</row>
        <row r="862">
          <cell r="A862" t="str">
            <v>KS_</v>
          </cell>
          <cell r="B862">
            <v>2014</v>
          </cell>
          <cell r="C862">
            <v>52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</row>
        <row r="863">
          <cell r="A863" t="str">
            <v>KS_</v>
          </cell>
          <cell r="B863">
            <v>2015</v>
          </cell>
          <cell r="C863">
            <v>52</v>
          </cell>
          <cell r="D863">
            <v>335</v>
          </cell>
          <cell r="E863">
            <v>5697</v>
          </cell>
          <cell r="F863">
            <v>4332</v>
          </cell>
          <cell r="G863">
            <v>5997</v>
          </cell>
          <cell r="H863">
            <v>9197</v>
          </cell>
          <cell r="I863">
            <v>25558</v>
          </cell>
          <cell r="J863">
            <v>600665</v>
          </cell>
          <cell r="K863">
            <v>1883487</v>
          </cell>
          <cell r="L863">
            <v>234906</v>
          </cell>
          <cell r="M863">
            <v>125758</v>
          </cell>
          <cell r="N863">
            <v>64195</v>
          </cell>
          <cell r="O863">
            <v>2909011</v>
          </cell>
          <cell r="P863">
            <v>557.70000000000005</v>
          </cell>
          <cell r="Q863">
            <v>3024.7</v>
          </cell>
          <cell r="R863">
            <v>18441.400000000001</v>
          </cell>
          <cell r="S863">
            <v>47686.8</v>
          </cell>
          <cell r="T863">
            <v>143266.6</v>
          </cell>
          <cell r="U863">
            <v>8785.7999999999993</v>
          </cell>
          <cell r="V863">
            <v>20.648</v>
          </cell>
          <cell r="W863">
            <v>64.747</v>
          </cell>
          <cell r="X863">
            <v>8.0749999999999993</v>
          </cell>
          <cell r="Y863">
            <v>4.3230000000000004</v>
          </cell>
          <cell r="Z863">
            <v>2.2069999999999999</v>
          </cell>
        </row>
        <row r="864">
          <cell r="A864" t="str">
            <v>KS_</v>
          </cell>
          <cell r="B864">
            <v>2016</v>
          </cell>
          <cell r="C864">
            <v>52</v>
          </cell>
          <cell r="D864">
            <v>362</v>
          </cell>
          <cell r="E864">
            <v>5638</v>
          </cell>
          <cell r="F864">
            <v>4398</v>
          </cell>
          <cell r="G864">
            <v>6008</v>
          </cell>
          <cell r="H864">
            <v>8712</v>
          </cell>
          <cell r="I864">
            <v>25118</v>
          </cell>
          <cell r="J864">
            <v>1424137</v>
          </cell>
          <cell r="K864">
            <v>1031503</v>
          </cell>
          <cell r="L864">
            <v>244755</v>
          </cell>
          <cell r="M864">
            <v>126927</v>
          </cell>
          <cell r="N864">
            <v>64760</v>
          </cell>
          <cell r="O864">
            <v>2892082</v>
          </cell>
          <cell r="P864">
            <v>254.2</v>
          </cell>
          <cell r="Q864">
            <v>5465.8</v>
          </cell>
          <cell r="R864">
            <v>17969</v>
          </cell>
          <cell r="S864">
            <v>47334.3</v>
          </cell>
          <cell r="T864">
            <v>134527.5</v>
          </cell>
          <cell r="U864">
            <v>8685.1</v>
          </cell>
          <cell r="V864">
            <v>49.243000000000002</v>
          </cell>
          <cell r="W864">
            <v>35.665999999999997</v>
          </cell>
          <cell r="X864">
            <v>8.4629999999999992</v>
          </cell>
          <cell r="Y864">
            <v>4.3890000000000002</v>
          </cell>
          <cell r="Z864">
            <v>2.2389999999999999</v>
          </cell>
        </row>
        <row r="865">
          <cell r="A865" t="str">
            <v>KS_</v>
          </cell>
          <cell r="B865">
            <v>2017</v>
          </cell>
          <cell r="C865">
            <v>52</v>
          </cell>
          <cell r="D865">
            <v>414</v>
          </cell>
          <cell r="E865">
            <v>5815</v>
          </cell>
          <cell r="F865">
            <v>4647</v>
          </cell>
          <cell r="G865">
            <v>6142</v>
          </cell>
          <cell r="H865">
            <v>8886</v>
          </cell>
          <cell r="I865">
            <v>25904</v>
          </cell>
          <cell r="J865">
            <v>1407801</v>
          </cell>
          <cell r="K865">
            <v>1033018</v>
          </cell>
          <cell r="L865">
            <v>254281</v>
          </cell>
          <cell r="M865">
            <v>128683</v>
          </cell>
          <cell r="N865">
            <v>65166</v>
          </cell>
          <cell r="O865">
            <v>2888949</v>
          </cell>
          <cell r="P865">
            <v>294.10000000000002</v>
          </cell>
          <cell r="Q865">
            <v>5629.1</v>
          </cell>
          <cell r="R865">
            <v>18275.099999999999</v>
          </cell>
          <cell r="S865">
            <v>47729.7</v>
          </cell>
          <cell r="T865">
            <v>136359.5</v>
          </cell>
          <cell r="U865">
            <v>8966.6</v>
          </cell>
          <cell r="V865">
            <v>48.731000000000002</v>
          </cell>
          <cell r="W865">
            <v>35.758000000000003</v>
          </cell>
          <cell r="X865">
            <v>8.8019999999999996</v>
          </cell>
          <cell r="Y865">
            <v>4.4539999999999997</v>
          </cell>
          <cell r="Z865">
            <v>2.2559999999999998</v>
          </cell>
        </row>
        <row r="866">
          <cell r="A866" t="str">
            <v>KS_</v>
          </cell>
          <cell r="B866">
            <v>2018</v>
          </cell>
          <cell r="C866">
            <v>52</v>
          </cell>
          <cell r="D866">
            <v>373</v>
          </cell>
          <cell r="E866">
            <v>5742</v>
          </cell>
          <cell r="F866">
            <v>4817</v>
          </cell>
          <cell r="G866">
            <v>6162</v>
          </cell>
          <cell r="H866">
            <v>9093</v>
          </cell>
          <cell r="I866">
            <v>26187</v>
          </cell>
          <cell r="J866">
            <v>1401125</v>
          </cell>
          <cell r="K866">
            <v>1028339</v>
          </cell>
          <cell r="L866">
            <v>262396</v>
          </cell>
          <cell r="M866">
            <v>132719</v>
          </cell>
          <cell r="N866">
            <v>65433</v>
          </cell>
          <cell r="O866">
            <v>2890012</v>
          </cell>
          <cell r="P866">
            <v>266.2</v>
          </cell>
          <cell r="Q866">
            <v>5583.8</v>
          </cell>
          <cell r="R866">
            <v>18357.7</v>
          </cell>
          <cell r="S866">
            <v>46428.9</v>
          </cell>
          <cell r="T866">
            <v>138966.6</v>
          </cell>
          <cell r="U866">
            <v>9061.2000000000007</v>
          </cell>
          <cell r="V866">
            <v>48.481999999999999</v>
          </cell>
          <cell r="W866">
            <v>35.582999999999998</v>
          </cell>
          <cell r="X866">
            <v>9.0790000000000006</v>
          </cell>
          <cell r="Y866">
            <v>4.5919999999999996</v>
          </cell>
          <cell r="Z866">
            <v>2.2639999999999998</v>
          </cell>
        </row>
        <row r="867">
          <cell r="A867" t="str">
            <v>KS_</v>
          </cell>
          <cell r="B867">
            <v>2019</v>
          </cell>
          <cell r="C867">
            <v>52</v>
          </cell>
          <cell r="D867">
            <v>289</v>
          </cell>
          <cell r="E867">
            <v>5738</v>
          </cell>
          <cell r="F867">
            <v>5022</v>
          </cell>
          <cell r="G867">
            <v>6369</v>
          </cell>
          <cell r="H867">
            <v>8997</v>
          </cell>
          <cell r="I867">
            <v>26415</v>
          </cell>
          <cell r="J867">
            <v>1390577</v>
          </cell>
          <cell r="K867">
            <v>1024406</v>
          </cell>
          <cell r="L867">
            <v>272274</v>
          </cell>
          <cell r="M867">
            <v>137140</v>
          </cell>
          <cell r="N867">
            <v>65502</v>
          </cell>
          <cell r="O867">
            <v>2889899</v>
          </cell>
          <cell r="P867">
            <v>207.8</v>
          </cell>
          <cell r="Q867">
            <v>5601.3</v>
          </cell>
          <cell r="R867">
            <v>18444.7</v>
          </cell>
          <cell r="S867">
            <v>46441.599999999999</v>
          </cell>
          <cell r="T867">
            <v>137354.6</v>
          </cell>
          <cell r="U867">
            <v>9140.5</v>
          </cell>
          <cell r="V867">
            <v>48.119</v>
          </cell>
          <cell r="W867">
            <v>35.448</v>
          </cell>
          <cell r="X867">
            <v>9.4220000000000006</v>
          </cell>
          <cell r="Y867">
            <v>4.7450000000000001</v>
          </cell>
          <cell r="Z867">
            <v>2.2669999999999999</v>
          </cell>
        </row>
        <row r="868">
          <cell r="A868" t="str">
            <v>KS_</v>
          </cell>
          <cell r="B868">
            <v>2020</v>
          </cell>
          <cell r="C868">
            <v>52</v>
          </cell>
          <cell r="D868">
            <v>433</v>
          </cell>
          <cell r="E868">
            <v>6614</v>
          </cell>
          <cell r="F868">
            <v>5931</v>
          </cell>
          <cell r="G868">
            <v>7395</v>
          </cell>
          <cell r="H868">
            <v>10202</v>
          </cell>
          <cell r="I868">
            <v>30575</v>
          </cell>
          <cell r="J868">
            <v>1413709</v>
          </cell>
          <cell r="K868">
            <v>1026286</v>
          </cell>
          <cell r="L868">
            <v>286836</v>
          </cell>
          <cell r="M868">
            <v>142547</v>
          </cell>
          <cell r="N868">
            <v>66502</v>
          </cell>
          <cell r="O868">
            <v>2935880</v>
          </cell>
          <cell r="P868">
            <v>306.3</v>
          </cell>
          <cell r="Q868">
            <v>6444.6</v>
          </cell>
          <cell r="R868">
            <v>20677.3</v>
          </cell>
          <cell r="S868">
            <v>51877.599999999999</v>
          </cell>
          <cell r="T868">
            <v>153408.9</v>
          </cell>
          <cell r="U868">
            <v>10414.299999999999</v>
          </cell>
          <cell r="V868">
            <v>48.152999999999999</v>
          </cell>
          <cell r="W868">
            <v>34.957000000000001</v>
          </cell>
          <cell r="X868">
            <v>9.77</v>
          </cell>
          <cell r="Y868">
            <v>4.8550000000000004</v>
          </cell>
          <cell r="Z868">
            <v>2.2650000000000001</v>
          </cell>
        </row>
        <row r="869">
          <cell r="A869" t="str">
            <v>KS_</v>
          </cell>
          <cell r="B869">
            <v>2021</v>
          </cell>
          <cell r="C869">
            <v>52</v>
          </cell>
          <cell r="D869">
            <v>484</v>
          </cell>
          <cell r="E869">
            <v>7424</v>
          </cell>
          <cell r="F869">
            <v>6413</v>
          </cell>
          <cell r="G869">
            <v>7363</v>
          </cell>
          <cell r="H869">
            <v>9165</v>
          </cell>
          <cell r="I869">
            <v>30849</v>
          </cell>
          <cell r="J869">
            <v>1399845</v>
          </cell>
          <cell r="K869">
            <v>1026077</v>
          </cell>
          <cell r="L869">
            <v>296619</v>
          </cell>
          <cell r="M869">
            <v>145608</v>
          </cell>
          <cell r="N869">
            <v>66431</v>
          </cell>
          <cell r="O869">
            <v>2934580</v>
          </cell>
          <cell r="P869">
            <v>345.8</v>
          </cell>
          <cell r="Q869">
            <v>7235.3</v>
          </cell>
          <cell r="R869">
            <v>21620.3</v>
          </cell>
          <cell r="S869">
            <v>50567.3</v>
          </cell>
          <cell r="T869">
            <v>137962.70000000001</v>
          </cell>
          <cell r="U869">
            <v>10512.2</v>
          </cell>
          <cell r="V869">
            <v>47.701999999999998</v>
          </cell>
          <cell r="W869">
            <v>34.965000000000003</v>
          </cell>
          <cell r="X869">
            <v>10.108000000000001</v>
          </cell>
          <cell r="Y869">
            <v>4.9619999999999997</v>
          </cell>
          <cell r="Z869">
            <v>2.2639999999999998</v>
          </cell>
        </row>
        <row r="870">
          <cell r="A870">
            <v>0</v>
          </cell>
          <cell r="B870">
            <v>0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</row>
        <row r="871">
          <cell r="A871" t="str">
            <v>KY_</v>
          </cell>
          <cell r="B871" t="str">
            <v>Year</v>
          </cell>
          <cell r="C871" t="str">
            <v>Week/yr</v>
          </cell>
          <cell r="D871" t="str">
            <v>D_0_14</v>
          </cell>
          <cell r="E871" t="str">
            <v>D_15_64</v>
          </cell>
          <cell r="F871" t="str">
            <v>D_65_74</v>
          </cell>
          <cell r="G871" t="str">
            <v>D_75_84</v>
          </cell>
          <cell r="H871" t="str">
            <v>D_85p</v>
          </cell>
          <cell r="I871" t="str">
            <v>D_Total</v>
          </cell>
          <cell r="J871" t="str">
            <v>P_0_14</v>
          </cell>
          <cell r="K871" t="str">
            <v>P_15_64</v>
          </cell>
          <cell r="L871" t="str">
            <v>P_65_74</v>
          </cell>
          <cell r="M871" t="str">
            <v>P_75_84</v>
          </cell>
          <cell r="N871" t="str">
            <v>P_85p</v>
          </cell>
          <cell r="O871" t="str">
            <v>P_Total</v>
          </cell>
          <cell r="P871" t="str">
            <v>M_0_14</v>
          </cell>
          <cell r="Q871" t="str">
            <v>M_15_64</v>
          </cell>
          <cell r="R871" t="str">
            <v>M_65_74</v>
          </cell>
          <cell r="S871" t="str">
            <v>M_75_84</v>
          </cell>
          <cell r="T871" t="str">
            <v>M_85p</v>
          </cell>
          <cell r="U871" t="str">
            <v>M_Total</v>
          </cell>
          <cell r="V871" t="str">
            <v>F_0_14</v>
          </cell>
          <cell r="W871" t="str">
            <v>F_15_64</v>
          </cell>
          <cell r="X871" t="str">
            <v>F_65_74</v>
          </cell>
          <cell r="Y871" t="str">
            <v>F_75_84</v>
          </cell>
          <cell r="Z871" t="str">
            <v>F_85p</v>
          </cell>
        </row>
        <row r="872">
          <cell r="A872" t="str">
            <v>KY_</v>
          </cell>
          <cell r="B872">
            <v>2009</v>
          </cell>
          <cell r="C872">
            <v>52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</row>
        <row r="873">
          <cell r="A873" t="str">
            <v>KY_</v>
          </cell>
          <cell r="B873">
            <v>2010</v>
          </cell>
          <cell r="C873">
            <v>52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</row>
        <row r="874">
          <cell r="A874" t="str">
            <v>KY_</v>
          </cell>
          <cell r="B874">
            <v>2011</v>
          </cell>
          <cell r="C874">
            <v>52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</row>
        <row r="875">
          <cell r="A875" t="str">
            <v>KY_</v>
          </cell>
          <cell r="B875">
            <v>2012</v>
          </cell>
          <cell r="C875">
            <v>52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</row>
        <row r="876">
          <cell r="A876" t="str">
            <v>KY_</v>
          </cell>
          <cell r="B876">
            <v>2013</v>
          </cell>
          <cell r="C876">
            <v>52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</row>
        <row r="877">
          <cell r="A877" t="str">
            <v>KY_</v>
          </cell>
          <cell r="B877">
            <v>2014</v>
          </cell>
          <cell r="C877">
            <v>52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</row>
        <row r="878">
          <cell r="A878" t="str">
            <v>KY_</v>
          </cell>
          <cell r="B878">
            <v>2015</v>
          </cell>
          <cell r="C878">
            <v>52</v>
          </cell>
          <cell r="D878">
            <v>968</v>
          </cell>
          <cell r="E878">
            <v>13104</v>
          </cell>
          <cell r="F878">
            <v>9395</v>
          </cell>
          <cell r="G878">
            <v>10922</v>
          </cell>
          <cell r="H878">
            <v>11601</v>
          </cell>
          <cell r="I878">
            <v>45990</v>
          </cell>
          <cell r="J878">
            <v>839392</v>
          </cell>
          <cell r="K878">
            <v>2914056</v>
          </cell>
          <cell r="L878">
            <v>398440</v>
          </cell>
          <cell r="M878">
            <v>196047</v>
          </cell>
          <cell r="N878">
            <v>78041</v>
          </cell>
          <cell r="O878">
            <v>4425976</v>
          </cell>
          <cell r="P878">
            <v>1153.2</v>
          </cell>
          <cell r="Q878">
            <v>4496.8</v>
          </cell>
          <cell r="R878">
            <v>23579.5</v>
          </cell>
          <cell r="S878">
            <v>55711.1</v>
          </cell>
          <cell r="T878">
            <v>148652.6</v>
          </cell>
          <cell r="U878">
            <v>10390.9</v>
          </cell>
          <cell r="V878">
            <v>18.965</v>
          </cell>
          <cell r="W878">
            <v>65.84</v>
          </cell>
          <cell r="X878">
            <v>9.0020000000000007</v>
          </cell>
          <cell r="Y878">
            <v>4.4290000000000003</v>
          </cell>
          <cell r="Z878">
            <v>1.7629999999999999</v>
          </cell>
        </row>
        <row r="879">
          <cell r="A879" t="str">
            <v>KY_</v>
          </cell>
          <cell r="B879">
            <v>2016</v>
          </cell>
          <cell r="C879">
            <v>52</v>
          </cell>
          <cell r="D879">
            <v>1011</v>
          </cell>
          <cell r="E879">
            <v>13546</v>
          </cell>
          <cell r="F879">
            <v>9852</v>
          </cell>
          <cell r="G879">
            <v>11211</v>
          </cell>
          <cell r="H879">
            <v>11671</v>
          </cell>
          <cell r="I879">
            <v>47291</v>
          </cell>
          <cell r="J879">
            <v>2015093</v>
          </cell>
          <cell r="K879">
            <v>1717133</v>
          </cell>
          <cell r="L879">
            <v>411798</v>
          </cell>
          <cell r="M879">
            <v>200646</v>
          </cell>
          <cell r="N879">
            <v>79145</v>
          </cell>
          <cell r="O879">
            <v>4423815</v>
          </cell>
          <cell r="P879">
            <v>501.7</v>
          </cell>
          <cell r="Q879">
            <v>7888.7</v>
          </cell>
          <cell r="R879">
            <v>23924.400000000001</v>
          </cell>
          <cell r="S879">
            <v>55874.5</v>
          </cell>
          <cell r="T879">
            <v>147463.5</v>
          </cell>
          <cell r="U879">
            <v>10690.1</v>
          </cell>
          <cell r="V879">
            <v>45.551000000000002</v>
          </cell>
          <cell r="W879">
            <v>38.816000000000003</v>
          </cell>
          <cell r="X879">
            <v>9.3089999999999993</v>
          </cell>
          <cell r="Y879">
            <v>4.5359999999999996</v>
          </cell>
          <cell r="Z879">
            <v>1.7889999999999999</v>
          </cell>
        </row>
        <row r="880">
          <cell r="A880" t="str">
            <v>KY_</v>
          </cell>
          <cell r="B880">
            <v>2017</v>
          </cell>
          <cell r="C880">
            <v>52</v>
          </cell>
          <cell r="D880">
            <v>930</v>
          </cell>
          <cell r="E880">
            <v>13671</v>
          </cell>
          <cell r="F880">
            <v>9966</v>
          </cell>
          <cell r="G880">
            <v>11468</v>
          </cell>
          <cell r="H880">
            <v>11832</v>
          </cell>
          <cell r="I880">
            <v>47867</v>
          </cell>
          <cell r="J880">
            <v>2008364</v>
          </cell>
          <cell r="K880">
            <v>1720223</v>
          </cell>
          <cell r="L880">
            <v>424624</v>
          </cell>
          <cell r="M880">
            <v>205358</v>
          </cell>
          <cell r="N880">
            <v>80292</v>
          </cell>
          <cell r="O880">
            <v>4438861</v>
          </cell>
          <cell r="P880">
            <v>463.1</v>
          </cell>
          <cell r="Q880">
            <v>7947.2</v>
          </cell>
          <cell r="R880">
            <v>23470.2</v>
          </cell>
          <cell r="S880">
            <v>55843.9</v>
          </cell>
          <cell r="T880">
            <v>147362.1</v>
          </cell>
          <cell r="U880">
            <v>10783.6</v>
          </cell>
          <cell r="V880">
            <v>45.244999999999997</v>
          </cell>
          <cell r="W880">
            <v>38.753999999999998</v>
          </cell>
          <cell r="X880">
            <v>9.5660000000000007</v>
          </cell>
          <cell r="Y880">
            <v>4.6260000000000003</v>
          </cell>
          <cell r="Z880">
            <v>1.8089999999999999</v>
          </cell>
        </row>
        <row r="881">
          <cell r="A881" t="str">
            <v>KY_</v>
          </cell>
          <cell r="B881">
            <v>2018</v>
          </cell>
          <cell r="C881">
            <v>52</v>
          </cell>
          <cell r="D881">
            <v>836</v>
          </cell>
          <cell r="E881">
            <v>13340</v>
          </cell>
          <cell r="F881">
            <v>10338</v>
          </cell>
          <cell r="G881">
            <v>11786</v>
          </cell>
          <cell r="H881">
            <v>11875</v>
          </cell>
          <cell r="I881">
            <v>48175</v>
          </cell>
          <cell r="J881">
            <v>2000625</v>
          </cell>
          <cell r="K881">
            <v>1717268</v>
          </cell>
          <cell r="L881">
            <v>434623</v>
          </cell>
          <cell r="M881">
            <v>213636</v>
          </cell>
          <cell r="N881">
            <v>81098</v>
          </cell>
          <cell r="O881">
            <v>4447250</v>
          </cell>
          <cell r="P881">
            <v>417.9</v>
          </cell>
          <cell r="Q881">
            <v>7768.2</v>
          </cell>
          <cell r="R881">
            <v>23786.1</v>
          </cell>
          <cell r="S881">
            <v>55168.6</v>
          </cell>
          <cell r="T881">
            <v>146427.79999999999</v>
          </cell>
          <cell r="U881">
            <v>10832.5</v>
          </cell>
          <cell r="V881">
            <v>44.985999999999997</v>
          </cell>
          <cell r="W881">
            <v>38.613999999999997</v>
          </cell>
          <cell r="X881">
            <v>9.7729999999999997</v>
          </cell>
          <cell r="Y881">
            <v>4.8040000000000003</v>
          </cell>
          <cell r="Z881">
            <v>1.8240000000000001</v>
          </cell>
        </row>
        <row r="882">
          <cell r="A882" t="str">
            <v>KY_</v>
          </cell>
          <cell r="B882">
            <v>2019</v>
          </cell>
          <cell r="C882">
            <v>52</v>
          </cell>
          <cell r="D882">
            <v>756</v>
          </cell>
          <cell r="E882">
            <v>13373</v>
          </cell>
          <cell r="F882">
            <v>10450</v>
          </cell>
          <cell r="G882">
            <v>12029</v>
          </cell>
          <cell r="H882">
            <v>11975</v>
          </cell>
          <cell r="I882">
            <v>48583</v>
          </cell>
          <cell r="J882">
            <v>1993841</v>
          </cell>
          <cell r="K882">
            <v>1711138</v>
          </cell>
          <cell r="L882">
            <v>447847</v>
          </cell>
          <cell r="M882">
            <v>220444</v>
          </cell>
          <cell r="N882">
            <v>82050</v>
          </cell>
          <cell r="O882">
            <v>4455320</v>
          </cell>
          <cell r="P882">
            <v>379.2</v>
          </cell>
          <cell r="Q882">
            <v>7815.3</v>
          </cell>
          <cell r="R882">
            <v>23333.9</v>
          </cell>
          <cell r="S882">
            <v>54567.1</v>
          </cell>
          <cell r="T882">
            <v>145947.6</v>
          </cell>
          <cell r="U882">
            <v>10904.5</v>
          </cell>
          <cell r="V882">
            <v>44.752000000000002</v>
          </cell>
          <cell r="W882">
            <v>38.406999999999996</v>
          </cell>
          <cell r="X882">
            <v>10.052</v>
          </cell>
          <cell r="Y882">
            <v>4.9480000000000004</v>
          </cell>
          <cell r="Z882">
            <v>1.8420000000000001</v>
          </cell>
        </row>
        <row r="883">
          <cell r="A883" t="str">
            <v>KY_</v>
          </cell>
          <cell r="B883">
            <v>2020</v>
          </cell>
          <cell r="C883">
            <v>52</v>
          </cell>
          <cell r="D883">
            <v>1062</v>
          </cell>
          <cell r="E883">
            <v>15594</v>
          </cell>
          <cell r="F883">
            <v>11863</v>
          </cell>
          <cell r="G883">
            <v>13407</v>
          </cell>
          <cell r="H883">
            <v>13207</v>
          </cell>
          <cell r="I883">
            <v>55133</v>
          </cell>
          <cell r="J883">
            <v>2013913</v>
          </cell>
          <cell r="K883">
            <v>1711652</v>
          </cell>
          <cell r="L883">
            <v>466895</v>
          </cell>
          <cell r="M883">
            <v>228247</v>
          </cell>
          <cell r="N883">
            <v>83250</v>
          </cell>
          <cell r="O883">
            <v>4503957</v>
          </cell>
          <cell r="P883">
            <v>527.29999999999995</v>
          </cell>
          <cell r="Q883">
            <v>9110.5</v>
          </cell>
          <cell r="R883">
            <v>25408.3</v>
          </cell>
          <cell r="S883">
            <v>58739</v>
          </cell>
          <cell r="T883">
            <v>158642.6</v>
          </cell>
          <cell r="U883">
            <v>12241</v>
          </cell>
          <cell r="V883">
            <v>44.713999999999999</v>
          </cell>
          <cell r="W883">
            <v>38.003</v>
          </cell>
          <cell r="X883">
            <v>10.366</v>
          </cell>
          <cell r="Y883">
            <v>5.0679999999999996</v>
          </cell>
          <cell r="Z883">
            <v>1.8480000000000001</v>
          </cell>
        </row>
        <row r="884">
          <cell r="A884" t="str">
            <v>KY_</v>
          </cell>
          <cell r="B884">
            <v>2021</v>
          </cell>
          <cell r="C884">
            <v>52</v>
          </cell>
          <cell r="D884">
            <v>1091</v>
          </cell>
          <cell r="E884">
            <v>17874</v>
          </cell>
          <cell r="F884">
            <v>13838</v>
          </cell>
          <cell r="G884">
            <v>14536</v>
          </cell>
          <cell r="H884">
            <v>12757</v>
          </cell>
          <cell r="I884">
            <v>60096</v>
          </cell>
          <cell r="J884">
            <v>2002939</v>
          </cell>
          <cell r="K884">
            <v>1707661</v>
          </cell>
          <cell r="L884">
            <v>481331</v>
          </cell>
          <cell r="M884">
            <v>233809</v>
          </cell>
          <cell r="N884">
            <v>83648</v>
          </cell>
          <cell r="O884">
            <v>4509388</v>
          </cell>
          <cell r="P884">
            <v>544.70000000000005</v>
          </cell>
          <cell r="Q884">
            <v>10466.9</v>
          </cell>
          <cell r="R884">
            <v>28749.4</v>
          </cell>
          <cell r="S884">
            <v>62170.400000000001</v>
          </cell>
          <cell r="T884">
            <v>152508.1</v>
          </cell>
          <cell r="U884">
            <v>13326.9</v>
          </cell>
          <cell r="V884">
            <v>44.417000000000002</v>
          </cell>
          <cell r="W884">
            <v>37.869</v>
          </cell>
          <cell r="X884">
            <v>10.673999999999999</v>
          </cell>
          <cell r="Y884">
            <v>5.1849999999999996</v>
          </cell>
          <cell r="Z884">
            <v>1.855</v>
          </cell>
        </row>
        <row r="885">
          <cell r="A885">
            <v>0</v>
          </cell>
          <cell r="B885">
            <v>0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</row>
        <row r="886">
          <cell r="A886" t="str">
            <v>LA_</v>
          </cell>
          <cell r="B886" t="str">
            <v>Year</v>
          </cell>
          <cell r="C886" t="str">
            <v>Week/yr</v>
          </cell>
          <cell r="D886" t="str">
            <v>D_0_14</v>
          </cell>
          <cell r="E886" t="str">
            <v>D_15_64</v>
          </cell>
          <cell r="F886" t="str">
            <v>D_65_74</v>
          </cell>
          <cell r="G886" t="str">
            <v>D_75_84</v>
          </cell>
          <cell r="H886" t="str">
            <v>D_85p</v>
          </cell>
          <cell r="I886" t="str">
            <v>D_Total</v>
          </cell>
          <cell r="J886" t="str">
            <v>P_0_14</v>
          </cell>
          <cell r="K886" t="str">
            <v>P_15_64</v>
          </cell>
          <cell r="L886" t="str">
            <v>P_65_74</v>
          </cell>
          <cell r="M886" t="str">
            <v>P_75_84</v>
          </cell>
          <cell r="N886" t="str">
            <v>P_85p</v>
          </cell>
          <cell r="O886" t="str">
            <v>P_Total</v>
          </cell>
          <cell r="P886" t="str">
            <v>M_0_14</v>
          </cell>
          <cell r="Q886" t="str">
            <v>M_15_64</v>
          </cell>
          <cell r="R886" t="str">
            <v>M_65_74</v>
          </cell>
          <cell r="S886" t="str">
            <v>M_75_84</v>
          </cell>
          <cell r="T886" t="str">
            <v>M_85p</v>
          </cell>
          <cell r="U886" t="str">
            <v>M_Total</v>
          </cell>
          <cell r="V886" t="str">
            <v>F_0_14</v>
          </cell>
          <cell r="W886" t="str">
            <v>F_15_64</v>
          </cell>
          <cell r="X886" t="str">
            <v>F_65_74</v>
          </cell>
          <cell r="Y886" t="str">
            <v>F_75_84</v>
          </cell>
          <cell r="Z886" t="str">
            <v>F_85p</v>
          </cell>
        </row>
        <row r="887">
          <cell r="A887" t="str">
            <v>LA_</v>
          </cell>
          <cell r="B887">
            <v>2009</v>
          </cell>
          <cell r="C887">
            <v>52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</row>
        <row r="888">
          <cell r="A888" t="str">
            <v>LA_</v>
          </cell>
          <cell r="B888">
            <v>2010</v>
          </cell>
          <cell r="C888">
            <v>52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</row>
        <row r="889">
          <cell r="A889" t="str">
            <v>LA_</v>
          </cell>
          <cell r="B889">
            <v>2011</v>
          </cell>
          <cell r="C889">
            <v>52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</row>
        <row r="890">
          <cell r="A890" t="str">
            <v>LA_</v>
          </cell>
          <cell r="B890">
            <v>2012</v>
          </cell>
          <cell r="C890">
            <v>52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</row>
        <row r="891">
          <cell r="A891" t="str">
            <v>LA_</v>
          </cell>
          <cell r="B891">
            <v>2013</v>
          </cell>
          <cell r="C891">
            <v>52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</row>
        <row r="892">
          <cell r="A892" t="str">
            <v>LA_</v>
          </cell>
          <cell r="B892">
            <v>2014</v>
          </cell>
          <cell r="C892">
            <v>52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</row>
        <row r="893">
          <cell r="A893" t="str">
            <v>LA_</v>
          </cell>
          <cell r="B893">
            <v>2015</v>
          </cell>
          <cell r="C893">
            <v>52</v>
          </cell>
          <cell r="D893">
            <v>1362</v>
          </cell>
          <cell r="E893">
            <v>13145</v>
          </cell>
          <cell r="F893">
            <v>8566</v>
          </cell>
          <cell r="G893">
            <v>10065</v>
          </cell>
          <cell r="H893">
            <v>10600</v>
          </cell>
          <cell r="I893">
            <v>43738</v>
          </cell>
          <cell r="J893">
            <v>929013</v>
          </cell>
          <cell r="K893">
            <v>3080553</v>
          </cell>
          <cell r="L893">
            <v>386876</v>
          </cell>
          <cell r="M893">
            <v>191768</v>
          </cell>
          <cell r="N893">
            <v>76418</v>
          </cell>
          <cell r="O893">
            <v>4664628</v>
          </cell>
          <cell r="P893">
            <v>1466.1</v>
          </cell>
          <cell r="Q893">
            <v>4267.1000000000004</v>
          </cell>
          <cell r="R893">
            <v>22141.5</v>
          </cell>
          <cell r="S893">
            <v>52485.3</v>
          </cell>
          <cell r="T893">
            <v>138710.79999999999</v>
          </cell>
          <cell r="U893">
            <v>9376.5</v>
          </cell>
          <cell r="V893">
            <v>19.916</v>
          </cell>
          <cell r="W893">
            <v>66.040999999999997</v>
          </cell>
          <cell r="X893">
            <v>8.2940000000000005</v>
          </cell>
          <cell r="Y893">
            <v>4.1109999999999998</v>
          </cell>
          <cell r="Z893">
            <v>1.6379999999999999</v>
          </cell>
        </row>
        <row r="894">
          <cell r="A894" t="str">
            <v>LA_</v>
          </cell>
          <cell r="B894">
            <v>2016</v>
          </cell>
          <cell r="C894">
            <v>52</v>
          </cell>
          <cell r="D894">
            <v>1371</v>
          </cell>
          <cell r="E894">
            <v>13180</v>
          </cell>
          <cell r="F894">
            <v>8853</v>
          </cell>
          <cell r="G894">
            <v>9945</v>
          </cell>
          <cell r="H894">
            <v>10811</v>
          </cell>
          <cell r="I894">
            <v>44160</v>
          </cell>
          <cell r="J894">
            <v>2176632</v>
          </cell>
          <cell r="K894">
            <v>1809743</v>
          </cell>
          <cell r="L894">
            <v>402692</v>
          </cell>
          <cell r="M894">
            <v>196190</v>
          </cell>
          <cell r="N894">
            <v>78589</v>
          </cell>
          <cell r="O894">
            <v>4663846</v>
          </cell>
          <cell r="P894">
            <v>629.9</v>
          </cell>
          <cell r="Q894">
            <v>7282.8</v>
          </cell>
          <cell r="R894">
            <v>21984.5</v>
          </cell>
          <cell r="S894">
            <v>50690.7</v>
          </cell>
          <cell r="T894">
            <v>137563.79999999999</v>
          </cell>
          <cell r="U894">
            <v>9468.6</v>
          </cell>
          <cell r="V894">
            <v>46.67</v>
          </cell>
          <cell r="W894">
            <v>38.804000000000002</v>
          </cell>
          <cell r="X894">
            <v>8.6340000000000003</v>
          </cell>
          <cell r="Y894">
            <v>4.2069999999999999</v>
          </cell>
          <cell r="Z894">
            <v>1.6850000000000001</v>
          </cell>
        </row>
        <row r="895">
          <cell r="A895" t="str">
            <v>LA_</v>
          </cell>
          <cell r="B895">
            <v>2017</v>
          </cell>
          <cell r="C895">
            <v>52</v>
          </cell>
          <cell r="D895">
            <v>1301</v>
          </cell>
          <cell r="E895">
            <v>13390</v>
          </cell>
          <cell r="F895">
            <v>9441</v>
          </cell>
          <cell r="G895">
            <v>10526</v>
          </cell>
          <cell r="H895">
            <v>11142</v>
          </cell>
          <cell r="I895">
            <v>45800</v>
          </cell>
          <cell r="J895">
            <v>2143421</v>
          </cell>
          <cell r="K895">
            <v>1814802</v>
          </cell>
          <cell r="L895">
            <v>416483</v>
          </cell>
          <cell r="M895">
            <v>201340</v>
          </cell>
          <cell r="N895">
            <v>79975</v>
          </cell>
          <cell r="O895">
            <v>4656021</v>
          </cell>
          <cell r="P895">
            <v>607</v>
          </cell>
          <cell r="Q895">
            <v>7378.2</v>
          </cell>
          <cell r="R895">
            <v>22668.400000000001</v>
          </cell>
          <cell r="S895">
            <v>52279.7</v>
          </cell>
          <cell r="T895">
            <v>139318.5</v>
          </cell>
          <cell r="U895">
            <v>9836.7000000000007</v>
          </cell>
          <cell r="V895">
            <v>46.034999999999997</v>
          </cell>
          <cell r="W895">
            <v>38.978000000000002</v>
          </cell>
          <cell r="X895">
            <v>8.9450000000000003</v>
          </cell>
          <cell r="Y895">
            <v>4.3239999999999998</v>
          </cell>
          <cell r="Z895">
            <v>1.718</v>
          </cell>
        </row>
        <row r="896">
          <cell r="A896" t="str">
            <v>LA_</v>
          </cell>
          <cell r="B896">
            <v>2018</v>
          </cell>
          <cell r="C896">
            <v>52</v>
          </cell>
          <cell r="D896">
            <v>1239</v>
          </cell>
          <cell r="E896">
            <v>13108</v>
          </cell>
          <cell r="F896">
            <v>9743</v>
          </cell>
          <cell r="G896">
            <v>10774</v>
          </cell>
          <cell r="H896">
            <v>11208</v>
          </cell>
          <cell r="I896">
            <v>46072</v>
          </cell>
          <cell r="J896">
            <v>2120742</v>
          </cell>
          <cell r="K896">
            <v>1808941</v>
          </cell>
          <cell r="L896">
            <v>428194</v>
          </cell>
          <cell r="M896">
            <v>209481</v>
          </cell>
          <cell r="N896">
            <v>81169</v>
          </cell>
          <cell r="O896">
            <v>4648527</v>
          </cell>
          <cell r="P896">
            <v>584.20000000000005</v>
          </cell>
          <cell r="Q896">
            <v>7246.2</v>
          </cell>
          <cell r="R896">
            <v>22753.7</v>
          </cell>
          <cell r="S896">
            <v>51431.9</v>
          </cell>
          <cell r="T896">
            <v>138082.29999999999</v>
          </cell>
          <cell r="U896">
            <v>9911.1</v>
          </cell>
          <cell r="V896">
            <v>45.622</v>
          </cell>
          <cell r="W896">
            <v>38.914000000000001</v>
          </cell>
          <cell r="X896">
            <v>9.2110000000000003</v>
          </cell>
          <cell r="Y896">
            <v>4.5060000000000002</v>
          </cell>
          <cell r="Z896">
            <v>1.746</v>
          </cell>
        </row>
        <row r="897">
          <cell r="A897" t="str">
            <v>LA_</v>
          </cell>
          <cell r="B897">
            <v>2019</v>
          </cell>
          <cell r="C897">
            <v>52</v>
          </cell>
          <cell r="D897">
            <v>1252</v>
          </cell>
          <cell r="E897">
            <v>13075</v>
          </cell>
          <cell r="F897">
            <v>9646</v>
          </cell>
          <cell r="G897">
            <v>10795</v>
          </cell>
          <cell r="H897">
            <v>11216</v>
          </cell>
          <cell r="I897">
            <v>45984</v>
          </cell>
          <cell r="J897">
            <v>2101561</v>
          </cell>
          <cell r="K897">
            <v>1798698</v>
          </cell>
          <cell r="L897">
            <v>443154</v>
          </cell>
          <cell r="M897">
            <v>216711</v>
          </cell>
          <cell r="N897">
            <v>82235</v>
          </cell>
          <cell r="O897">
            <v>4642359</v>
          </cell>
          <cell r="P897">
            <v>595.70000000000005</v>
          </cell>
          <cell r="Q897">
            <v>7269.1</v>
          </cell>
          <cell r="R897">
            <v>21766.7</v>
          </cell>
          <cell r="S897">
            <v>49812.9</v>
          </cell>
          <cell r="T897">
            <v>136389.6</v>
          </cell>
          <cell r="U897">
            <v>9905.2999999999993</v>
          </cell>
          <cell r="V897">
            <v>45.268999999999998</v>
          </cell>
          <cell r="W897">
            <v>38.744999999999997</v>
          </cell>
          <cell r="X897">
            <v>9.5459999999999994</v>
          </cell>
          <cell r="Y897">
            <v>4.6680000000000001</v>
          </cell>
          <cell r="Z897">
            <v>1.7709999999999999</v>
          </cell>
        </row>
        <row r="898">
          <cell r="A898" t="str">
            <v>LA_</v>
          </cell>
          <cell r="B898">
            <v>2020</v>
          </cell>
          <cell r="C898">
            <v>52</v>
          </cell>
          <cell r="D898">
            <v>1402</v>
          </cell>
          <cell r="E898">
            <v>15893</v>
          </cell>
          <cell r="F898">
            <v>12264</v>
          </cell>
          <cell r="G898">
            <v>13353</v>
          </cell>
          <cell r="H898">
            <v>13408</v>
          </cell>
          <cell r="I898">
            <v>56320</v>
          </cell>
          <cell r="J898">
            <v>2097316</v>
          </cell>
          <cell r="K898">
            <v>1786539</v>
          </cell>
          <cell r="L898">
            <v>460441</v>
          </cell>
          <cell r="M898">
            <v>223248</v>
          </cell>
          <cell r="N898">
            <v>83659</v>
          </cell>
          <cell r="O898">
            <v>4651203</v>
          </cell>
          <cell r="P898">
            <v>668.5</v>
          </cell>
          <cell r="Q898">
            <v>8896</v>
          </cell>
          <cell r="R898">
            <v>26635.3</v>
          </cell>
          <cell r="S898">
            <v>59812.4</v>
          </cell>
          <cell r="T898">
            <v>160269.70000000001</v>
          </cell>
          <cell r="U898">
            <v>12108.7</v>
          </cell>
          <cell r="V898">
            <v>45.091999999999999</v>
          </cell>
          <cell r="W898">
            <v>38.409999999999997</v>
          </cell>
          <cell r="X898">
            <v>9.8989999999999991</v>
          </cell>
          <cell r="Y898">
            <v>4.8</v>
          </cell>
          <cell r="Z898">
            <v>1.7989999999999999</v>
          </cell>
        </row>
        <row r="899">
          <cell r="A899" t="str">
            <v>LA_</v>
          </cell>
          <cell r="B899">
            <v>2021</v>
          </cell>
          <cell r="C899">
            <v>52</v>
          </cell>
          <cell r="D899">
            <v>1457</v>
          </cell>
          <cell r="E899">
            <v>17642</v>
          </cell>
          <cell r="F899">
            <v>12780</v>
          </cell>
          <cell r="G899">
            <v>13060</v>
          </cell>
          <cell r="H899">
            <v>12136</v>
          </cell>
          <cell r="I899">
            <v>57075</v>
          </cell>
          <cell r="J899">
            <v>2062872</v>
          </cell>
          <cell r="K899">
            <v>1774701</v>
          </cell>
          <cell r="L899">
            <v>474037</v>
          </cell>
          <cell r="M899">
            <v>228009</v>
          </cell>
          <cell r="N899">
            <v>84425</v>
          </cell>
          <cell r="O899">
            <v>4624044</v>
          </cell>
          <cell r="P899">
            <v>706.3</v>
          </cell>
          <cell r="Q899">
            <v>9940.7999999999993</v>
          </cell>
          <cell r="R899">
            <v>26959.9</v>
          </cell>
          <cell r="S899">
            <v>57278.400000000001</v>
          </cell>
          <cell r="T899">
            <v>143748.9</v>
          </cell>
          <cell r="U899">
            <v>12343.1</v>
          </cell>
          <cell r="V899">
            <v>44.612000000000002</v>
          </cell>
          <cell r="W899">
            <v>38.380000000000003</v>
          </cell>
          <cell r="X899">
            <v>10.252000000000001</v>
          </cell>
          <cell r="Y899">
            <v>4.931</v>
          </cell>
          <cell r="Z899">
            <v>1.8260000000000001</v>
          </cell>
        </row>
        <row r="900">
          <cell r="A900">
            <v>0</v>
          </cell>
          <cell r="B900">
            <v>0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</row>
        <row r="901">
          <cell r="A901" t="str">
            <v>ME_</v>
          </cell>
          <cell r="B901" t="str">
            <v>Year</v>
          </cell>
          <cell r="C901" t="str">
            <v>Week/yr</v>
          </cell>
          <cell r="D901" t="str">
            <v>D_0_14</v>
          </cell>
          <cell r="E901" t="str">
            <v>D_15_64</v>
          </cell>
          <cell r="F901" t="str">
            <v>D_65_74</v>
          </cell>
          <cell r="G901" t="str">
            <v>D_75_84</v>
          </cell>
          <cell r="H901" t="str">
            <v>D_85p</v>
          </cell>
          <cell r="I901" t="str">
            <v>D_Total</v>
          </cell>
          <cell r="J901" t="str">
            <v>P_0_14</v>
          </cell>
          <cell r="K901" t="str">
            <v>P_15_64</v>
          </cell>
          <cell r="L901" t="str">
            <v>P_65_74</v>
          </cell>
          <cell r="M901" t="str">
            <v>P_75_84</v>
          </cell>
          <cell r="N901" t="str">
            <v>P_85p</v>
          </cell>
          <cell r="O901" t="str">
            <v>P_Total</v>
          </cell>
          <cell r="P901" t="str">
            <v>M_0_14</v>
          </cell>
          <cell r="Q901" t="str">
            <v>M_15_64</v>
          </cell>
          <cell r="R901" t="str">
            <v>M_65_74</v>
          </cell>
          <cell r="S901" t="str">
            <v>M_75_84</v>
          </cell>
          <cell r="T901" t="str">
            <v>M_85p</v>
          </cell>
          <cell r="U901" t="str">
            <v>M_Total</v>
          </cell>
          <cell r="V901" t="str">
            <v>F_0_14</v>
          </cell>
          <cell r="W901" t="str">
            <v>F_15_64</v>
          </cell>
          <cell r="X901" t="str">
            <v>F_65_74</v>
          </cell>
          <cell r="Y901" t="str">
            <v>F_75_84</v>
          </cell>
          <cell r="Z901" t="str">
            <v>F_85p</v>
          </cell>
        </row>
        <row r="902">
          <cell r="A902" t="str">
            <v>ME_</v>
          </cell>
          <cell r="B902">
            <v>2009</v>
          </cell>
          <cell r="C902">
            <v>52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</row>
        <row r="903">
          <cell r="A903" t="str">
            <v>ME_</v>
          </cell>
          <cell r="B903">
            <v>2010</v>
          </cell>
          <cell r="C903">
            <v>52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</row>
        <row r="904">
          <cell r="A904" t="str">
            <v>ME_</v>
          </cell>
          <cell r="B904">
            <v>2011</v>
          </cell>
          <cell r="C904">
            <v>52</v>
          </cell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</row>
        <row r="905">
          <cell r="A905" t="str">
            <v>ME_</v>
          </cell>
          <cell r="B905">
            <v>2012</v>
          </cell>
          <cell r="C905">
            <v>52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</row>
        <row r="906">
          <cell r="A906" t="str">
            <v>ME_</v>
          </cell>
          <cell r="B906">
            <v>2013</v>
          </cell>
          <cell r="C906">
            <v>52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</row>
        <row r="907">
          <cell r="A907" t="str">
            <v>ME_</v>
          </cell>
          <cell r="B907">
            <v>2014</v>
          </cell>
          <cell r="C907">
            <v>52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</row>
        <row r="908">
          <cell r="A908" t="str">
            <v>ME_</v>
          </cell>
          <cell r="B908">
            <v>2015</v>
          </cell>
          <cell r="C908">
            <v>52</v>
          </cell>
          <cell r="D908">
            <v>0</v>
          </cell>
          <cell r="E908">
            <v>2583</v>
          </cell>
          <cell r="F908">
            <v>2539</v>
          </cell>
          <cell r="G908">
            <v>3629</v>
          </cell>
          <cell r="H908">
            <v>5012</v>
          </cell>
          <cell r="I908">
            <v>13763</v>
          </cell>
          <cell r="J908">
            <v>208780</v>
          </cell>
          <cell r="K908">
            <v>869379</v>
          </cell>
          <cell r="L908">
            <v>146039</v>
          </cell>
          <cell r="M908">
            <v>71779</v>
          </cell>
          <cell r="N908">
            <v>32285</v>
          </cell>
          <cell r="O908">
            <v>1328262</v>
          </cell>
          <cell r="P908">
            <v>0</v>
          </cell>
          <cell r="Q908">
            <v>2971.1</v>
          </cell>
          <cell r="R908">
            <v>17385.8</v>
          </cell>
          <cell r="S908">
            <v>50558</v>
          </cell>
          <cell r="T908">
            <v>155242.4</v>
          </cell>
          <cell r="U908">
            <v>10361.700000000001</v>
          </cell>
          <cell r="V908">
            <v>15.718</v>
          </cell>
          <cell r="W908">
            <v>65.451999999999998</v>
          </cell>
          <cell r="X908">
            <v>10.994999999999999</v>
          </cell>
          <cell r="Y908">
            <v>5.4039999999999999</v>
          </cell>
          <cell r="Z908">
            <v>2.431</v>
          </cell>
        </row>
        <row r="909">
          <cell r="A909" t="str">
            <v>ME_</v>
          </cell>
          <cell r="B909">
            <v>2016</v>
          </cell>
          <cell r="C909">
            <v>52</v>
          </cell>
          <cell r="D909">
            <v>11</v>
          </cell>
          <cell r="E909">
            <v>2707</v>
          </cell>
          <cell r="F909">
            <v>2635</v>
          </cell>
          <cell r="G909">
            <v>3327</v>
          </cell>
          <cell r="H909">
            <v>4852</v>
          </cell>
          <cell r="I909">
            <v>13532</v>
          </cell>
          <cell r="J909">
            <v>523151</v>
          </cell>
          <cell r="K909">
            <v>549286</v>
          </cell>
          <cell r="L909">
            <v>152293</v>
          </cell>
          <cell r="M909">
            <v>73214</v>
          </cell>
          <cell r="N909">
            <v>32919</v>
          </cell>
          <cell r="O909">
            <v>1330863</v>
          </cell>
          <cell r="P909">
            <v>21</v>
          </cell>
          <cell r="Q909">
            <v>4928.2</v>
          </cell>
          <cell r="R909">
            <v>17302.2</v>
          </cell>
          <cell r="S909">
            <v>45442.1</v>
          </cell>
          <cell r="T909">
            <v>147392.1</v>
          </cell>
          <cell r="U909">
            <v>10167.799999999999</v>
          </cell>
          <cell r="V909">
            <v>39.308999999999997</v>
          </cell>
          <cell r="W909">
            <v>41.273000000000003</v>
          </cell>
          <cell r="X909">
            <v>11.443</v>
          </cell>
          <cell r="Y909">
            <v>5.5010000000000003</v>
          </cell>
          <cell r="Z909">
            <v>2.4740000000000002</v>
          </cell>
        </row>
        <row r="910">
          <cell r="A910" t="str">
            <v>ME_</v>
          </cell>
          <cell r="B910">
            <v>2017</v>
          </cell>
          <cell r="C910">
            <v>52</v>
          </cell>
          <cell r="D910">
            <v>0</v>
          </cell>
          <cell r="E910">
            <v>2846</v>
          </cell>
          <cell r="F910">
            <v>2757</v>
          </cell>
          <cell r="G910">
            <v>3538</v>
          </cell>
          <cell r="H910">
            <v>4889</v>
          </cell>
          <cell r="I910">
            <v>14030</v>
          </cell>
          <cell r="J910">
            <v>516390</v>
          </cell>
          <cell r="K910">
            <v>551253</v>
          </cell>
          <cell r="L910">
            <v>158322</v>
          </cell>
          <cell r="M910">
            <v>75294</v>
          </cell>
          <cell r="N910">
            <v>33202</v>
          </cell>
          <cell r="O910">
            <v>1334461</v>
          </cell>
          <cell r="P910">
            <v>0</v>
          </cell>
          <cell r="Q910">
            <v>5162.8</v>
          </cell>
          <cell r="R910">
            <v>17413.900000000001</v>
          </cell>
          <cell r="S910">
            <v>46989.1</v>
          </cell>
          <cell r="T910">
            <v>147250.20000000001</v>
          </cell>
          <cell r="U910">
            <v>10513.6</v>
          </cell>
          <cell r="V910">
            <v>38.697000000000003</v>
          </cell>
          <cell r="W910">
            <v>41.308999999999997</v>
          </cell>
          <cell r="X910">
            <v>11.864000000000001</v>
          </cell>
          <cell r="Y910">
            <v>5.6420000000000003</v>
          </cell>
          <cell r="Z910">
            <v>2.488</v>
          </cell>
        </row>
        <row r="911">
          <cell r="A911" t="str">
            <v>ME_</v>
          </cell>
          <cell r="B911">
            <v>2018</v>
          </cell>
          <cell r="C911">
            <v>52</v>
          </cell>
          <cell r="D911">
            <v>0</v>
          </cell>
          <cell r="E911">
            <v>2749</v>
          </cell>
          <cell r="F911">
            <v>2721</v>
          </cell>
          <cell r="G911">
            <v>3740</v>
          </cell>
          <cell r="H911">
            <v>4924</v>
          </cell>
          <cell r="I911">
            <v>14134</v>
          </cell>
          <cell r="J911">
            <v>512040</v>
          </cell>
          <cell r="K911">
            <v>550347</v>
          </cell>
          <cell r="L911">
            <v>163482</v>
          </cell>
          <cell r="M911">
            <v>79186</v>
          </cell>
          <cell r="N911">
            <v>33699</v>
          </cell>
          <cell r="O911">
            <v>1338754</v>
          </cell>
          <cell r="P911">
            <v>0</v>
          </cell>
          <cell r="Q911">
            <v>4995</v>
          </cell>
          <cell r="R911">
            <v>16644</v>
          </cell>
          <cell r="S911">
            <v>47230.6</v>
          </cell>
          <cell r="T911">
            <v>146117.1</v>
          </cell>
          <cell r="U911">
            <v>10557.6</v>
          </cell>
          <cell r="V911">
            <v>38.247999999999998</v>
          </cell>
          <cell r="W911">
            <v>41.109000000000002</v>
          </cell>
          <cell r="X911">
            <v>12.212</v>
          </cell>
          <cell r="Y911">
            <v>5.915</v>
          </cell>
          <cell r="Z911">
            <v>2.5169999999999999</v>
          </cell>
        </row>
        <row r="912">
          <cell r="A912" t="str">
            <v>ME_</v>
          </cell>
          <cell r="B912">
            <v>2019</v>
          </cell>
          <cell r="C912">
            <v>52</v>
          </cell>
          <cell r="D912">
            <v>0</v>
          </cell>
          <cell r="E912">
            <v>2851</v>
          </cell>
          <cell r="F912">
            <v>2840</v>
          </cell>
          <cell r="G912">
            <v>3826</v>
          </cell>
          <cell r="H912">
            <v>4936</v>
          </cell>
          <cell r="I912">
            <v>14453</v>
          </cell>
          <cell r="J912">
            <v>509103</v>
          </cell>
          <cell r="K912">
            <v>550097</v>
          </cell>
          <cell r="L912">
            <v>169149</v>
          </cell>
          <cell r="M912">
            <v>82347</v>
          </cell>
          <cell r="N912">
            <v>33705</v>
          </cell>
          <cell r="O912">
            <v>1344401</v>
          </cell>
          <cell r="P912">
            <v>0</v>
          </cell>
          <cell r="Q912">
            <v>5182.7</v>
          </cell>
          <cell r="R912">
            <v>16789.900000000001</v>
          </cell>
          <cell r="S912">
            <v>46461.9</v>
          </cell>
          <cell r="T912">
            <v>146447.1</v>
          </cell>
          <cell r="U912">
            <v>10750.5</v>
          </cell>
          <cell r="V912">
            <v>37.868000000000002</v>
          </cell>
          <cell r="W912">
            <v>40.917999999999999</v>
          </cell>
          <cell r="X912">
            <v>12.582000000000001</v>
          </cell>
          <cell r="Y912">
            <v>6.125</v>
          </cell>
          <cell r="Z912">
            <v>2.5070000000000001</v>
          </cell>
        </row>
        <row r="913">
          <cell r="A913" t="str">
            <v>ME_</v>
          </cell>
          <cell r="B913">
            <v>2020</v>
          </cell>
          <cell r="C913">
            <v>52</v>
          </cell>
          <cell r="D913">
            <v>0</v>
          </cell>
          <cell r="E913">
            <v>3140</v>
          </cell>
          <cell r="F913">
            <v>3021</v>
          </cell>
          <cell r="G913">
            <v>3921</v>
          </cell>
          <cell r="H913">
            <v>5085</v>
          </cell>
          <cell r="I913">
            <v>15167</v>
          </cell>
          <cell r="J913">
            <v>512310</v>
          </cell>
          <cell r="K913">
            <v>553253</v>
          </cell>
          <cell r="L913">
            <v>177124</v>
          </cell>
          <cell r="M913">
            <v>85632</v>
          </cell>
          <cell r="N913">
            <v>33962</v>
          </cell>
          <cell r="O913">
            <v>1362281</v>
          </cell>
          <cell r="P913">
            <v>0</v>
          </cell>
          <cell r="Q913">
            <v>5675.5</v>
          </cell>
          <cell r="R913">
            <v>17055.8</v>
          </cell>
          <cell r="S913">
            <v>45789</v>
          </cell>
          <cell r="T913">
            <v>149726.20000000001</v>
          </cell>
          <cell r="U913">
            <v>11133.5</v>
          </cell>
          <cell r="V913">
            <v>37.606999999999999</v>
          </cell>
          <cell r="W913">
            <v>40.612000000000002</v>
          </cell>
          <cell r="X913">
            <v>13.002000000000001</v>
          </cell>
          <cell r="Y913">
            <v>6.2859999999999996</v>
          </cell>
          <cell r="Z913">
            <v>2.4929999999999999</v>
          </cell>
        </row>
        <row r="914">
          <cell r="A914" t="str">
            <v>ME_</v>
          </cell>
          <cell r="B914">
            <v>2021</v>
          </cell>
          <cell r="C914">
            <v>52</v>
          </cell>
          <cell r="D914">
            <v>0</v>
          </cell>
          <cell r="E914">
            <v>3838</v>
          </cell>
          <cell r="F914">
            <v>3447</v>
          </cell>
          <cell r="G914">
            <v>4391</v>
          </cell>
          <cell r="H914">
            <v>5259</v>
          </cell>
          <cell r="I914">
            <v>16935</v>
          </cell>
          <cell r="J914">
            <v>510246</v>
          </cell>
          <cell r="K914">
            <v>555534</v>
          </cell>
          <cell r="L914">
            <v>184037</v>
          </cell>
          <cell r="M914">
            <v>88407</v>
          </cell>
          <cell r="N914">
            <v>34022</v>
          </cell>
          <cell r="O914">
            <v>1372246</v>
          </cell>
          <cell r="P914">
            <v>0</v>
          </cell>
          <cell r="Q914">
            <v>6908.7</v>
          </cell>
          <cell r="R914">
            <v>18729.900000000001</v>
          </cell>
          <cell r="S914">
            <v>49668</v>
          </cell>
          <cell r="T914">
            <v>154576.5</v>
          </cell>
          <cell r="U914">
            <v>12341.1</v>
          </cell>
          <cell r="V914">
            <v>37.183</v>
          </cell>
          <cell r="W914">
            <v>40.484000000000002</v>
          </cell>
          <cell r="X914">
            <v>13.411</v>
          </cell>
          <cell r="Y914">
            <v>6.4429999999999996</v>
          </cell>
          <cell r="Z914">
            <v>2.4790000000000001</v>
          </cell>
        </row>
        <row r="915">
          <cell r="A915">
            <v>0</v>
          </cell>
          <cell r="B915">
            <v>0</v>
          </cell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</row>
        <row r="916">
          <cell r="A916" t="str">
            <v>MD_</v>
          </cell>
          <cell r="B916" t="str">
            <v>Year</v>
          </cell>
          <cell r="C916" t="str">
            <v>Week/yr</v>
          </cell>
          <cell r="D916" t="str">
            <v>D_0_14</v>
          </cell>
          <cell r="E916" t="str">
            <v>D_15_64</v>
          </cell>
          <cell r="F916" t="str">
            <v>D_65_74</v>
          </cell>
          <cell r="G916" t="str">
            <v>D_75_84</v>
          </cell>
          <cell r="H916" t="str">
            <v>D_85p</v>
          </cell>
          <cell r="I916" t="str">
            <v>D_Total</v>
          </cell>
          <cell r="J916" t="str">
            <v>P_0_14</v>
          </cell>
          <cell r="K916" t="str">
            <v>P_15_64</v>
          </cell>
          <cell r="L916" t="str">
            <v>P_65_74</v>
          </cell>
          <cell r="M916" t="str">
            <v>P_75_84</v>
          </cell>
          <cell r="N916" t="str">
            <v>P_85p</v>
          </cell>
          <cell r="O916" t="str">
            <v>P_Total</v>
          </cell>
          <cell r="P916" t="str">
            <v>M_0_14</v>
          </cell>
          <cell r="Q916" t="str">
            <v>M_15_64</v>
          </cell>
          <cell r="R916" t="str">
            <v>M_65_74</v>
          </cell>
          <cell r="S916" t="str">
            <v>M_75_84</v>
          </cell>
          <cell r="T916" t="str">
            <v>M_85p</v>
          </cell>
          <cell r="U916" t="str">
            <v>M_Total</v>
          </cell>
          <cell r="V916" t="str">
            <v>F_0_14</v>
          </cell>
          <cell r="W916" t="str">
            <v>F_15_64</v>
          </cell>
          <cell r="X916" t="str">
            <v>F_65_74</v>
          </cell>
          <cell r="Y916" t="str">
            <v>F_75_84</v>
          </cell>
          <cell r="Z916" t="str">
            <v>F_85p</v>
          </cell>
        </row>
        <row r="917">
          <cell r="A917" t="str">
            <v>MD_</v>
          </cell>
          <cell r="B917">
            <v>2009</v>
          </cell>
          <cell r="C917">
            <v>52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</row>
        <row r="918">
          <cell r="A918" t="str">
            <v>MD_</v>
          </cell>
          <cell r="B918">
            <v>2010</v>
          </cell>
          <cell r="C918">
            <v>52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</row>
        <row r="919">
          <cell r="A919" t="str">
            <v>MD_</v>
          </cell>
          <cell r="B919">
            <v>2011</v>
          </cell>
          <cell r="C919">
            <v>52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</row>
        <row r="920">
          <cell r="A920" t="str">
            <v>MD_</v>
          </cell>
          <cell r="B920">
            <v>2012</v>
          </cell>
          <cell r="C920">
            <v>52</v>
          </cell>
          <cell r="D920">
            <v>0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</row>
        <row r="921">
          <cell r="A921" t="str">
            <v>MD_</v>
          </cell>
          <cell r="B921">
            <v>2013</v>
          </cell>
          <cell r="C921">
            <v>52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</row>
        <row r="922">
          <cell r="A922" t="str">
            <v>MD_</v>
          </cell>
          <cell r="B922">
            <v>2014</v>
          </cell>
          <cell r="C922">
            <v>52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</row>
        <row r="923">
          <cell r="A923" t="str">
            <v>MD_</v>
          </cell>
          <cell r="B923">
            <v>2015</v>
          </cell>
          <cell r="C923">
            <v>52</v>
          </cell>
          <cell r="D923">
            <v>1155</v>
          </cell>
          <cell r="E923">
            <v>11813</v>
          </cell>
          <cell r="F923">
            <v>8261</v>
          </cell>
          <cell r="G923">
            <v>10616</v>
          </cell>
          <cell r="H923">
            <v>15086</v>
          </cell>
          <cell r="I923">
            <v>46931</v>
          </cell>
          <cell r="J923">
            <v>1115471</v>
          </cell>
          <cell r="K923">
            <v>4021796</v>
          </cell>
          <cell r="L923">
            <v>497287</v>
          </cell>
          <cell r="M923">
            <v>238690</v>
          </cell>
          <cell r="N923">
            <v>112318</v>
          </cell>
          <cell r="O923">
            <v>5985562</v>
          </cell>
          <cell r="P923">
            <v>1035.4000000000001</v>
          </cell>
          <cell r="Q923">
            <v>2937.2</v>
          </cell>
          <cell r="R923">
            <v>16612.099999999999</v>
          </cell>
          <cell r="S923">
            <v>44476.1</v>
          </cell>
          <cell r="T923">
            <v>134315.1</v>
          </cell>
          <cell r="U923">
            <v>7840.7</v>
          </cell>
          <cell r="V923">
            <v>18.635999999999999</v>
          </cell>
          <cell r="W923">
            <v>67.191999999999993</v>
          </cell>
          <cell r="X923">
            <v>8.3079999999999998</v>
          </cell>
          <cell r="Y923">
            <v>3.988</v>
          </cell>
          <cell r="Z923">
            <v>1.8759999999999999</v>
          </cell>
        </row>
        <row r="924">
          <cell r="A924" t="str">
            <v>MD_</v>
          </cell>
          <cell r="B924">
            <v>2016</v>
          </cell>
          <cell r="C924">
            <v>52</v>
          </cell>
          <cell r="D924">
            <v>1214</v>
          </cell>
          <cell r="E924">
            <v>12607</v>
          </cell>
          <cell r="F924">
            <v>8803</v>
          </cell>
          <cell r="G924">
            <v>10856</v>
          </cell>
          <cell r="H924">
            <v>14921</v>
          </cell>
          <cell r="I924">
            <v>48401</v>
          </cell>
          <cell r="J924">
            <v>2648655</v>
          </cell>
          <cell r="K924">
            <v>2445988</v>
          </cell>
          <cell r="L924">
            <v>516060</v>
          </cell>
          <cell r="M924">
            <v>245233</v>
          </cell>
          <cell r="N924">
            <v>114859</v>
          </cell>
          <cell r="O924">
            <v>5970795</v>
          </cell>
          <cell r="P924">
            <v>458.3</v>
          </cell>
          <cell r="Q924">
            <v>5154.2</v>
          </cell>
          <cell r="R924">
            <v>17058.099999999999</v>
          </cell>
          <cell r="S924">
            <v>44268.1</v>
          </cell>
          <cell r="T924">
            <v>129907.1</v>
          </cell>
          <cell r="U924">
            <v>8106.3</v>
          </cell>
          <cell r="V924">
            <v>44.36</v>
          </cell>
          <cell r="W924">
            <v>40.966000000000001</v>
          </cell>
          <cell r="X924">
            <v>8.6430000000000007</v>
          </cell>
          <cell r="Y924">
            <v>4.1070000000000002</v>
          </cell>
          <cell r="Z924">
            <v>1.9239999999999999</v>
          </cell>
        </row>
        <row r="925">
          <cell r="A925" t="str">
            <v>MD_</v>
          </cell>
          <cell r="B925">
            <v>2017</v>
          </cell>
          <cell r="C925">
            <v>52</v>
          </cell>
          <cell r="D925">
            <v>1146</v>
          </cell>
          <cell r="E925">
            <v>12895</v>
          </cell>
          <cell r="F925">
            <v>9035</v>
          </cell>
          <cell r="G925">
            <v>10960</v>
          </cell>
          <cell r="H925">
            <v>15474</v>
          </cell>
          <cell r="I925">
            <v>49510</v>
          </cell>
          <cell r="J925">
            <v>2634040</v>
          </cell>
          <cell r="K925">
            <v>2455103</v>
          </cell>
          <cell r="L925">
            <v>531913</v>
          </cell>
          <cell r="M925">
            <v>254423</v>
          </cell>
          <cell r="N925">
            <v>116454</v>
          </cell>
          <cell r="O925">
            <v>5991933</v>
          </cell>
          <cell r="P925">
            <v>435.1</v>
          </cell>
          <cell r="Q925">
            <v>5252.3</v>
          </cell>
          <cell r="R925">
            <v>16985.900000000001</v>
          </cell>
          <cell r="S925">
            <v>43077.9</v>
          </cell>
          <cell r="T925">
            <v>132876.5</v>
          </cell>
          <cell r="U925">
            <v>8262.7999999999993</v>
          </cell>
          <cell r="V925">
            <v>43.96</v>
          </cell>
          <cell r="W925">
            <v>40.972999999999999</v>
          </cell>
          <cell r="X925">
            <v>8.8770000000000007</v>
          </cell>
          <cell r="Y925">
            <v>4.2460000000000004</v>
          </cell>
          <cell r="Z925">
            <v>1.944</v>
          </cell>
        </row>
        <row r="926">
          <cell r="A926" t="str">
            <v>MD_</v>
          </cell>
          <cell r="B926">
            <v>2018</v>
          </cell>
          <cell r="C926">
            <v>52</v>
          </cell>
          <cell r="D926">
            <v>1030</v>
          </cell>
          <cell r="E926">
            <v>12878</v>
          </cell>
          <cell r="F926">
            <v>9086</v>
          </cell>
          <cell r="G926">
            <v>11495</v>
          </cell>
          <cell r="H926">
            <v>15635</v>
          </cell>
          <cell r="I926">
            <v>50124</v>
          </cell>
          <cell r="J926">
            <v>2617183</v>
          </cell>
          <cell r="K926">
            <v>2457905</v>
          </cell>
          <cell r="L926">
            <v>545679</v>
          </cell>
          <cell r="M926">
            <v>267653</v>
          </cell>
          <cell r="N926">
            <v>118177</v>
          </cell>
          <cell r="O926">
            <v>6006597</v>
          </cell>
          <cell r="P926">
            <v>393.6</v>
          </cell>
          <cell r="Q926">
            <v>5239.3999999999996</v>
          </cell>
          <cell r="R926">
            <v>16650.8</v>
          </cell>
          <cell r="S926">
            <v>42947.4</v>
          </cell>
          <cell r="T926">
            <v>132301.5</v>
          </cell>
          <cell r="U926">
            <v>8344.7999999999993</v>
          </cell>
          <cell r="V926">
            <v>43.572000000000003</v>
          </cell>
          <cell r="W926">
            <v>40.92</v>
          </cell>
          <cell r="X926">
            <v>9.0850000000000009</v>
          </cell>
          <cell r="Y926">
            <v>4.4560000000000004</v>
          </cell>
          <cell r="Z926">
            <v>1.9670000000000001</v>
          </cell>
        </row>
        <row r="927">
          <cell r="A927" t="str">
            <v>MD_</v>
          </cell>
          <cell r="B927">
            <v>2019</v>
          </cell>
          <cell r="C927">
            <v>52</v>
          </cell>
          <cell r="D927">
            <v>1072</v>
          </cell>
          <cell r="E927">
            <v>12708</v>
          </cell>
          <cell r="F927">
            <v>9481</v>
          </cell>
          <cell r="G927">
            <v>11597</v>
          </cell>
          <cell r="H927">
            <v>15447</v>
          </cell>
          <cell r="I927">
            <v>50305</v>
          </cell>
          <cell r="J927">
            <v>2606924</v>
          </cell>
          <cell r="K927">
            <v>2452223</v>
          </cell>
          <cell r="L927">
            <v>562206</v>
          </cell>
          <cell r="M927">
            <v>278904</v>
          </cell>
          <cell r="N927">
            <v>119141</v>
          </cell>
          <cell r="O927">
            <v>6019398</v>
          </cell>
          <cell r="P927">
            <v>411.2</v>
          </cell>
          <cell r="Q927">
            <v>5182.2</v>
          </cell>
          <cell r="R927">
            <v>16863.900000000001</v>
          </cell>
          <cell r="S927">
            <v>41580.6</v>
          </cell>
          <cell r="T927">
            <v>129653.1</v>
          </cell>
          <cell r="U927">
            <v>8357.1</v>
          </cell>
          <cell r="V927">
            <v>43.308999999999997</v>
          </cell>
          <cell r="W927">
            <v>40.738999999999997</v>
          </cell>
          <cell r="X927">
            <v>9.34</v>
          </cell>
          <cell r="Y927">
            <v>4.633</v>
          </cell>
          <cell r="Z927">
            <v>1.9790000000000001</v>
          </cell>
        </row>
        <row r="928">
          <cell r="A928" t="str">
            <v>MD_</v>
          </cell>
          <cell r="B928">
            <v>2020</v>
          </cell>
          <cell r="C928">
            <v>52</v>
          </cell>
          <cell r="D928">
            <v>1103</v>
          </cell>
          <cell r="E928">
            <v>14833</v>
          </cell>
          <cell r="F928">
            <v>11356</v>
          </cell>
          <cell r="G928">
            <v>13807</v>
          </cell>
          <cell r="H928">
            <v>17925</v>
          </cell>
          <cell r="I928">
            <v>59024</v>
          </cell>
          <cell r="J928">
            <v>2681709</v>
          </cell>
          <cell r="K928">
            <v>2478618</v>
          </cell>
          <cell r="L928">
            <v>593157</v>
          </cell>
          <cell r="M928">
            <v>295612</v>
          </cell>
          <cell r="N928">
            <v>123583</v>
          </cell>
          <cell r="O928">
            <v>6172679</v>
          </cell>
          <cell r="P928">
            <v>411.3</v>
          </cell>
          <cell r="Q928">
            <v>5984.4</v>
          </cell>
          <cell r="R928">
            <v>19145</v>
          </cell>
          <cell r="S928">
            <v>46706.5</v>
          </cell>
          <cell r="T928">
            <v>145044.20000000001</v>
          </cell>
          <cell r="U928">
            <v>9562.1</v>
          </cell>
          <cell r="V928">
            <v>43.445</v>
          </cell>
          <cell r="W928">
            <v>40.155000000000001</v>
          </cell>
          <cell r="X928">
            <v>9.609</v>
          </cell>
          <cell r="Y928">
            <v>4.7889999999999997</v>
          </cell>
          <cell r="Z928">
            <v>2.0019999999999998</v>
          </cell>
        </row>
        <row r="929">
          <cell r="A929" t="str">
            <v>MD_</v>
          </cell>
          <cell r="B929">
            <v>2021</v>
          </cell>
          <cell r="C929">
            <v>52</v>
          </cell>
          <cell r="D929">
            <v>1079</v>
          </cell>
          <cell r="E929">
            <v>14999</v>
          </cell>
          <cell r="F929">
            <v>11467</v>
          </cell>
          <cell r="G929">
            <v>13554</v>
          </cell>
          <cell r="H929">
            <v>16192</v>
          </cell>
          <cell r="I929">
            <v>57291</v>
          </cell>
          <cell r="J929">
            <v>2655125</v>
          </cell>
          <cell r="K929">
            <v>2472611</v>
          </cell>
          <cell r="L929">
            <v>608240</v>
          </cell>
          <cell r="M929">
            <v>304379</v>
          </cell>
          <cell r="N929">
            <v>124770</v>
          </cell>
          <cell r="O929">
            <v>6165125</v>
          </cell>
          <cell r="P929">
            <v>406.4</v>
          </cell>
          <cell r="Q929">
            <v>6066.1</v>
          </cell>
          <cell r="R929">
            <v>18852.8</v>
          </cell>
          <cell r="S929">
            <v>44530</v>
          </cell>
          <cell r="T929">
            <v>129774.8</v>
          </cell>
          <cell r="U929">
            <v>9292.7999999999993</v>
          </cell>
          <cell r="V929">
            <v>43.067</v>
          </cell>
          <cell r="W929">
            <v>40.106000000000002</v>
          </cell>
          <cell r="X929">
            <v>9.8659999999999997</v>
          </cell>
          <cell r="Y929">
            <v>4.9370000000000003</v>
          </cell>
          <cell r="Z929">
            <v>2.024</v>
          </cell>
        </row>
        <row r="930">
          <cell r="A930">
            <v>0</v>
          </cell>
          <cell r="B930">
            <v>0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</row>
        <row r="931">
          <cell r="A931" t="str">
            <v>MA_</v>
          </cell>
          <cell r="B931" t="str">
            <v>Year</v>
          </cell>
          <cell r="C931" t="str">
            <v>Week/yr</v>
          </cell>
          <cell r="D931" t="str">
            <v>D_0_14</v>
          </cell>
          <cell r="E931" t="str">
            <v>D_15_64</v>
          </cell>
          <cell r="F931" t="str">
            <v>D_65_74</v>
          </cell>
          <cell r="G931" t="str">
            <v>D_75_84</v>
          </cell>
          <cell r="H931" t="str">
            <v>D_85p</v>
          </cell>
          <cell r="I931" t="str">
            <v>D_Total</v>
          </cell>
          <cell r="J931" t="str">
            <v>P_0_14</v>
          </cell>
          <cell r="K931" t="str">
            <v>P_15_64</v>
          </cell>
          <cell r="L931" t="str">
            <v>P_65_74</v>
          </cell>
          <cell r="M931" t="str">
            <v>P_75_84</v>
          </cell>
          <cell r="N931" t="str">
            <v>P_85p</v>
          </cell>
          <cell r="O931" t="str">
            <v>P_Total</v>
          </cell>
          <cell r="P931" t="str">
            <v>M_0_14</v>
          </cell>
          <cell r="Q931" t="str">
            <v>M_15_64</v>
          </cell>
          <cell r="R931" t="str">
            <v>M_65_74</v>
          </cell>
          <cell r="S931" t="str">
            <v>M_75_84</v>
          </cell>
          <cell r="T931" t="str">
            <v>M_85p</v>
          </cell>
          <cell r="U931" t="str">
            <v>M_Total</v>
          </cell>
          <cell r="V931" t="str">
            <v>F_0_14</v>
          </cell>
          <cell r="W931" t="str">
            <v>F_15_64</v>
          </cell>
          <cell r="X931" t="str">
            <v>F_65_74</v>
          </cell>
          <cell r="Y931" t="str">
            <v>F_75_84</v>
          </cell>
          <cell r="Z931" t="str">
            <v>F_85p</v>
          </cell>
        </row>
        <row r="932">
          <cell r="A932" t="str">
            <v>MA_</v>
          </cell>
          <cell r="B932">
            <v>2009</v>
          </cell>
          <cell r="C932">
            <v>52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</row>
        <row r="933">
          <cell r="A933" t="str">
            <v>MA_</v>
          </cell>
          <cell r="B933">
            <v>2010</v>
          </cell>
          <cell r="C933">
            <v>52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</row>
        <row r="934">
          <cell r="A934" t="str">
            <v>MA_</v>
          </cell>
          <cell r="B934">
            <v>2011</v>
          </cell>
          <cell r="C934">
            <v>52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</row>
        <row r="935">
          <cell r="A935" t="str">
            <v>MA_</v>
          </cell>
          <cell r="B935">
            <v>2012</v>
          </cell>
          <cell r="C935">
            <v>52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</row>
        <row r="936">
          <cell r="A936" t="str">
            <v>MA_</v>
          </cell>
          <cell r="B936">
            <v>2013</v>
          </cell>
          <cell r="C936">
            <v>52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</row>
        <row r="937">
          <cell r="A937" t="str">
            <v>MA_</v>
          </cell>
          <cell r="B937">
            <v>2014</v>
          </cell>
          <cell r="C937">
            <v>52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</row>
        <row r="938">
          <cell r="A938" t="str">
            <v>MA_</v>
          </cell>
          <cell r="B938">
            <v>2015</v>
          </cell>
          <cell r="C938">
            <v>52</v>
          </cell>
          <cell r="D938">
            <v>971</v>
          </cell>
          <cell r="E938">
            <v>12105</v>
          </cell>
          <cell r="F938">
            <v>9281</v>
          </cell>
          <cell r="G938">
            <v>13504</v>
          </cell>
          <cell r="H938">
            <v>22684</v>
          </cell>
          <cell r="I938">
            <v>58545</v>
          </cell>
          <cell r="J938">
            <v>1134245</v>
          </cell>
          <cell r="K938">
            <v>4611761</v>
          </cell>
          <cell r="L938">
            <v>590274</v>
          </cell>
          <cell r="M938">
            <v>299380</v>
          </cell>
          <cell r="N938">
            <v>158568</v>
          </cell>
          <cell r="O938">
            <v>6794228</v>
          </cell>
          <cell r="P938">
            <v>856.1</v>
          </cell>
          <cell r="Q938">
            <v>2624.8</v>
          </cell>
          <cell r="R938">
            <v>15723.2</v>
          </cell>
          <cell r="S938">
            <v>45106.6</v>
          </cell>
          <cell r="T938">
            <v>143055.29999999999</v>
          </cell>
          <cell r="U938">
            <v>8616.9</v>
          </cell>
          <cell r="V938">
            <v>16.693999999999999</v>
          </cell>
          <cell r="W938">
            <v>67.878</v>
          </cell>
          <cell r="X938">
            <v>8.6880000000000006</v>
          </cell>
          <cell r="Y938">
            <v>4.4059999999999997</v>
          </cell>
          <cell r="Z938">
            <v>2.3340000000000001</v>
          </cell>
        </row>
        <row r="939">
          <cell r="A939" t="str">
            <v>MA_</v>
          </cell>
          <cell r="B939">
            <v>2016</v>
          </cell>
          <cell r="C939">
            <v>52</v>
          </cell>
          <cell r="D939">
            <v>950</v>
          </cell>
          <cell r="E939">
            <v>12254</v>
          </cell>
          <cell r="F939">
            <v>9515</v>
          </cell>
          <cell r="G939">
            <v>12999</v>
          </cell>
          <cell r="H939">
            <v>21828</v>
          </cell>
          <cell r="I939">
            <v>57546</v>
          </cell>
          <cell r="J939">
            <v>3032597</v>
          </cell>
          <cell r="K939">
            <v>2712594</v>
          </cell>
          <cell r="L939">
            <v>614095</v>
          </cell>
          <cell r="M939">
            <v>303440</v>
          </cell>
          <cell r="N939">
            <v>159490</v>
          </cell>
          <cell r="O939">
            <v>6822216</v>
          </cell>
          <cell r="P939">
            <v>313.3</v>
          </cell>
          <cell r="Q939">
            <v>4517.3999999999996</v>
          </cell>
          <cell r="R939">
            <v>15494.3</v>
          </cell>
          <cell r="S939">
            <v>42838.8</v>
          </cell>
          <cell r="T939">
            <v>136861.20000000001</v>
          </cell>
          <cell r="U939">
            <v>8435.1</v>
          </cell>
          <cell r="V939">
            <v>44.451999999999998</v>
          </cell>
          <cell r="W939">
            <v>39.761000000000003</v>
          </cell>
          <cell r="X939">
            <v>9.0009999999999994</v>
          </cell>
          <cell r="Y939">
            <v>4.4480000000000004</v>
          </cell>
          <cell r="Z939">
            <v>2.3380000000000001</v>
          </cell>
        </row>
        <row r="940">
          <cell r="A940" t="str">
            <v>MA_</v>
          </cell>
          <cell r="B940">
            <v>2017</v>
          </cell>
          <cell r="C940">
            <v>52</v>
          </cell>
          <cell r="D940">
            <v>897</v>
          </cell>
          <cell r="E940">
            <v>12483</v>
          </cell>
          <cell r="F940">
            <v>9951</v>
          </cell>
          <cell r="G940">
            <v>13425</v>
          </cell>
          <cell r="H940">
            <v>22766</v>
          </cell>
          <cell r="I940">
            <v>59522</v>
          </cell>
          <cell r="J940">
            <v>3025407</v>
          </cell>
          <cell r="K940">
            <v>2727440</v>
          </cell>
          <cell r="L940">
            <v>635483</v>
          </cell>
          <cell r="M940">
            <v>310742</v>
          </cell>
          <cell r="N940">
            <v>159438</v>
          </cell>
          <cell r="O940">
            <v>6858510</v>
          </cell>
          <cell r="P940">
            <v>296.5</v>
          </cell>
          <cell r="Q940">
            <v>4576.8</v>
          </cell>
          <cell r="R940">
            <v>15659</v>
          </cell>
          <cell r="S940">
            <v>43203</v>
          </cell>
          <cell r="T940">
            <v>142789</v>
          </cell>
          <cell r="U940">
            <v>8678.6</v>
          </cell>
          <cell r="V940">
            <v>44.112000000000002</v>
          </cell>
          <cell r="W940">
            <v>39.767000000000003</v>
          </cell>
          <cell r="X940">
            <v>9.266</v>
          </cell>
          <cell r="Y940">
            <v>4.5309999999999997</v>
          </cell>
          <cell r="Z940">
            <v>2.3250000000000002</v>
          </cell>
        </row>
        <row r="941">
          <cell r="A941" t="str">
            <v>MA_</v>
          </cell>
          <cell r="B941">
            <v>2018</v>
          </cell>
          <cell r="C941">
            <v>52</v>
          </cell>
          <cell r="D941">
            <v>824</v>
          </cell>
          <cell r="E941">
            <v>12321</v>
          </cell>
          <cell r="F941">
            <v>10090</v>
          </cell>
          <cell r="G941">
            <v>13959</v>
          </cell>
          <cell r="H941">
            <v>22688</v>
          </cell>
          <cell r="I941">
            <v>59882</v>
          </cell>
          <cell r="J941">
            <v>3006530</v>
          </cell>
          <cell r="K941">
            <v>2737842</v>
          </cell>
          <cell r="L941">
            <v>652346</v>
          </cell>
          <cell r="M941">
            <v>325075</v>
          </cell>
          <cell r="N941">
            <v>158997</v>
          </cell>
          <cell r="O941">
            <v>6880790</v>
          </cell>
          <cell r="P941">
            <v>274.10000000000002</v>
          </cell>
          <cell r="Q941">
            <v>4500.3</v>
          </cell>
          <cell r="R941">
            <v>15467.3</v>
          </cell>
          <cell r="S941">
            <v>42940.9</v>
          </cell>
          <cell r="T941">
            <v>142694.5</v>
          </cell>
          <cell r="U941">
            <v>8702.7999999999993</v>
          </cell>
          <cell r="V941">
            <v>43.695</v>
          </cell>
          <cell r="W941">
            <v>39.79</v>
          </cell>
          <cell r="X941">
            <v>9.4809999999999999</v>
          </cell>
          <cell r="Y941">
            <v>4.7240000000000002</v>
          </cell>
          <cell r="Z941">
            <v>2.3109999999999999</v>
          </cell>
        </row>
        <row r="942">
          <cell r="A942" t="str">
            <v>MA_</v>
          </cell>
          <cell r="B942">
            <v>2019</v>
          </cell>
          <cell r="C942">
            <v>52</v>
          </cell>
          <cell r="D942">
            <v>729</v>
          </cell>
          <cell r="E942">
            <v>12249</v>
          </cell>
          <cell r="F942">
            <v>10212</v>
          </cell>
          <cell r="G942">
            <v>13756</v>
          </cell>
          <cell r="H942">
            <v>22374</v>
          </cell>
          <cell r="I942">
            <v>59320</v>
          </cell>
          <cell r="J942">
            <v>2982135</v>
          </cell>
          <cell r="K942">
            <v>2740051</v>
          </cell>
          <cell r="L942">
            <v>672886</v>
          </cell>
          <cell r="M942">
            <v>336369</v>
          </cell>
          <cell r="N942">
            <v>158509</v>
          </cell>
          <cell r="O942">
            <v>6889950</v>
          </cell>
          <cell r="P942">
            <v>244.5</v>
          </cell>
          <cell r="Q942">
            <v>4470.3999999999996</v>
          </cell>
          <cell r="R942">
            <v>15176.4</v>
          </cell>
          <cell r="S942">
            <v>40895.599999999999</v>
          </cell>
          <cell r="T942">
            <v>141152.9</v>
          </cell>
          <cell r="U942">
            <v>8609.6</v>
          </cell>
          <cell r="V942">
            <v>43.281999999999996</v>
          </cell>
          <cell r="W942">
            <v>39.768999999999998</v>
          </cell>
          <cell r="X942">
            <v>9.766</v>
          </cell>
          <cell r="Y942">
            <v>4.8819999999999997</v>
          </cell>
          <cell r="Z942">
            <v>2.3010000000000002</v>
          </cell>
        </row>
        <row r="943">
          <cell r="A943" t="str">
            <v>MA_</v>
          </cell>
          <cell r="B943">
            <v>2020</v>
          </cell>
          <cell r="C943">
            <v>52</v>
          </cell>
          <cell r="D943">
            <v>733</v>
          </cell>
          <cell r="E943">
            <v>13521</v>
          </cell>
          <cell r="F943">
            <v>12016</v>
          </cell>
          <cell r="G943">
            <v>16419</v>
          </cell>
          <cell r="H943">
            <v>25663</v>
          </cell>
          <cell r="I943">
            <v>68352</v>
          </cell>
          <cell r="J943">
            <v>3029248</v>
          </cell>
          <cell r="K943">
            <v>2771331</v>
          </cell>
          <cell r="L943">
            <v>707295</v>
          </cell>
          <cell r="M943">
            <v>352904</v>
          </cell>
          <cell r="N943">
            <v>161441</v>
          </cell>
          <cell r="O943">
            <v>7022219</v>
          </cell>
          <cell r="P943">
            <v>242</v>
          </cell>
          <cell r="Q943">
            <v>4878.8999999999996</v>
          </cell>
          <cell r="R943">
            <v>16988.7</v>
          </cell>
          <cell r="S943">
            <v>46525.4</v>
          </cell>
          <cell r="T943">
            <v>158962.1</v>
          </cell>
          <cell r="U943">
            <v>9733.7000000000007</v>
          </cell>
          <cell r="V943">
            <v>43.137999999999998</v>
          </cell>
          <cell r="W943">
            <v>39.465000000000003</v>
          </cell>
          <cell r="X943">
            <v>10.071999999999999</v>
          </cell>
          <cell r="Y943">
            <v>5.0259999999999998</v>
          </cell>
          <cell r="Z943">
            <v>2.2989999999999999</v>
          </cell>
        </row>
        <row r="944">
          <cell r="A944" t="str">
            <v>MA_</v>
          </cell>
          <cell r="B944">
            <v>2021</v>
          </cell>
          <cell r="C944">
            <v>52</v>
          </cell>
          <cell r="D944">
            <v>747</v>
          </cell>
          <cell r="E944">
            <v>13798</v>
          </cell>
          <cell r="F944">
            <v>12002</v>
          </cell>
          <cell r="G944">
            <v>15454</v>
          </cell>
          <cell r="H944">
            <v>21794</v>
          </cell>
          <cell r="I944">
            <v>63795</v>
          </cell>
          <cell r="J944">
            <v>2967484</v>
          </cell>
          <cell r="K944">
            <v>2771986</v>
          </cell>
          <cell r="L944">
            <v>724104</v>
          </cell>
          <cell r="M944">
            <v>360672</v>
          </cell>
          <cell r="N944">
            <v>160472</v>
          </cell>
          <cell r="O944">
            <v>6984718</v>
          </cell>
          <cell r="P944">
            <v>251.7</v>
          </cell>
          <cell r="Q944">
            <v>4977.7</v>
          </cell>
          <cell r="R944">
            <v>16575</v>
          </cell>
          <cell r="S944">
            <v>42847.8</v>
          </cell>
          <cell r="T944">
            <v>135811.9</v>
          </cell>
          <cell r="U944">
            <v>9133.5</v>
          </cell>
          <cell r="V944">
            <v>42.484999999999999</v>
          </cell>
          <cell r="W944">
            <v>39.686</v>
          </cell>
          <cell r="X944">
            <v>10.367000000000001</v>
          </cell>
          <cell r="Y944">
            <v>5.1639999999999997</v>
          </cell>
          <cell r="Z944">
            <v>2.2970000000000002</v>
          </cell>
        </row>
        <row r="945">
          <cell r="A945">
            <v>0</v>
          </cell>
          <cell r="B945">
            <v>0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</row>
        <row r="946">
          <cell r="A946" t="str">
            <v>MI_</v>
          </cell>
          <cell r="B946" t="str">
            <v>Year</v>
          </cell>
          <cell r="C946" t="str">
            <v>Week/yr</v>
          </cell>
          <cell r="D946" t="str">
            <v>D_0_14</v>
          </cell>
          <cell r="E946" t="str">
            <v>D_15_64</v>
          </cell>
          <cell r="F946" t="str">
            <v>D_65_74</v>
          </cell>
          <cell r="G946" t="str">
            <v>D_75_84</v>
          </cell>
          <cell r="H946" t="str">
            <v>D_85p</v>
          </cell>
          <cell r="I946" t="str">
            <v>D_Total</v>
          </cell>
          <cell r="J946" t="str">
            <v>P_0_14</v>
          </cell>
          <cell r="K946" t="str">
            <v>P_15_64</v>
          </cell>
          <cell r="L946" t="str">
            <v>P_65_74</v>
          </cell>
          <cell r="M946" t="str">
            <v>P_75_84</v>
          </cell>
          <cell r="N946" t="str">
            <v>P_85p</v>
          </cell>
          <cell r="O946" t="str">
            <v>P_Total</v>
          </cell>
          <cell r="P946" t="str">
            <v>M_0_14</v>
          </cell>
          <cell r="Q946" t="str">
            <v>M_15_64</v>
          </cell>
          <cell r="R946" t="str">
            <v>M_65_74</v>
          </cell>
          <cell r="S946" t="str">
            <v>M_75_84</v>
          </cell>
          <cell r="T946" t="str">
            <v>M_85p</v>
          </cell>
          <cell r="U946" t="str">
            <v>M_Total</v>
          </cell>
          <cell r="V946" t="str">
            <v>F_0_14</v>
          </cell>
          <cell r="W946" t="str">
            <v>F_15_64</v>
          </cell>
          <cell r="X946" t="str">
            <v>F_65_74</v>
          </cell>
          <cell r="Y946" t="str">
            <v>F_75_84</v>
          </cell>
          <cell r="Z946" t="str">
            <v>F_85p</v>
          </cell>
        </row>
        <row r="947">
          <cell r="A947" t="str">
            <v>MI_</v>
          </cell>
          <cell r="B947">
            <v>2009</v>
          </cell>
          <cell r="C947">
            <v>52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</row>
        <row r="948">
          <cell r="A948" t="str">
            <v>MI_</v>
          </cell>
          <cell r="B948">
            <v>2010</v>
          </cell>
          <cell r="C948">
            <v>52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</row>
        <row r="949">
          <cell r="A949" t="str">
            <v>MI_</v>
          </cell>
          <cell r="B949">
            <v>2011</v>
          </cell>
          <cell r="C949">
            <v>52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</row>
        <row r="950">
          <cell r="A950" t="str">
            <v>MI_</v>
          </cell>
          <cell r="B950">
            <v>2012</v>
          </cell>
          <cell r="C950">
            <v>52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</row>
        <row r="951">
          <cell r="A951" t="str">
            <v>MI_</v>
          </cell>
          <cell r="B951">
            <v>2013</v>
          </cell>
          <cell r="C951">
            <v>52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</row>
        <row r="952">
          <cell r="A952" t="str">
            <v>MI_</v>
          </cell>
          <cell r="B952">
            <v>2014</v>
          </cell>
          <cell r="C952">
            <v>52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</row>
        <row r="953">
          <cell r="A953" t="str">
            <v>MI_</v>
          </cell>
          <cell r="B953">
            <v>2015</v>
          </cell>
          <cell r="C953">
            <v>52</v>
          </cell>
          <cell r="D953">
            <v>2029</v>
          </cell>
          <cell r="E953">
            <v>22451</v>
          </cell>
          <cell r="F953">
            <v>17052</v>
          </cell>
          <cell r="G953">
            <v>21589</v>
          </cell>
          <cell r="H953">
            <v>30380</v>
          </cell>
          <cell r="I953">
            <v>93501</v>
          </cell>
          <cell r="J953">
            <v>1807209</v>
          </cell>
          <cell r="K953">
            <v>6552799</v>
          </cell>
          <cell r="L953">
            <v>909227</v>
          </cell>
          <cell r="M953">
            <v>450964</v>
          </cell>
          <cell r="N953">
            <v>211516</v>
          </cell>
          <cell r="O953">
            <v>9931715</v>
          </cell>
          <cell r="P953">
            <v>1122.7</v>
          </cell>
          <cell r="Q953">
            <v>3426.2</v>
          </cell>
          <cell r="R953">
            <v>18754.400000000001</v>
          </cell>
          <cell r="S953">
            <v>47873</v>
          </cell>
          <cell r="T953">
            <v>143629.79999999999</v>
          </cell>
          <cell r="U953">
            <v>9414.4</v>
          </cell>
          <cell r="V953">
            <v>18.196000000000002</v>
          </cell>
          <cell r="W953">
            <v>65.978999999999999</v>
          </cell>
          <cell r="X953">
            <v>9.1549999999999994</v>
          </cell>
          <cell r="Y953">
            <v>4.5410000000000004</v>
          </cell>
          <cell r="Z953">
            <v>2.13</v>
          </cell>
        </row>
        <row r="954">
          <cell r="A954" t="str">
            <v>MI_</v>
          </cell>
          <cell r="B954">
            <v>2016</v>
          </cell>
          <cell r="C954">
            <v>52</v>
          </cell>
          <cell r="D954">
            <v>2046</v>
          </cell>
          <cell r="E954">
            <v>22992</v>
          </cell>
          <cell r="F954">
            <v>17710</v>
          </cell>
          <cell r="G954">
            <v>21510</v>
          </cell>
          <cell r="H954">
            <v>30063</v>
          </cell>
          <cell r="I954">
            <v>94321</v>
          </cell>
          <cell r="J954">
            <v>4569824</v>
          </cell>
          <cell r="K954">
            <v>3762622</v>
          </cell>
          <cell r="L954">
            <v>945507</v>
          </cell>
          <cell r="M954">
            <v>458928</v>
          </cell>
          <cell r="N954">
            <v>213246</v>
          </cell>
          <cell r="O954">
            <v>9950127</v>
          </cell>
          <cell r="P954">
            <v>447.7</v>
          </cell>
          <cell r="Q954">
            <v>6110.6</v>
          </cell>
          <cell r="R954">
            <v>18730.7</v>
          </cell>
          <cell r="S954">
            <v>46870.1</v>
          </cell>
          <cell r="T954">
            <v>140978</v>
          </cell>
          <cell r="U954">
            <v>9479.4</v>
          </cell>
          <cell r="V954">
            <v>45.927</v>
          </cell>
          <cell r="W954">
            <v>37.814999999999998</v>
          </cell>
          <cell r="X954">
            <v>9.5020000000000007</v>
          </cell>
          <cell r="Y954">
            <v>4.6120000000000001</v>
          </cell>
          <cell r="Z954">
            <v>2.1429999999999998</v>
          </cell>
        </row>
        <row r="955">
          <cell r="A955" t="str">
            <v>MI_</v>
          </cell>
          <cell r="B955">
            <v>2017</v>
          </cell>
          <cell r="C955">
            <v>52</v>
          </cell>
          <cell r="D955">
            <v>2009</v>
          </cell>
          <cell r="E955">
            <v>23019</v>
          </cell>
          <cell r="F955">
            <v>18022</v>
          </cell>
          <cell r="G955">
            <v>21890</v>
          </cell>
          <cell r="H955">
            <v>30999</v>
          </cell>
          <cell r="I955">
            <v>95939</v>
          </cell>
          <cell r="J955">
            <v>4522349</v>
          </cell>
          <cell r="K955">
            <v>3785988</v>
          </cell>
          <cell r="L955">
            <v>978054</v>
          </cell>
          <cell r="M955">
            <v>473581</v>
          </cell>
          <cell r="N955">
            <v>213013</v>
          </cell>
          <cell r="O955">
            <v>9972985</v>
          </cell>
          <cell r="P955">
            <v>444.2</v>
          </cell>
          <cell r="Q955">
            <v>6080.1</v>
          </cell>
          <cell r="R955">
            <v>18426.400000000001</v>
          </cell>
          <cell r="S955">
            <v>46222.3</v>
          </cell>
          <cell r="T955">
            <v>145526.29999999999</v>
          </cell>
          <cell r="U955">
            <v>9619.9</v>
          </cell>
          <cell r="V955">
            <v>45.345999999999997</v>
          </cell>
          <cell r="W955">
            <v>37.962000000000003</v>
          </cell>
          <cell r="X955">
            <v>9.8070000000000004</v>
          </cell>
          <cell r="Y955">
            <v>4.7489999999999997</v>
          </cell>
          <cell r="Z955">
            <v>2.1360000000000001</v>
          </cell>
        </row>
        <row r="956">
          <cell r="A956" t="str">
            <v>MI_</v>
          </cell>
          <cell r="B956">
            <v>2018</v>
          </cell>
          <cell r="C956">
            <v>52</v>
          </cell>
          <cell r="D956">
            <v>1940</v>
          </cell>
          <cell r="E956">
            <v>22941</v>
          </cell>
          <cell r="F956">
            <v>18667</v>
          </cell>
          <cell r="G956">
            <v>22968</v>
          </cell>
          <cell r="H956">
            <v>30807</v>
          </cell>
          <cell r="I956">
            <v>97323</v>
          </cell>
          <cell r="J956">
            <v>4470935</v>
          </cell>
          <cell r="K956">
            <v>3800204</v>
          </cell>
          <cell r="L956">
            <v>1004138</v>
          </cell>
          <cell r="M956">
            <v>496420</v>
          </cell>
          <cell r="N956">
            <v>211880</v>
          </cell>
          <cell r="O956">
            <v>9983577</v>
          </cell>
          <cell r="P956">
            <v>433.9</v>
          </cell>
          <cell r="Q956">
            <v>6036.8</v>
          </cell>
          <cell r="R956">
            <v>18590.099999999999</v>
          </cell>
          <cell r="S956">
            <v>46267.3</v>
          </cell>
          <cell r="T956">
            <v>145398.29999999999</v>
          </cell>
          <cell r="U956">
            <v>9748.2999999999993</v>
          </cell>
          <cell r="V956">
            <v>44.783000000000001</v>
          </cell>
          <cell r="W956">
            <v>38.064999999999998</v>
          </cell>
          <cell r="X956">
            <v>10.058</v>
          </cell>
          <cell r="Y956">
            <v>4.9720000000000004</v>
          </cell>
          <cell r="Z956">
            <v>2.1219999999999999</v>
          </cell>
        </row>
        <row r="957">
          <cell r="A957" t="str">
            <v>MI_</v>
          </cell>
          <cell r="B957">
            <v>2019</v>
          </cell>
          <cell r="C957">
            <v>52</v>
          </cell>
          <cell r="D957">
            <v>1819</v>
          </cell>
          <cell r="E957">
            <v>22328</v>
          </cell>
          <cell r="F957">
            <v>19279</v>
          </cell>
          <cell r="G957">
            <v>23218</v>
          </cell>
          <cell r="H957">
            <v>30824</v>
          </cell>
          <cell r="I957">
            <v>97468</v>
          </cell>
          <cell r="J957">
            <v>4415159</v>
          </cell>
          <cell r="K957">
            <v>3802736</v>
          </cell>
          <cell r="L957">
            <v>1037854</v>
          </cell>
          <cell r="M957">
            <v>513780</v>
          </cell>
          <cell r="N957">
            <v>211557</v>
          </cell>
          <cell r="O957">
            <v>9981086</v>
          </cell>
          <cell r="P957">
            <v>412</v>
          </cell>
          <cell r="Q957">
            <v>5871.6</v>
          </cell>
          <cell r="R957">
            <v>18575.8</v>
          </cell>
          <cell r="S957">
            <v>45190.5</v>
          </cell>
          <cell r="T957">
            <v>145700.70000000001</v>
          </cell>
          <cell r="U957">
            <v>9765.2999999999993</v>
          </cell>
          <cell r="V957">
            <v>44.234999999999999</v>
          </cell>
          <cell r="W957">
            <v>38.098999999999997</v>
          </cell>
          <cell r="X957">
            <v>10.398</v>
          </cell>
          <cell r="Y957">
            <v>5.1479999999999997</v>
          </cell>
          <cell r="Z957">
            <v>2.12</v>
          </cell>
        </row>
        <row r="958">
          <cell r="A958" t="str">
            <v>MI_</v>
          </cell>
          <cell r="B958">
            <v>2020</v>
          </cell>
          <cell r="C958">
            <v>52</v>
          </cell>
          <cell r="D958">
            <v>1987</v>
          </cell>
          <cell r="E958">
            <v>26170</v>
          </cell>
          <cell r="F958">
            <v>23303</v>
          </cell>
          <cell r="G958">
            <v>27971</v>
          </cell>
          <cell r="H958">
            <v>35079</v>
          </cell>
          <cell r="I958">
            <v>114510</v>
          </cell>
          <cell r="J958">
            <v>4422771</v>
          </cell>
          <cell r="K958">
            <v>3813383</v>
          </cell>
          <cell r="L958">
            <v>1086069</v>
          </cell>
          <cell r="M958">
            <v>531500</v>
          </cell>
          <cell r="N958">
            <v>213940</v>
          </cell>
          <cell r="O958">
            <v>10067663</v>
          </cell>
          <cell r="P958">
            <v>449.3</v>
          </cell>
          <cell r="Q958">
            <v>6862.7</v>
          </cell>
          <cell r="R958">
            <v>21456.3</v>
          </cell>
          <cell r="S958">
            <v>52626.5</v>
          </cell>
          <cell r="T958">
            <v>163966.5</v>
          </cell>
          <cell r="U958">
            <v>11374</v>
          </cell>
          <cell r="V958">
            <v>43.93</v>
          </cell>
          <cell r="W958">
            <v>37.878</v>
          </cell>
          <cell r="X958">
            <v>10.788</v>
          </cell>
          <cell r="Y958">
            <v>5.2789999999999999</v>
          </cell>
          <cell r="Z958">
            <v>2.125</v>
          </cell>
        </row>
        <row r="959">
          <cell r="A959" t="str">
            <v>MI_</v>
          </cell>
          <cell r="B959">
            <v>2021</v>
          </cell>
          <cell r="C959">
            <v>52</v>
          </cell>
          <cell r="D959">
            <v>1983</v>
          </cell>
          <cell r="E959">
            <v>28760</v>
          </cell>
          <cell r="F959">
            <v>25032</v>
          </cell>
          <cell r="G959">
            <v>27961</v>
          </cell>
          <cell r="H959">
            <v>32517</v>
          </cell>
          <cell r="I959">
            <v>116253</v>
          </cell>
          <cell r="J959">
            <v>4354379</v>
          </cell>
          <cell r="K959">
            <v>3815952</v>
          </cell>
          <cell r="L959">
            <v>1122730</v>
          </cell>
          <cell r="M959">
            <v>543625</v>
          </cell>
          <cell r="N959">
            <v>214119</v>
          </cell>
          <cell r="O959">
            <v>10050805</v>
          </cell>
          <cell r="P959">
            <v>455.4</v>
          </cell>
          <cell r="Q959">
            <v>7536.8</v>
          </cell>
          <cell r="R959">
            <v>22295.7</v>
          </cell>
          <cell r="S959">
            <v>51434.400000000001</v>
          </cell>
          <cell r="T959">
            <v>151864.20000000001</v>
          </cell>
          <cell r="U959">
            <v>11566.5</v>
          </cell>
          <cell r="V959">
            <v>43.323999999999998</v>
          </cell>
          <cell r="W959">
            <v>37.966999999999999</v>
          </cell>
          <cell r="X959">
            <v>11.170999999999999</v>
          </cell>
          <cell r="Y959">
            <v>5.4089999999999998</v>
          </cell>
          <cell r="Z959">
            <v>2.13</v>
          </cell>
        </row>
        <row r="960">
          <cell r="A960">
            <v>0</v>
          </cell>
          <cell r="B960">
            <v>0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</row>
        <row r="961">
          <cell r="A961" t="str">
            <v>MN_</v>
          </cell>
          <cell r="B961" t="str">
            <v>Year</v>
          </cell>
          <cell r="C961" t="str">
            <v>Week/yr</v>
          </cell>
          <cell r="D961" t="str">
            <v>D_0_14</v>
          </cell>
          <cell r="E961" t="str">
            <v>D_15_64</v>
          </cell>
          <cell r="F961" t="str">
            <v>D_65_74</v>
          </cell>
          <cell r="G961" t="str">
            <v>D_75_84</v>
          </cell>
          <cell r="H961" t="str">
            <v>D_85p</v>
          </cell>
          <cell r="I961" t="str">
            <v>D_Total</v>
          </cell>
          <cell r="J961" t="str">
            <v>P_0_14</v>
          </cell>
          <cell r="K961" t="str">
            <v>P_15_64</v>
          </cell>
          <cell r="L961" t="str">
            <v>P_65_74</v>
          </cell>
          <cell r="M961" t="str">
            <v>P_75_84</v>
          </cell>
          <cell r="N961" t="str">
            <v>P_85p</v>
          </cell>
          <cell r="O961" t="str">
            <v>P_Total</v>
          </cell>
          <cell r="P961" t="str">
            <v>M_0_14</v>
          </cell>
          <cell r="Q961" t="str">
            <v>M_15_64</v>
          </cell>
          <cell r="R961" t="str">
            <v>M_65_74</v>
          </cell>
          <cell r="S961" t="str">
            <v>M_75_84</v>
          </cell>
          <cell r="T961" t="str">
            <v>M_85p</v>
          </cell>
          <cell r="U961" t="str">
            <v>M_Total</v>
          </cell>
          <cell r="V961" t="str">
            <v>F_0_14</v>
          </cell>
          <cell r="W961" t="str">
            <v>F_15_64</v>
          </cell>
          <cell r="X961" t="str">
            <v>F_65_74</v>
          </cell>
          <cell r="Y961" t="str">
            <v>F_75_84</v>
          </cell>
          <cell r="Z961" t="str">
            <v>F_85p</v>
          </cell>
        </row>
        <row r="962">
          <cell r="A962" t="str">
            <v>MN_</v>
          </cell>
          <cell r="B962">
            <v>2009</v>
          </cell>
          <cell r="C962">
            <v>52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</row>
        <row r="963">
          <cell r="A963" t="str">
            <v>MN_</v>
          </cell>
          <cell r="B963">
            <v>2010</v>
          </cell>
          <cell r="C963">
            <v>52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</row>
        <row r="964">
          <cell r="A964" t="str">
            <v>MN_</v>
          </cell>
          <cell r="B964">
            <v>2011</v>
          </cell>
          <cell r="C964">
            <v>52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</row>
        <row r="965">
          <cell r="A965" t="str">
            <v>MN_</v>
          </cell>
          <cell r="B965">
            <v>2012</v>
          </cell>
          <cell r="C965">
            <v>52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</row>
        <row r="966">
          <cell r="A966" t="str">
            <v>MN_</v>
          </cell>
          <cell r="B966">
            <v>2013</v>
          </cell>
          <cell r="C966">
            <v>52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</row>
        <row r="967">
          <cell r="A967" t="str">
            <v>MN_</v>
          </cell>
          <cell r="B967">
            <v>2014</v>
          </cell>
          <cell r="C967">
            <v>52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</row>
        <row r="968">
          <cell r="A968" t="str">
            <v>MN_</v>
          </cell>
          <cell r="B968">
            <v>2015</v>
          </cell>
          <cell r="C968">
            <v>52</v>
          </cell>
          <cell r="D968">
            <v>909</v>
          </cell>
          <cell r="E968">
            <v>8514</v>
          </cell>
          <cell r="F968">
            <v>6892</v>
          </cell>
          <cell r="G968">
            <v>9666</v>
          </cell>
          <cell r="H968">
            <v>16523</v>
          </cell>
          <cell r="I968">
            <v>42504</v>
          </cell>
          <cell r="J968">
            <v>1071348</v>
          </cell>
          <cell r="K968">
            <v>3608674</v>
          </cell>
          <cell r="L968">
            <v>450301</v>
          </cell>
          <cell r="M968">
            <v>233866</v>
          </cell>
          <cell r="N968">
            <v>117843</v>
          </cell>
          <cell r="O968">
            <v>5482032</v>
          </cell>
          <cell r="P968">
            <v>848.5</v>
          </cell>
          <cell r="Q968">
            <v>2359.3000000000002</v>
          </cell>
          <cell r="R968">
            <v>15305.3</v>
          </cell>
          <cell r="S968">
            <v>41331.4</v>
          </cell>
          <cell r="T968">
            <v>140212</v>
          </cell>
          <cell r="U968">
            <v>7753.3</v>
          </cell>
          <cell r="V968">
            <v>19.542999999999999</v>
          </cell>
          <cell r="W968">
            <v>65.826999999999998</v>
          </cell>
          <cell r="X968">
            <v>8.2140000000000004</v>
          </cell>
          <cell r="Y968">
            <v>4.266</v>
          </cell>
          <cell r="Z968">
            <v>2.15</v>
          </cell>
        </row>
        <row r="969">
          <cell r="A969" t="str">
            <v>MN_</v>
          </cell>
          <cell r="B969">
            <v>2016</v>
          </cell>
          <cell r="C969">
            <v>52</v>
          </cell>
          <cell r="D969">
            <v>904</v>
          </cell>
          <cell r="E969">
            <v>8708</v>
          </cell>
          <cell r="F969">
            <v>7055</v>
          </cell>
          <cell r="G969">
            <v>9821</v>
          </cell>
          <cell r="H969">
            <v>16359</v>
          </cell>
          <cell r="I969">
            <v>42847</v>
          </cell>
          <cell r="J969">
            <v>2523627</v>
          </cell>
          <cell r="K969">
            <v>2169539</v>
          </cell>
          <cell r="L969">
            <v>471445</v>
          </cell>
          <cell r="M969">
            <v>239029</v>
          </cell>
          <cell r="N969">
            <v>119429</v>
          </cell>
          <cell r="O969">
            <v>5523069</v>
          </cell>
          <cell r="P969">
            <v>358.2</v>
          </cell>
          <cell r="Q969">
            <v>4013.8</v>
          </cell>
          <cell r="R969">
            <v>14964.6</v>
          </cell>
          <cell r="S969">
            <v>41087.1</v>
          </cell>
          <cell r="T969">
            <v>136976.79999999999</v>
          </cell>
          <cell r="U969">
            <v>7757.8</v>
          </cell>
          <cell r="V969">
            <v>45.692</v>
          </cell>
          <cell r="W969">
            <v>39.280999999999999</v>
          </cell>
          <cell r="X969">
            <v>8.5359999999999996</v>
          </cell>
          <cell r="Y969">
            <v>4.3280000000000003</v>
          </cell>
          <cell r="Z969">
            <v>2.1619999999999999</v>
          </cell>
        </row>
        <row r="970">
          <cell r="A970" t="str">
            <v>MN_</v>
          </cell>
          <cell r="B970">
            <v>2017</v>
          </cell>
          <cell r="C970">
            <v>52</v>
          </cell>
          <cell r="D970">
            <v>858</v>
          </cell>
          <cell r="E970">
            <v>8905</v>
          </cell>
          <cell r="F970">
            <v>7404</v>
          </cell>
          <cell r="G970">
            <v>10211</v>
          </cell>
          <cell r="H970">
            <v>16735</v>
          </cell>
          <cell r="I970">
            <v>44113</v>
          </cell>
          <cell r="J970">
            <v>2522112</v>
          </cell>
          <cell r="K970">
            <v>2186510</v>
          </cell>
          <cell r="L970">
            <v>492357</v>
          </cell>
          <cell r="M970">
            <v>245703</v>
          </cell>
          <cell r="N970">
            <v>120594</v>
          </cell>
          <cell r="O970">
            <v>5567276</v>
          </cell>
          <cell r="P970">
            <v>340.2</v>
          </cell>
          <cell r="Q970">
            <v>4072.7</v>
          </cell>
          <cell r="R970">
            <v>15037.9</v>
          </cell>
          <cell r="S970">
            <v>41558.300000000003</v>
          </cell>
          <cell r="T970">
            <v>138771.4</v>
          </cell>
          <cell r="U970">
            <v>7923.6</v>
          </cell>
          <cell r="V970">
            <v>45.302</v>
          </cell>
          <cell r="W970">
            <v>39.274000000000001</v>
          </cell>
          <cell r="X970">
            <v>8.8439999999999994</v>
          </cell>
          <cell r="Y970">
            <v>4.4130000000000003</v>
          </cell>
          <cell r="Z970">
            <v>2.1659999999999999</v>
          </cell>
        </row>
        <row r="971">
          <cell r="A971" t="str">
            <v>MN_</v>
          </cell>
          <cell r="B971">
            <v>2018</v>
          </cell>
          <cell r="C971">
            <v>52</v>
          </cell>
          <cell r="D971">
            <v>863</v>
          </cell>
          <cell r="E971">
            <v>8798</v>
          </cell>
          <cell r="F971">
            <v>7609</v>
          </cell>
          <cell r="G971">
            <v>10545</v>
          </cell>
          <cell r="H971">
            <v>16790</v>
          </cell>
          <cell r="I971">
            <v>44605</v>
          </cell>
          <cell r="J971">
            <v>2519440</v>
          </cell>
          <cell r="K971">
            <v>2198446</v>
          </cell>
          <cell r="L971">
            <v>510468</v>
          </cell>
          <cell r="M971">
            <v>256804</v>
          </cell>
          <cell r="N971">
            <v>121468</v>
          </cell>
          <cell r="O971">
            <v>5606626</v>
          </cell>
          <cell r="P971">
            <v>342.5</v>
          </cell>
          <cell r="Q971">
            <v>4001.9</v>
          </cell>
          <cell r="R971">
            <v>14905.9</v>
          </cell>
          <cell r="S971">
            <v>41062.400000000001</v>
          </cell>
          <cell r="T971">
            <v>138225.70000000001</v>
          </cell>
          <cell r="U971">
            <v>7955.8</v>
          </cell>
          <cell r="V971">
            <v>44.936999999999998</v>
          </cell>
          <cell r="W971">
            <v>39.212000000000003</v>
          </cell>
          <cell r="X971">
            <v>9.1050000000000004</v>
          </cell>
          <cell r="Y971">
            <v>4.58</v>
          </cell>
          <cell r="Z971">
            <v>2.1669999999999998</v>
          </cell>
        </row>
        <row r="972">
          <cell r="A972" t="str">
            <v>MN_</v>
          </cell>
          <cell r="B972">
            <v>2019</v>
          </cell>
          <cell r="C972">
            <v>52</v>
          </cell>
          <cell r="D972">
            <v>879</v>
          </cell>
          <cell r="E972">
            <v>8848</v>
          </cell>
          <cell r="F972">
            <v>7913</v>
          </cell>
          <cell r="G972">
            <v>10895</v>
          </cell>
          <cell r="H972">
            <v>16685</v>
          </cell>
          <cell r="I972">
            <v>45220</v>
          </cell>
          <cell r="J972">
            <v>2517001</v>
          </cell>
          <cell r="K972">
            <v>2201604</v>
          </cell>
          <cell r="L972">
            <v>531127</v>
          </cell>
          <cell r="M972">
            <v>266010</v>
          </cell>
          <cell r="N972">
            <v>122175</v>
          </cell>
          <cell r="O972">
            <v>5637917</v>
          </cell>
          <cell r="P972">
            <v>349.2</v>
          </cell>
          <cell r="Q972">
            <v>4018.9</v>
          </cell>
          <cell r="R972">
            <v>14898.5</v>
          </cell>
          <cell r="S972">
            <v>40957.1</v>
          </cell>
          <cell r="T972">
            <v>136566.39999999999</v>
          </cell>
          <cell r="U972">
            <v>8020.7</v>
          </cell>
          <cell r="V972">
            <v>44.643999999999998</v>
          </cell>
          <cell r="W972">
            <v>39.049999999999997</v>
          </cell>
          <cell r="X972">
            <v>9.4209999999999994</v>
          </cell>
          <cell r="Y972">
            <v>4.718</v>
          </cell>
          <cell r="Z972">
            <v>2.1669999999999998</v>
          </cell>
        </row>
        <row r="973">
          <cell r="A973" t="str">
            <v>MN_</v>
          </cell>
          <cell r="B973">
            <v>2020</v>
          </cell>
          <cell r="C973">
            <v>52</v>
          </cell>
          <cell r="D973">
            <v>879</v>
          </cell>
          <cell r="E973">
            <v>10156</v>
          </cell>
          <cell r="F973">
            <v>9111</v>
          </cell>
          <cell r="G973">
            <v>12715</v>
          </cell>
          <cell r="H973">
            <v>18844</v>
          </cell>
          <cell r="I973">
            <v>51705</v>
          </cell>
          <cell r="J973">
            <v>2540330</v>
          </cell>
          <cell r="K973">
            <v>2209276</v>
          </cell>
          <cell r="L973">
            <v>557282</v>
          </cell>
          <cell r="M973">
            <v>276402</v>
          </cell>
          <cell r="N973">
            <v>123875</v>
          </cell>
          <cell r="O973">
            <v>5707165</v>
          </cell>
          <cell r="P973">
            <v>346</v>
          </cell>
          <cell r="Q973">
            <v>4597</v>
          </cell>
          <cell r="R973">
            <v>16349</v>
          </cell>
          <cell r="S973">
            <v>46001.8</v>
          </cell>
          <cell r="T973">
            <v>152121.1</v>
          </cell>
          <cell r="U973">
            <v>9059.7000000000007</v>
          </cell>
          <cell r="V973">
            <v>44.511000000000003</v>
          </cell>
          <cell r="W973">
            <v>38.710999999999999</v>
          </cell>
          <cell r="X973">
            <v>9.7650000000000006</v>
          </cell>
          <cell r="Y973">
            <v>4.843</v>
          </cell>
          <cell r="Z973">
            <v>2.1709999999999998</v>
          </cell>
        </row>
        <row r="974">
          <cell r="A974" t="str">
            <v>MN_</v>
          </cell>
          <cell r="B974">
            <v>2021</v>
          </cell>
          <cell r="C974">
            <v>52</v>
          </cell>
          <cell r="D974">
            <v>976</v>
          </cell>
          <cell r="E974">
            <v>11308</v>
          </cell>
          <cell r="F974">
            <v>9778</v>
          </cell>
          <cell r="G974">
            <v>12485</v>
          </cell>
          <cell r="H974">
            <v>16743</v>
          </cell>
          <cell r="I974">
            <v>51290</v>
          </cell>
          <cell r="J974">
            <v>2518368</v>
          </cell>
          <cell r="K974">
            <v>2205114</v>
          </cell>
          <cell r="L974">
            <v>576465</v>
          </cell>
          <cell r="M974">
            <v>283367</v>
          </cell>
          <cell r="N974">
            <v>124074</v>
          </cell>
          <cell r="O974">
            <v>5707388</v>
          </cell>
          <cell r="P974">
            <v>387.6</v>
          </cell>
          <cell r="Q974">
            <v>5128.1000000000004</v>
          </cell>
          <cell r="R974">
            <v>16962</v>
          </cell>
          <cell r="S974">
            <v>44059.5</v>
          </cell>
          <cell r="T974">
            <v>134943.70000000001</v>
          </cell>
          <cell r="U974">
            <v>8986.6</v>
          </cell>
          <cell r="V974">
            <v>44.125</v>
          </cell>
          <cell r="W974">
            <v>38.636000000000003</v>
          </cell>
          <cell r="X974">
            <v>10.1</v>
          </cell>
          <cell r="Y974">
            <v>4.9649999999999999</v>
          </cell>
          <cell r="Z974">
            <v>2.1739999999999999</v>
          </cell>
        </row>
        <row r="975">
          <cell r="A975">
            <v>0</v>
          </cell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</row>
        <row r="976">
          <cell r="A976" t="str">
            <v>MS_</v>
          </cell>
          <cell r="B976" t="str">
            <v>Year</v>
          </cell>
          <cell r="C976" t="str">
            <v>Week/yr</v>
          </cell>
          <cell r="D976" t="str">
            <v>D_0_14</v>
          </cell>
          <cell r="E976" t="str">
            <v>D_15_64</v>
          </cell>
          <cell r="F976" t="str">
            <v>D_65_74</v>
          </cell>
          <cell r="G976" t="str">
            <v>D_75_84</v>
          </cell>
          <cell r="H976" t="str">
            <v>D_85p</v>
          </cell>
          <cell r="I976" t="str">
            <v>D_Total</v>
          </cell>
          <cell r="J976" t="str">
            <v>P_0_14</v>
          </cell>
          <cell r="K976" t="str">
            <v>P_15_64</v>
          </cell>
          <cell r="L976" t="str">
            <v>P_65_74</v>
          </cell>
          <cell r="M976" t="str">
            <v>P_75_84</v>
          </cell>
          <cell r="N976" t="str">
            <v>P_85p</v>
          </cell>
          <cell r="O976" t="str">
            <v>P_Total</v>
          </cell>
          <cell r="P976" t="str">
            <v>M_0_14</v>
          </cell>
          <cell r="Q976" t="str">
            <v>M_15_64</v>
          </cell>
          <cell r="R976" t="str">
            <v>M_65_74</v>
          </cell>
          <cell r="S976" t="str">
            <v>M_75_84</v>
          </cell>
          <cell r="T976" t="str">
            <v>M_85p</v>
          </cell>
          <cell r="U976" t="str">
            <v>M_Total</v>
          </cell>
          <cell r="V976" t="str">
            <v>F_0_14</v>
          </cell>
          <cell r="W976" t="str">
            <v>F_15_64</v>
          </cell>
          <cell r="X976" t="str">
            <v>F_65_74</v>
          </cell>
          <cell r="Y976" t="str">
            <v>F_75_84</v>
          </cell>
          <cell r="Z976" t="str">
            <v>F_85p</v>
          </cell>
        </row>
        <row r="977">
          <cell r="A977" t="str">
            <v>MS_</v>
          </cell>
          <cell r="B977">
            <v>2009</v>
          </cell>
          <cell r="C977">
            <v>52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</row>
        <row r="978">
          <cell r="A978" t="str">
            <v>MS_</v>
          </cell>
          <cell r="B978">
            <v>2010</v>
          </cell>
          <cell r="C978">
            <v>52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</row>
        <row r="979">
          <cell r="A979" t="str">
            <v>MS_</v>
          </cell>
          <cell r="B979">
            <v>2011</v>
          </cell>
          <cell r="C979">
            <v>52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</row>
        <row r="980">
          <cell r="A980" t="str">
            <v>MS_</v>
          </cell>
          <cell r="B980">
            <v>2012</v>
          </cell>
          <cell r="C980">
            <v>52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</row>
        <row r="981">
          <cell r="A981" t="str">
            <v>MS_</v>
          </cell>
          <cell r="B981">
            <v>2013</v>
          </cell>
          <cell r="C981">
            <v>52</v>
          </cell>
          <cell r="D981">
            <v>0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</row>
        <row r="982">
          <cell r="A982" t="str">
            <v>MS_</v>
          </cell>
          <cell r="B982">
            <v>2014</v>
          </cell>
          <cell r="C982">
            <v>52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</row>
        <row r="983">
          <cell r="A983" t="str">
            <v>MS_</v>
          </cell>
          <cell r="B983">
            <v>2015</v>
          </cell>
          <cell r="C983">
            <v>52</v>
          </cell>
          <cell r="D983">
            <v>779</v>
          </cell>
          <cell r="E983">
            <v>8925</v>
          </cell>
          <cell r="F983">
            <v>6120</v>
          </cell>
          <cell r="G983">
            <v>7420</v>
          </cell>
          <cell r="H983">
            <v>7580</v>
          </cell>
          <cell r="I983">
            <v>30824</v>
          </cell>
          <cell r="J983">
            <v>601346</v>
          </cell>
          <cell r="K983">
            <v>1949547</v>
          </cell>
          <cell r="L983">
            <v>257089</v>
          </cell>
          <cell r="M983">
            <v>130376</v>
          </cell>
          <cell r="N983">
            <v>50113</v>
          </cell>
          <cell r="O983">
            <v>2988471</v>
          </cell>
          <cell r="P983">
            <v>1295.4000000000001</v>
          </cell>
          <cell r="Q983">
            <v>4578</v>
          </cell>
          <cell r="R983">
            <v>23805</v>
          </cell>
          <cell r="S983">
            <v>56912.3</v>
          </cell>
          <cell r="T983">
            <v>151258.20000000001</v>
          </cell>
          <cell r="U983">
            <v>10314.299999999999</v>
          </cell>
          <cell r="V983">
            <v>20.122</v>
          </cell>
          <cell r="W983">
            <v>65.236000000000004</v>
          </cell>
          <cell r="X983">
            <v>8.6029999999999998</v>
          </cell>
          <cell r="Y983">
            <v>4.3630000000000004</v>
          </cell>
          <cell r="Z983">
            <v>1.677</v>
          </cell>
        </row>
        <row r="984">
          <cell r="A984" t="str">
            <v>MS_</v>
          </cell>
          <cell r="B984">
            <v>2016</v>
          </cell>
          <cell r="C984">
            <v>52</v>
          </cell>
          <cell r="D984">
            <v>750</v>
          </cell>
          <cell r="E984">
            <v>8970</v>
          </cell>
          <cell r="F984">
            <v>6292</v>
          </cell>
          <cell r="G984">
            <v>7239</v>
          </cell>
          <cell r="H984">
            <v>7512</v>
          </cell>
          <cell r="I984">
            <v>30763</v>
          </cell>
          <cell r="J984">
            <v>1434816</v>
          </cell>
          <cell r="K984">
            <v>1092779</v>
          </cell>
          <cell r="L984">
            <v>265532</v>
          </cell>
          <cell r="M984">
            <v>132813</v>
          </cell>
          <cell r="N984">
            <v>51030</v>
          </cell>
          <cell r="O984">
            <v>2976970</v>
          </cell>
          <cell r="P984">
            <v>522.70000000000005</v>
          </cell>
          <cell r="Q984">
            <v>8208.4</v>
          </cell>
          <cell r="R984">
            <v>23695.8</v>
          </cell>
          <cell r="S984">
            <v>54505.2</v>
          </cell>
          <cell r="T984">
            <v>147207.5</v>
          </cell>
          <cell r="U984">
            <v>10333.700000000001</v>
          </cell>
          <cell r="V984">
            <v>48.197000000000003</v>
          </cell>
          <cell r="W984">
            <v>36.707999999999998</v>
          </cell>
          <cell r="X984">
            <v>8.92</v>
          </cell>
          <cell r="Y984">
            <v>4.4610000000000003</v>
          </cell>
          <cell r="Z984">
            <v>1.714</v>
          </cell>
        </row>
        <row r="985">
          <cell r="A985" t="str">
            <v>MS_</v>
          </cell>
          <cell r="B985">
            <v>2017</v>
          </cell>
          <cell r="C985">
            <v>52</v>
          </cell>
          <cell r="D985">
            <v>722</v>
          </cell>
          <cell r="E985">
            <v>8959</v>
          </cell>
          <cell r="F985">
            <v>6610</v>
          </cell>
          <cell r="G985">
            <v>7445</v>
          </cell>
          <cell r="H985">
            <v>7563</v>
          </cell>
          <cell r="I985">
            <v>31299</v>
          </cell>
          <cell r="J985">
            <v>1417661</v>
          </cell>
          <cell r="K985">
            <v>1097953</v>
          </cell>
          <cell r="L985">
            <v>273867</v>
          </cell>
          <cell r="M985">
            <v>135845</v>
          </cell>
          <cell r="N985">
            <v>51538</v>
          </cell>
          <cell r="O985">
            <v>2976864</v>
          </cell>
          <cell r="P985">
            <v>509.3</v>
          </cell>
          <cell r="Q985">
            <v>8159.7</v>
          </cell>
          <cell r="R985">
            <v>24135.8</v>
          </cell>
          <cell r="S985">
            <v>54805.1</v>
          </cell>
          <cell r="T985">
            <v>146746.1</v>
          </cell>
          <cell r="U985">
            <v>10514.1</v>
          </cell>
          <cell r="V985">
            <v>47.622999999999998</v>
          </cell>
          <cell r="W985">
            <v>36.883000000000003</v>
          </cell>
          <cell r="X985">
            <v>9.1999999999999993</v>
          </cell>
          <cell r="Y985">
            <v>4.5629999999999997</v>
          </cell>
          <cell r="Z985">
            <v>1.7310000000000001</v>
          </cell>
        </row>
        <row r="986">
          <cell r="A986" t="str">
            <v>MS_</v>
          </cell>
          <cell r="B986">
            <v>2018</v>
          </cell>
          <cell r="C986">
            <v>52</v>
          </cell>
          <cell r="D986">
            <v>802</v>
          </cell>
          <cell r="E986">
            <v>8983</v>
          </cell>
          <cell r="F986">
            <v>6774</v>
          </cell>
          <cell r="G986">
            <v>7504</v>
          </cell>
          <cell r="H986">
            <v>7524</v>
          </cell>
          <cell r="I986">
            <v>31587</v>
          </cell>
          <cell r="J986">
            <v>1392590</v>
          </cell>
          <cell r="K986">
            <v>1102749</v>
          </cell>
          <cell r="L986">
            <v>279946</v>
          </cell>
          <cell r="M986">
            <v>140849</v>
          </cell>
          <cell r="N986">
            <v>52040</v>
          </cell>
          <cell r="O986">
            <v>2968174</v>
          </cell>
          <cell r="P986">
            <v>575.9</v>
          </cell>
          <cell r="Q986">
            <v>8146</v>
          </cell>
          <cell r="R986">
            <v>24197.5</v>
          </cell>
          <cell r="S986">
            <v>53276.9</v>
          </cell>
          <cell r="T986">
            <v>144581.1</v>
          </cell>
          <cell r="U986">
            <v>10641.9</v>
          </cell>
          <cell r="V986">
            <v>46.917000000000002</v>
          </cell>
          <cell r="W986">
            <v>37.152000000000001</v>
          </cell>
          <cell r="X986">
            <v>9.4320000000000004</v>
          </cell>
          <cell r="Y986">
            <v>4.7450000000000001</v>
          </cell>
          <cell r="Z986">
            <v>1.7529999999999999</v>
          </cell>
        </row>
        <row r="987">
          <cell r="A987" t="str">
            <v>MS_</v>
          </cell>
          <cell r="B987">
            <v>2019</v>
          </cell>
          <cell r="C987">
            <v>52</v>
          </cell>
          <cell r="D987">
            <v>796</v>
          </cell>
          <cell r="E987">
            <v>8923</v>
          </cell>
          <cell r="F987">
            <v>6946</v>
          </cell>
          <cell r="G987">
            <v>7792</v>
          </cell>
          <cell r="H987">
            <v>7471</v>
          </cell>
          <cell r="I987">
            <v>31928</v>
          </cell>
          <cell r="J987">
            <v>1378335</v>
          </cell>
          <cell r="K987">
            <v>1098691</v>
          </cell>
          <cell r="L987">
            <v>288769</v>
          </cell>
          <cell r="M987">
            <v>145320</v>
          </cell>
          <cell r="N987">
            <v>52409</v>
          </cell>
          <cell r="O987">
            <v>2963524</v>
          </cell>
          <cell r="P987">
            <v>577.5</v>
          </cell>
          <cell r="Q987">
            <v>8121.5</v>
          </cell>
          <cell r="R987">
            <v>24053.8</v>
          </cell>
          <cell r="S987">
            <v>53619.6</v>
          </cell>
          <cell r="T987">
            <v>142551.9</v>
          </cell>
          <cell r="U987">
            <v>10773.7</v>
          </cell>
          <cell r="V987">
            <v>46.51</v>
          </cell>
          <cell r="W987">
            <v>37.073999999999998</v>
          </cell>
          <cell r="X987">
            <v>9.7439999999999998</v>
          </cell>
          <cell r="Y987">
            <v>4.9039999999999999</v>
          </cell>
          <cell r="Z987">
            <v>1.768</v>
          </cell>
        </row>
        <row r="988">
          <cell r="A988" t="str">
            <v>MS_</v>
          </cell>
          <cell r="B988">
            <v>2020</v>
          </cell>
          <cell r="C988">
            <v>52</v>
          </cell>
          <cell r="D988">
            <v>830</v>
          </cell>
          <cell r="E988">
            <v>11014</v>
          </cell>
          <cell r="F988">
            <v>8667</v>
          </cell>
          <cell r="G988">
            <v>9360</v>
          </cell>
          <cell r="H988">
            <v>8921</v>
          </cell>
          <cell r="I988">
            <v>38792</v>
          </cell>
          <cell r="J988">
            <v>1365856</v>
          </cell>
          <cell r="K988">
            <v>1090249</v>
          </cell>
          <cell r="L988">
            <v>298693</v>
          </cell>
          <cell r="M988">
            <v>148672</v>
          </cell>
          <cell r="N988">
            <v>53401</v>
          </cell>
          <cell r="O988">
            <v>2956871</v>
          </cell>
          <cell r="P988">
            <v>607.70000000000005</v>
          </cell>
          <cell r="Q988">
            <v>10102.299999999999</v>
          </cell>
          <cell r="R988">
            <v>29016.400000000001</v>
          </cell>
          <cell r="S988">
            <v>62957.4</v>
          </cell>
          <cell r="T988">
            <v>167056.79999999999</v>
          </cell>
          <cell r="U988">
            <v>13119.3</v>
          </cell>
          <cell r="V988">
            <v>46.192999999999998</v>
          </cell>
          <cell r="W988">
            <v>36.872</v>
          </cell>
          <cell r="X988">
            <v>10.102</v>
          </cell>
          <cell r="Y988">
            <v>5.0279999999999996</v>
          </cell>
          <cell r="Z988">
            <v>1.806</v>
          </cell>
        </row>
        <row r="989">
          <cell r="A989" t="str">
            <v>MS_</v>
          </cell>
          <cell r="B989">
            <v>2021</v>
          </cell>
          <cell r="C989">
            <v>52</v>
          </cell>
          <cell r="D989">
            <v>1031</v>
          </cell>
          <cell r="E989">
            <v>12164</v>
          </cell>
          <cell r="F989">
            <v>9345</v>
          </cell>
          <cell r="G989">
            <v>9377</v>
          </cell>
          <cell r="H989">
            <v>8172</v>
          </cell>
          <cell r="I989">
            <v>40089</v>
          </cell>
          <cell r="J989">
            <v>1346366</v>
          </cell>
          <cell r="K989">
            <v>1088609</v>
          </cell>
          <cell r="L989">
            <v>308590</v>
          </cell>
          <cell r="M989">
            <v>152011</v>
          </cell>
          <cell r="N989">
            <v>54388</v>
          </cell>
          <cell r="O989">
            <v>2949964</v>
          </cell>
          <cell r="P989">
            <v>765.8</v>
          </cell>
          <cell r="Q989">
            <v>11173.9</v>
          </cell>
          <cell r="R989">
            <v>30282.9</v>
          </cell>
          <cell r="S989">
            <v>61686.3</v>
          </cell>
          <cell r="T989">
            <v>150253.70000000001</v>
          </cell>
          <cell r="U989">
            <v>13589.7</v>
          </cell>
          <cell r="V989">
            <v>45.64</v>
          </cell>
          <cell r="W989">
            <v>36.902000000000001</v>
          </cell>
          <cell r="X989">
            <v>10.461</v>
          </cell>
          <cell r="Y989">
            <v>5.1529999999999996</v>
          </cell>
          <cell r="Z989">
            <v>1.8440000000000001</v>
          </cell>
        </row>
        <row r="990">
          <cell r="A990">
            <v>0</v>
          </cell>
          <cell r="B990">
            <v>0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</row>
        <row r="991">
          <cell r="A991" t="str">
            <v>MO_</v>
          </cell>
          <cell r="B991" t="str">
            <v>Year</v>
          </cell>
          <cell r="C991" t="str">
            <v>Week/yr</v>
          </cell>
          <cell r="D991" t="str">
            <v>D_0_14</v>
          </cell>
          <cell r="E991" t="str">
            <v>D_15_64</v>
          </cell>
          <cell r="F991" t="str">
            <v>D_65_74</v>
          </cell>
          <cell r="G991" t="str">
            <v>D_75_84</v>
          </cell>
          <cell r="H991" t="str">
            <v>D_85p</v>
          </cell>
          <cell r="I991" t="str">
            <v>D_Total</v>
          </cell>
          <cell r="J991" t="str">
            <v>P_0_14</v>
          </cell>
          <cell r="K991" t="str">
            <v>P_15_64</v>
          </cell>
          <cell r="L991" t="str">
            <v>P_65_74</v>
          </cell>
          <cell r="M991" t="str">
            <v>P_75_84</v>
          </cell>
          <cell r="N991" t="str">
            <v>P_85p</v>
          </cell>
          <cell r="O991" t="str">
            <v>P_Total</v>
          </cell>
          <cell r="P991" t="str">
            <v>M_0_14</v>
          </cell>
          <cell r="Q991" t="str">
            <v>M_15_64</v>
          </cell>
          <cell r="R991" t="str">
            <v>M_65_74</v>
          </cell>
          <cell r="S991" t="str">
            <v>M_75_84</v>
          </cell>
          <cell r="T991" t="str">
            <v>M_85p</v>
          </cell>
          <cell r="U991" t="str">
            <v>M_Total</v>
          </cell>
          <cell r="V991" t="str">
            <v>F_0_14</v>
          </cell>
          <cell r="W991" t="str">
            <v>F_15_64</v>
          </cell>
          <cell r="X991" t="str">
            <v>F_65_74</v>
          </cell>
          <cell r="Y991" t="str">
            <v>F_75_84</v>
          </cell>
          <cell r="Z991" t="str">
            <v>F_85p</v>
          </cell>
        </row>
        <row r="992">
          <cell r="A992" t="str">
            <v>MO_</v>
          </cell>
          <cell r="B992">
            <v>2009</v>
          </cell>
          <cell r="C992">
            <v>52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</row>
        <row r="993">
          <cell r="A993" t="str">
            <v>MO_</v>
          </cell>
          <cell r="B993">
            <v>2010</v>
          </cell>
          <cell r="C993">
            <v>52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</row>
        <row r="994">
          <cell r="A994" t="str">
            <v>MO_</v>
          </cell>
          <cell r="B994">
            <v>2011</v>
          </cell>
          <cell r="C994">
            <v>52</v>
          </cell>
          <cell r="D994">
            <v>0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</row>
        <row r="995">
          <cell r="A995" t="str">
            <v>MO_</v>
          </cell>
          <cell r="B995">
            <v>2012</v>
          </cell>
          <cell r="C995">
            <v>52</v>
          </cell>
          <cell r="D995">
            <v>0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</row>
        <row r="996">
          <cell r="A996" t="str">
            <v>MO_</v>
          </cell>
          <cell r="B996">
            <v>2013</v>
          </cell>
          <cell r="C996">
            <v>52</v>
          </cell>
          <cell r="D996">
            <v>0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</row>
        <row r="997">
          <cell r="A997" t="str">
            <v>MO_</v>
          </cell>
          <cell r="B997">
            <v>2014</v>
          </cell>
          <cell r="C997">
            <v>52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</row>
        <row r="998">
          <cell r="A998" t="str">
            <v>MO_</v>
          </cell>
          <cell r="B998">
            <v>2015</v>
          </cell>
          <cell r="C998">
            <v>52</v>
          </cell>
          <cell r="D998">
            <v>1653</v>
          </cell>
          <cell r="E998">
            <v>15463</v>
          </cell>
          <cell r="F998">
            <v>11358</v>
          </cell>
          <cell r="G998">
            <v>14857</v>
          </cell>
          <cell r="H998">
            <v>18345</v>
          </cell>
          <cell r="I998">
            <v>61676</v>
          </cell>
          <cell r="J998">
            <v>1150884</v>
          </cell>
          <cell r="K998">
            <v>3965462</v>
          </cell>
          <cell r="L998">
            <v>543487</v>
          </cell>
          <cell r="M998">
            <v>284759</v>
          </cell>
          <cell r="N998">
            <v>127140</v>
          </cell>
          <cell r="O998">
            <v>6071732</v>
          </cell>
          <cell r="P998">
            <v>1436.3</v>
          </cell>
          <cell r="Q998">
            <v>3899.4</v>
          </cell>
          <cell r="R998">
            <v>20898.400000000001</v>
          </cell>
          <cell r="S998">
            <v>52173.9</v>
          </cell>
          <cell r="T998">
            <v>144289.79999999999</v>
          </cell>
          <cell r="U998">
            <v>10157.9</v>
          </cell>
          <cell r="V998">
            <v>18.954999999999998</v>
          </cell>
          <cell r="W998">
            <v>65.31</v>
          </cell>
          <cell r="X998">
            <v>8.9510000000000005</v>
          </cell>
          <cell r="Y998">
            <v>4.6900000000000004</v>
          </cell>
          <cell r="Z998">
            <v>2.0939999999999999</v>
          </cell>
        </row>
        <row r="999">
          <cell r="A999" t="str">
            <v>MO_</v>
          </cell>
          <cell r="B999">
            <v>2016</v>
          </cell>
          <cell r="C999">
            <v>52</v>
          </cell>
          <cell r="D999">
            <v>1636</v>
          </cell>
          <cell r="E999">
            <v>15421</v>
          </cell>
          <cell r="F999">
            <v>11689</v>
          </cell>
          <cell r="G999">
            <v>14669</v>
          </cell>
          <cell r="H999">
            <v>18135</v>
          </cell>
          <cell r="I999">
            <v>61550</v>
          </cell>
          <cell r="J999">
            <v>2769999</v>
          </cell>
          <cell r="K999">
            <v>2324430</v>
          </cell>
          <cell r="L999">
            <v>561561</v>
          </cell>
          <cell r="M999">
            <v>290272</v>
          </cell>
          <cell r="N999">
            <v>129236</v>
          </cell>
          <cell r="O999">
            <v>6075498</v>
          </cell>
          <cell r="P999">
            <v>590.6</v>
          </cell>
          <cell r="Q999">
            <v>6634.3</v>
          </cell>
          <cell r="R999">
            <v>20815.2</v>
          </cell>
          <cell r="S999">
            <v>50535.4</v>
          </cell>
          <cell r="T999">
            <v>140324.70000000001</v>
          </cell>
          <cell r="U999">
            <v>10130.9</v>
          </cell>
          <cell r="V999">
            <v>45.593000000000004</v>
          </cell>
          <cell r="W999">
            <v>38.259</v>
          </cell>
          <cell r="X999">
            <v>9.2430000000000003</v>
          </cell>
          <cell r="Y999">
            <v>4.7779999999999996</v>
          </cell>
          <cell r="Z999">
            <v>2.1269999999999998</v>
          </cell>
        </row>
        <row r="1000">
          <cell r="A1000" t="str">
            <v>MO_</v>
          </cell>
          <cell r="B1000">
            <v>2017</v>
          </cell>
          <cell r="C1000">
            <v>52</v>
          </cell>
          <cell r="D1000">
            <v>1694</v>
          </cell>
          <cell r="E1000">
            <v>15718</v>
          </cell>
          <cell r="F1000">
            <v>12511</v>
          </cell>
          <cell r="G1000">
            <v>15388</v>
          </cell>
          <cell r="H1000">
            <v>18694</v>
          </cell>
          <cell r="I1000">
            <v>64005</v>
          </cell>
          <cell r="J1000">
            <v>2747038</v>
          </cell>
          <cell r="K1000">
            <v>2341065</v>
          </cell>
          <cell r="L1000">
            <v>578319</v>
          </cell>
          <cell r="M1000">
            <v>297015</v>
          </cell>
          <cell r="N1000">
            <v>131070</v>
          </cell>
          <cell r="O1000">
            <v>6094507</v>
          </cell>
          <cell r="P1000">
            <v>616.70000000000005</v>
          </cell>
          <cell r="Q1000">
            <v>6714</v>
          </cell>
          <cell r="R1000">
            <v>21633.4</v>
          </cell>
          <cell r="S1000">
            <v>51808.800000000003</v>
          </cell>
          <cell r="T1000">
            <v>142626.1</v>
          </cell>
          <cell r="U1000">
            <v>10502.1</v>
          </cell>
          <cell r="V1000">
            <v>45.073999999999998</v>
          </cell>
          <cell r="W1000">
            <v>38.412999999999997</v>
          </cell>
          <cell r="X1000">
            <v>9.4890000000000008</v>
          </cell>
          <cell r="Y1000">
            <v>4.8730000000000002</v>
          </cell>
          <cell r="Z1000">
            <v>2.1509999999999998</v>
          </cell>
        </row>
        <row r="1001">
          <cell r="A1001" t="str">
            <v>MO_</v>
          </cell>
          <cell r="B1001">
            <v>2018</v>
          </cell>
          <cell r="C1001">
            <v>52</v>
          </cell>
          <cell r="D1001">
            <v>1656</v>
          </cell>
          <cell r="E1001">
            <v>16346</v>
          </cell>
          <cell r="F1001">
            <v>12750</v>
          </cell>
          <cell r="G1001">
            <v>15795</v>
          </cell>
          <cell r="H1001">
            <v>18813</v>
          </cell>
          <cell r="I1001">
            <v>65360</v>
          </cell>
          <cell r="J1001">
            <v>2728221</v>
          </cell>
          <cell r="K1001">
            <v>2346552</v>
          </cell>
          <cell r="L1001">
            <v>591540</v>
          </cell>
          <cell r="M1001">
            <v>308389</v>
          </cell>
          <cell r="N1001">
            <v>132369</v>
          </cell>
          <cell r="O1001">
            <v>6107071</v>
          </cell>
          <cell r="P1001">
            <v>607</v>
          </cell>
          <cell r="Q1001">
            <v>6966</v>
          </cell>
          <cell r="R1001">
            <v>21553.9</v>
          </cell>
          <cell r="S1001">
            <v>51217.8</v>
          </cell>
          <cell r="T1001">
            <v>142125.4</v>
          </cell>
          <cell r="U1001">
            <v>10702.3</v>
          </cell>
          <cell r="V1001">
            <v>44.673000000000002</v>
          </cell>
          <cell r="W1001">
            <v>38.423999999999999</v>
          </cell>
          <cell r="X1001">
            <v>9.6859999999999999</v>
          </cell>
          <cell r="Y1001">
            <v>5.05</v>
          </cell>
          <cell r="Z1001">
            <v>2.1669999999999998</v>
          </cell>
        </row>
        <row r="1002">
          <cell r="A1002" t="str">
            <v>MO_</v>
          </cell>
          <cell r="B1002">
            <v>2019</v>
          </cell>
          <cell r="C1002">
            <v>52</v>
          </cell>
          <cell r="D1002">
            <v>1573</v>
          </cell>
          <cell r="E1002">
            <v>15988</v>
          </cell>
          <cell r="F1002">
            <v>13004</v>
          </cell>
          <cell r="G1002">
            <v>15614</v>
          </cell>
          <cell r="H1002">
            <v>18370</v>
          </cell>
          <cell r="I1002">
            <v>64549</v>
          </cell>
          <cell r="J1002">
            <v>2716938</v>
          </cell>
          <cell r="K1002">
            <v>2342939</v>
          </cell>
          <cell r="L1002">
            <v>609812</v>
          </cell>
          <cell r="M1002">
            <v>318149</v>
          </cell>
          <cell r="N1002">
            <v>133723</v>
          </cell>
          <cell r="O1002">
            <v>6121561</v>
          </cell>
          <cell r="P1002">
            <v>579</v>
          </cell>
          <cell r="Q1002">
            <v>6823.9</v>
          </cell>
          <cell r="R1002">
            <v>21324.6</v>
          </cell>
          <cell r="S1002">
            <v>49077.599999999999</v>
          </cell>
          <cell r="T1002">
            <v>137373.5</v>
          </cell>
          <cell r="U1002">
            <v>10544.5</v>
          </cell>
          <cell r="V1002">
            <v>44.383000000000003</v>
          </cell>
          <cell r="W1002">
            <v>38.274000000000001</v>
          </cell>
          <cell r="X1002">
            <v>9.9619999999999997</v>
          </cell>
          <cell r="Y1002">
            <v>5.1970000000000001</v>
          </cell>
          <cell r="Z1002">
            <v>2.1840000000000002</v>
          </cell>
        </row>
        <row r="1003">
          <cell r="A1003" t="str">
            <v>MO_</v>
          </cell>
          <cell r="B1003">
            <v>2020</v>
          </cell>
          <cell r="C1003">
            <v>52</v>
          </cell>
          <cell r="D1003">
            <v>1655</v>
          </cell>
          <cell r="E1003">
            <v>18221</v>
          </cell>
          <cell r="F1003">
            <v>15404</v>
          </cell>
          <cell r="G1003">
            <v>18640</v>
          </cell>
          <cell r="H1003">
            <v>21594</v>
          </cell>
          <cell r="I1003">
            <v>75514</v>
          </cell>
          <cell r="J1003">
            <v>2721687</v>
          </cell>
          <cell r="K1003">
            <v>2339198</v>
          </cell>
          <cell r="L1003">
            <v>632634</v>
          </cell>
          <cell r="M1003">
            <v>326532</v>
          </cell>
          <cell r="N1003">
            <v>134430</v>
          </cell>
          <cell r="O1003">
            <v>6154481</v>
          </cell>
          <cell r="P1003">
            <v>608.1</v>
          </cell>
          <cell r="Q1003">
            <v>7789.4</v>
          </cell>
          <cell r="R1003">
            <v>24349</v>
          </cell>
          <cell r="S1003">
            <v>57084.800000000003</v>
          </cell>
          <cell r="T1003">
            <v>160633.79999999999</v>
          </cell>
          <cell r="U1003">
            <v>12269.8</v>
          </cell>
          <cell r="V1003">
            <v>44.222999999999999</v>
          </cell>
          <cell r="W1003">
            <v>38.008000000000003</v>
          </cell>
          <cell r="X1003">
            <v>10.279</v>
          </cell>
          <cell r="Y1003">
            <v>5.306</v>
          </cell>
          <cell r="Z1003">
            <v>2.1840000000000002</v>
          </cell>
        </row>
        <row r="1004">
          <cell r="A1004" t="str">
            <v>MO_</v>
          </cell>
          <cell r="B1004">
            <v>2021</v>
          </cell>
          <cell r="C1004">
            <v>52</v>
          </cell>
          <cell r="D1004">
            <v>1643</v>
          </cell>
          <cell r="E1004">
            <v>20362</v>
          </cell>
          <cell r="F1004">
            <v>16405</v>
          </cell>
          <cell r="G1004">
            <v>18260</v>
          </cell>
          <cell r="H1004">
            <v>19580</v>
          </cell>
          <cell r="I1004">
            <v>76250</v>
          </cell>
          <cell r="J1004">
            <v>2709329</v>
          </cell>
          <cell r="K1004">
            <v>2336843</v>
          </cell>
          <cell r="L1004">
            <v>653420</v>
          </cell>
          <cell r="M1004">
            <v>333874</v>
          </cell>
          <cell r="N1004">
            <v>134717</v>
          </cell>
          <cell r="O1004">
            <v>6168183</v>
          </cell>
          <cell r="P1004">
            <v>606.4</v>
          </cell>
          <cell r="Q1004">
            <v>8713.5</v>
          </cell>
          <cell r="R1004">
            <v>25106.400000000001</v>
          </cell>
          <cell r="S1004">
            <v>54691.3</v>
          </cell>
          <cell r="T1004">
            <v>145341.70000000001</v>
          </cell>
          <cell r="U1004">
            <v>12361.8</v>
          </cell>
          <cell r="V1004">
            <v>43.923999999999999</v>
          </cell>
          <cell r="W1004">
            <v>37.884999999999998</v>
          </cell>
          <cell r="X1004">
            <v>10.593</v>
          </cell>
          <cell r="Y1004">
            <v>5.4130000000000003</v>
          </cell>
          <cell r="Z1004">
            <v>2.1840000000000002</v>
          </cell>
        </row>
        <row r="1005">
          <cell r="A1005">
            <v>0</v>
          </cell>
          <cell r="B1005">
            <v>0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  <cell r="X1005">
            <v>0</v>
          </cell>
          <cell r="Y1005">
            <v>0</v>
          </cell>
          <cell r="Z1005">
            <v>0</v>
          </cell>
        </row>
        <row r="1006">
          <cell r="A1006" t="str">
            <v>MT_</v>
          </cell>
          <cell r="B1006" t="str">
            <v>Year</v>
          </cell>
          <cell r="C1006" t="str">
            <v>Week/yr</v>
          </cell>
          <cell r="D1006" t="str">
            <v>D_0_14</v>
          </cell>
          <cell r="E1006" t="str">
            <v>D_15_64</v>
          </cell>
          <cell r="F1006" t="str">
            <v>D_65_74</v>
          </cell>
          <cell r="G1006" t="str">
            <v>D_75_84</v>
          </cell>
          <cell r="H1006" t="str">
            <v>D_85p</v>
          </cell>
          <cell r="I1006" t="str">
            <v>D_Total</v>
          </cell>
          <cell r="J1006" t="str">
            <v>P_0_14</v>
          </cell>
          <cell r="K1006" t="str">
            <v>P_15_64</v>
          </cell>
          <cell r="L1006" t="str">
            <v>P_65_74</v>
          </cell>
          <cell r="M1006" t="str">
            <v>P_75_84</v>
          </cell>
          <cell r="N1006" t="str">
            <v>P_85p</v>
          </cell>
          <cell r="O1006" t="str">
            <v>P_Total</v>
          </cell>
          <cell r="P1006" t="str">
            <v>M_0_14</v>
          </cell>
          <cell r="Q1006" t="str">
            <v>M_15_64</v>
          </cell>
          <cell r="R1006" t="str">
            <v>M_65_74</v>
          </cell>
          <cell r="S1006" t="str">
            <v>M_75_84</v>
          </cell>
          <cell r="T1006" t="str">
            <v>M_85p</v>
          </cell>
          <cell r="U1006" t="str">
            <v>M_Total</v>
          </cell>
          <cell r="V1006" t="str">
            <v>F_0_14</v>
          </cell>
          <cell r="W1006" t="str">
            <v>F_15_64</v>
          </cell>
          <cell r="X1006" t="str">
            <v>F_65_74</v>
          </cell>
          <cell r="Y1006" t="str">
            <v>F_75_84</v>
          </cell>
          <cell r="Z1006" t="str">
            <v>F_85p</v>
          </cell>
        </row>
        <row r="1007">
          <cell r="A1007" t="str">
            <v>MT_</v>
          </cell>
          <cell r="B1007">
            <v>2009</v>
          </cell>
          <cell r="C1007">
            <v>52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  <cell r="X1007">
            <v>0</v>
          </cell>
          <cell r="Y1007">
            <v>0</v>
          </cell>
          <cell r="Z1007">
            <v>0</v>
          </cell>
        </row>
        <row r="1008">
          <cell r="A1008" t="str">
            <v>MT_</v>
          </cell>
          <cell r="B1008">
            <v>2010</v>
          </cell>
          <cell r="C1008">
            <v>52</v>
          </cell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0</v>
          </cell>
          <cell r="X1008">
            <v>0</v>
          </cell>
          <cell r="Y1008">
            <v>0</v>
          </cell>
          <cell r="Z1008">
            <v>0</v>
          </cell>
        </row>
        <row r="1009">
          <cell r="A1009" t="str">
            <v>MT_</v>
          </cell>
          <cell r="B1009">
            <v>2011</v>
          </cell>
          <cell r="C1009">
            <v>52</v>
          </cell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0</v>
          </cell>
          <cell r="X1009">
            <v>0</v>
          </cell>
          <cell r="Y1009">
            <v>0</v>
          </cell>
          <cell r="Z1009">
            <v>0</v>
          </cell>
        </row>
        <row r="1010">
          <cell r="A1010" t="str">
            <v>MT_</v>
          </cell>
          <cell r="B1010">
            <v>2012</v>
          </cell>
          <cell r="C1010">
            <v>52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0</v>
          </cell>
          <cell r="X1010">
            <v>0</v>
          </cell>
          <cell r="Y1010">
            <v>0</v>
          </cell>
          <cell r="Z1010">
            <v>0</v>
          </cell>
        </row>
        <row r="1011">
          <cell r="A1011" t="str">
            <v>MT_</v>
          </cell>
          <cell r="B1011">
            <v>2013</v>
          </cell>
          <cell r="C1011">
            <v>52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0</v>
          </cell>
          <cell r="X1011">
            <v>0</v>
          </cell>
          <cell r="Y1011">
            <v>0</v>
          </cell>
          <cell r="Z1011">
            <v>0</v>
          </cell>
        </row>
        <row r="1012">
          <cell r="A1012" t="str">
            <v>MT_</v>
          </cell>
          <cell r="B1012">
            <v>2014</v>
          </cell>
          <cell r="C1012">
            <v>52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0</v>
          </cell>
          <cell r="X1012">
            <v>0</v>
          </cell>
          <cell r="Y1012">
            <v>0</v>
          </cell>
          <cell r="Z1012">
            <v>0</v>
          </cell>
        </row>
        <row r="1013">
          <cell r="A1013" t="str">
            <v>MT_</v>
          </cell>
          <cell r="B1013">
            <v>2015</v>
          </cell>
          <cell r="C1013">
            <v>52</v>
          </cell>
          <cell r="D1013">
            <v>0</v>
          </cell>
          <cell r="E1013">
            <v>2077</v>
          </cell>
          <cell r="F1013">
            <v>1808</v>
          </cell>
          <cell r="G1013">
            <v>2265</v>
          </cell>
          <cell r="H1013">
            <v>3189</v>
          </cell>
          <cell r="I1013">
            <v>9339</v>
          </cell>
          <cell r="J1013">
            <v>188888</v>
          </cell>
          <cell r="K1013">
            <v>665553</v>
          </cell>
          <cell r="L1013">
            <v>104131</v>
          </cell>
          <cell r="M1013">
            <v>49612</v>
          </cell>
          <cell r="N1013">
            <v>22291</v>
          </cell>
          <cell r="O1013">
            <v>1030475</v>
          </cell>
          <cell r="P1013">
            <v>0</v>
          </cell>
          <cell r="Q1013">
            <v>3120.7</v>
          </cell>
          <cell r="R1013">
            <v>17362.7</v>
          </cell>
          <cell r="S1013">
            <v>45654.3</v>
          </cell>
          <cell r="T1013">
            <v>143062.20000000001</v>
          </cell>
          <cell r="U1013">
            <v>9062.7999999999993</v>
          </cell>
          <cell r="V1013">
            <v>18.329999999999998</v>
          </cell>
          <cell r="W1013">
            <v>64.587000000000003</v>
          </cell>
          <cell r="X1013">
            <v>10.105</v>
          </cell>
          <cell r="Y1013">
            <v>4.8140000000000001</v>
          </cell>
          <cell r="Z1013">
            <v>2.1629999999999998</v>
          </cell>
        </row>
        <row r="1014">
          <cell r="A1014" t="str">
            <v>MT_</v>
          </cell>
          <cell r="B1014">
            <v>2016</v>
          </cell>
          <cell r="C1014">
            <v>52</v>
          </cell>
          <cell r="D1014">
            <v>0</v>
          </cell>
          <cell r="E1014">
            <v>2037</v>
          </cell>
          <cell r="F1014">
            <v>1835</v>
          </cell>
          <cell r="G1014">
            <v>2353</v>
          </cell>
          <cell r="H1014">
            <v>3194</v>
          </cell>
          <cell r="I1014">
            <v>9419</v>
          </cell>
          <cell r="J1014">
            <v>463581</v>
          </cell>
          <cell r="K1014">
            <v>391634</v>
          </cell>
          <cell r="L1014">
            <v>109370</v>
          </cell>
          <cell r="M1014">
            <v>51331</v>
          </cell>
          <cell r="N1014">
            <v>22536</v>
          </cell>
          <cell r="O1014">
            <v>1038452</v>
          </cell>
          <cell r="P1014">
            <v>0</v>
          </cell>
          <cell r="Q1014">
            <v>5201.3</v>
          </cell>
          <cell r="R1014">
            <v>16777.900000000001</v>
          </cell>
          <cell r="S1014">
            <v>45839.7</v>
          </cell>
          <cell r="T1014">
            <v>141728.79999999999</v>
          </cell>
          <cell r="U1014">
            <v>9070.2000000000007</v>
          </cell>
          <cell r="V1014">
            <v>44.642000000000003</v>
          </cell>
          <cell r="W1014">
            <v>37.713000000000001</v>
          </cell>
          <cell r="X1014">
            <v>10.532</v>
          </cell>
          <cell r="Y1014">
            <v>4.9429999999999996</v>
          </cell>
          <cell r="Z1014">
            <v>2.17</v>
          </cell>
        </row>
        <row r="1015">
          <cell r="A1015" t="str">
            <v>MT_</v>
          </cell>
          <cell r="B1015">
            <v>2017</v>
          </cell>
          <cell r="C1015">
            <v>52</v>
          </cell>
          <cell r="D1015">
            <v>0</v>
          </cell>
          <cell r="E1015">
            <v>2005</v>
          </cell>
          <cell r="F1015">
            <v>1918</v>
          </cell>
          <cell r="G1015">
            <v>2537</v>
          </cell>
          <cell r="H1015">
            <v>3290</v>
          </cell>
          <cell r="I1015">
            <v>9750</v>
          </cell>
          <cell r="J1015">
            <v>463400</v>
          </cell>
          <cell r="K1015">
            <v>396338</v>
          </cell>
          <cell r="L1015">
            <v>114780</v>
          </cell>
          <cell r="M1015">
            <v>53173</v>
          </cell>
          <cell r="N1015">
            <v>22565</v>
          </cell>
          <cell r="O1015">
            <v>1050256</v>
          </cell>
          <cell r="P1015">
            <v>0</v>
          </cell>
          <cell r="Q1015">
            <v>5058.8</v>
          </cell>
          <cell r="R1015">
            <v>16710.2</v>
          </cell>
          <cell r="S1015">
            <v>47712.2</v>
          </cell>
          <cell r="T1015">
            <v>145801</v>
          </cell>
          <cell r="U1015">
            <v>9283.5</v>
          </cell>
          <cell r="V1015">
            <v>44.122999999999998</v>
          </cell>
          <cell r="W1015">
            <v>37.737000000000002</v>
          </cell>
          <cell r="X1015">
            <v>10.929</v>
          </cell>
          <cell r="Y1015">
            <v>5.0629999999999997</v>
          </cell>
          <cell r="Z1015">
            <v>2.149</v>
          </cell>
        </row>
        <row r="1016">
          <cell r="A1016" t="str">
            <v>MT_</v>
          </cell>
          <cell r="B1016">
            <v>2018</v>
          </cell>
          <cell r="C1016">
            <v>52</v>
          </cell>
          <cell r="D1016">
            <v>0</v>
          </cell>
          <cell r="E1016">
            <v>1895</v>
          </cell>
          <cell r="F1016">
            <v>1931</v>
          </cell>
          <cell r="G1016">
            <v>2477</v>
          </cell>
          <cell r="H1016">
            <v>3165</v>
          </cell>
          <cell r="I1016">
            <v>9468</v>
          </cell>
          <cell r="J1016">
            <v>461387</v>
          </cell>
          <cell r="K1016">
            <v>398689</v>
          </cell>
          <cell r="L1016">
            <v>119264</v>
          </cell>
          <cell r="M1016">
            <v>56160</v>
          </cell>
          <cell r="N1016">
            <v>22756</v>
          </cell>
          <cell r="O1016">
            <v>1058256</v>
          </cell>
          <cell r="P1016">
            <v>0</v>
          </cell>
          <cell r="Q1016">
            <v>4753.1000000000004</v>
          </cell>
          <cell r="R1016">
            <v>16191</v>
          </cell>
          <cell r="S1016">
            <v>44106.1</v>
          </cell>
          <cell r="T1016">
            <v>139084.20000000001</v>
          </cell>
          <cell r="U1016">
            <v>8946.7999999999993</v>
          </cell>
          <cell r="V1016">
            <v>43.598999999999997</v>
          </cell>
          <cell r="W1016">
            <v>37.673999999999999</v>
          </cell>
          <cell r="X1016">
            <v>11.27</v>
          </cell>
          <cell r="Y1016">
            <v>5.3070000000000004</v>
          </cell>
          <cell r="Z1016">
            <v>2.15</v>
          </cell>
        </row>
        <row r="1017">
          <cell r="A1017" t="str">
            <v>MT_</v>
          </cell>
          <cell r="B1017">
            <v>2019</v>
          </cell>
          <cell r="C1017">
            <v>52</v>
          </cell>
          <cell r="D1017">
            <v>0</v>
          </cell>
          <cell r="E1017">
            <v>1959</v>
          </cell>
          <cell r="F1017">
            <v>2075</v>
          </cell>
          <cell r="G1017">
            <v>2640</v>
          </cell>
          <cell r="H1017">
            <v>3250</v>
          </cell>
          <cell r="I1017">
            <v>9924</v>
          </cell>
          <cell r="J1017">
            <v>460579</v>
          </cell>
          <cell r="K1017">
            <v>400123</v>
          </cell>
          <cell r="L1017">
            <v>124312</v>
          </cell>
          <cell r="M1017">
            <v>58592</v>
          </cell>
          <cell r="N1017">
            <v>22956</v>
          </cell>
          <cell r="O1017">
            <v>1066562</v>
          </cell>
          <cell r="P1017">
            <v>0</v>
          </cell>
          <cell r="Q1017">
            <v>4896</v>
          </cell>
          <cell r="R1017">
            <v>16691.900000000001</v>
          </cell>
          <cell r="S1017">
            <v>45057.3</v>
          </cell>
          <cell r="T1017">
            <v>141575.20000000001</v>
          </cell>
          <cell r="U1017">
            <v>9304.7000000000007</v>
          </cell>
          <cell r="V1017">
            <v>43.183999999999997</v>
          </cell>
          <cell r="W1017">
            <v>37.515000000000001</v>
          </cell>
          <cell r="X1017">
            <v>11.654999999999999</v>
          </cell>
          <cell r="Y1017">
            <v>5.4939999999999998</v>
          </cell>
          <cell r="Z1017">
            <v>2.1520000000000001</v>
          </cell>
        </row>
        <row r="1018">
          <cell r="A1018" t="str">
            <v>MT_</v>
          </cell>
          <cell r="B1018">
            <v>2020</v>
          </cell>
          <cell r="C1018">
            <v>52</v>
          </cell>
          <cell r="D1018">
            <v>0</v>
          </cell>
          <cell r="E1018">
            <v>2387</v>
          </cell>
          <cell r="F1018">
            <v>2441</v>
          </cell>
          <cell r="G1018">
            <v>2995</v>
          </cell>
          <cell r="H1018">
            <v>3645</v>
          </cell>
          <cell r="I1018">
            <v>11468</v>
          </cell>
          <cell r="J1018">
            <v>467963</v>
          </cell>
          <cell r="K1018">
            <v>403020</v>
          </cell>
          <cell r="L1018">
            <v>130678</v>
          </cell>
          <cell r="M1018">
            <v>61264</v>
          </cell>
          <cell r="N1018">
            <v>23269</v>
          </cell>
          <cell r="O1018">
            <v>1086194</v>
          </cell>
          <cell r="P1018">
            <v>0</v>
          </cell>
          <cell r="Q1018">
            <v>5922.8</v>
          </cell>
          <cell r="R1018">
            <v>18679.5</v>
          </cell>
          <cell r="S1018">
            <v>48886.8</v>
          </cell>
          <cell r="T1018">
            <v>156646.20000000001</v>
          </cell>
          <cell r="U1018">
            <v>10558</v>
          </cell>
          <cell r="V1018">
            <v>43.082999999999998</v>
          </cell>
          <cell r="W1018">
            <v>37.103999999999999</v>
          </cell>
          <cell r="X1018">
            <v>12.031000000000001</v>
          </cell>
          <cell r="Y1018">
            <v>5.64</v>
          </cell>
          <cell r="Z1018">
            <v>2.1419999999999999</v>
          </cell>
        </row>
        <row r="1019">
          <cell r="A1019" t="str">
            <v>MT_</v>
          </cell>
          <cell r="B1019">
            <v>2021</v>
          </cell>
          <cell r="C1019">
            <v>52</v>
          </cell>
          <cell r="D1019">
            <v>11</v>
          </cell>
          <cell r="E1019">
            <v>2945</v>
          </cell>
          <cell r="F1019">
            <v>2720</v>
          </cell>
          <cell r="G1019">
            <v>3274</v>
          </cell>
          <cell r="H1019">
            <v>3468</v>
          </cell>
          <cell r="I1019">
            <v>12418</v>
          </cell>
          <cell r="J1019">
            <v>474171</v>
          </cell>
          <cell r="K1019">
            <v>405854</v>
          </cell>
          <cell r="L1019">
            <v>136851</v>
          </cell>
          <cell r="M1019">
            <v>63846</v>
          </cell>
          <cell r="N1019">
            <v>23548</v>
          </cell>
          <cell r="O1019">
            <v>1104270</v>
          </cell>
          <cell r="P1019">
            <v>23.2</v>
          </cell>
          <cell r="Q1019">
            <v>7256.3</v>
          </cell>
          <cell r="R1019">
            <v>19875.599999999999</v>
          </cell>
          <cell r="S1019">
            <v>51279.6</v>
          </cell>
          <cell r="T1019">
            <v>147273.70000000001</v>
          </cell>
          <cell r="U1019">
            <v>11245.4</v>
          </cell>
          <cell r="V1019">
            <v>42.94</v>
          </cell>
          <cell r="W1019">
            <v>36.753</v>
          </cell>
          <cell r="X1019">
            <v>12.393000000000001</v>
          </cell>
          <cell r="Y1019">
            <v>5.782</v>
          </cell>
          <cell r="Z1019">
            <v>2.1320000000000001</v>
          </cell>
        </row>
        <row r="1020">
          <cell r="A1020">
            <v>0</v>
          </cell>
          <cell r="B1020">
            <v>0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0</v>
          </cell>
          <cell r="X1020">
            <v>0</v>
          </cell>
          <cell r="Y1020">
            <v>0</v>
          </cell>
          <cell r="Z1020">
            <v>0</v>
          </cell>
        </row>
        <row r="1021">
          <cell r="A1021" t="str">
            <v>NE_</v>
          </cell>
          <cell r="B1021" t="str">
            <v>Year</v>
          </cell>
          <cell r="C1021" t="str">
            <v>Week/yr</v>
          </cell>
          <cell r="D1021" t="str">
            <v>D_0_14</v>
          </cell>
          <cell r="E1021" t="str">
            <v>D_15_64</v>
          </cell>
          <cell r="F1021" t="str">
            <v>D_65_74</v>
          </cell>
          <cell r="G1021" t="str">
            <v>D_75_84</v>
          </cell>
          <cell r="H1021" t="str">
            <v>D_85p</v>
          </cell>
          <cell r="I1021" t="str">
            <v>D_Total</v>
          </cell>
          <cell r="J1021" t="str">
            <v>P_0_14</v>
          </cell>
          <cell r="K1021" t="str">
            <v>P_15_64</v>
          </cell>
          <cell r="L1021" t="str">
            <v>P_65_74</v>
          </cell>
          <cell r="M1021" t="str">
            <v>P_75_84</v>
          </cell>
          <cell r="N1021" t="str">
            <v>P_85p</v>
          </cell>
          <cell r="O1021" t="str">
            <v>P_Total</v>
          </cell>
          <cell r="P1021" t="str">
            <v>M_0_14</v>
          </cell>
          <cell r="Q1021" t="str">
            <v>M_15_64</v>
          </cell>
          <cell r="R1021" t="str">
            <v>M_65_74</v>
          </cell>
          <cell r="S1021" t="str">
            <v>M_75_84</v>
          </cell>
          <cell r="T1021" t="str">
            <v>M_85p</v>
          </cell>
          <cell r="U1021" t="str">
            <v>M_Total</v>
          </cell>
          <cell r="V1021" t="str">
            <v>F_0_14</v>
          </cell>
          <cell r="W1021" t="str">
            <v>F_15_64</v>
          </cell>
          <cell r="X1021" t="str">
            <v>F_65_74</v>
          </cell>
          <cell r="Y1021" t="str">
            <v>F_75_84</v>
          </cell>
          <cell r="Z1021" t="str">
            <v>F_85p</v>
          </cell>
        </row>
        <row r="1022">
          <cell r="A1022" t="str">
            <v>NE_</v>
          </cell>
          <cell r="B1022">
            <v>2009</v>
          </cell>
          <cell r="C1022">
            <v>52</v>
          </cell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  <cell r="O1022">
            <v>0</v>
          </cell>
          <cell r="P1022">
            <v>0</v>
          </cell>
          <cell r="Q1022">
            <v>0</v>
          </cell>
          <cell r="R1022">
            <v>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>
            <v>0</v>
          </cell>
          <cell r="X1022">
            <v>0</v>
          </cell>
          <cell r="Y1022">
            <v>0</v>
          </cell>
          <cell r="Z1022">
            <v>0</v>
          </cell>
        </row>
        <row r="1023">
          <cell r="A1023" t="str">
            <v>NE_</v>
          </cell>
          <cell r="B1023">
            <v>2010</v>
          </cell>
          <cell r="C1023">
            <v>52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  <cell r="X1023">
            <v>0</v>
          </cell>
          <cell r="Y1023">
            <v>0</v>
          </cell>
          <cell r="Z1023">
            <v>0</v>
          </cell>
        </row>
        <row r="1024">
          <cell r="A1024" t="str">
            <v>NE_</v>
          </cell>
          <cell r="B1024">
            <v>2011</v>
          </cell>
          <cell r="C1024">
            <v>52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0</v>
          </cell>
          <cell r="X1024">
            <v>0</v>
          </cell>
          <cell r="Y1024">
            <v>0</v>
          </cell>
          <cell r="Z1024">
            <v>0</v>
          </cell>
        </row>
        <row r="1025">
          <cell r="A1025" t="str">
            <v>NE_</v>
          </cell>
          <cell r="B1025">
            <v>2012</v>
          </cell>
          <cell r="C1025">
            <v>52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0</v>
          </cell>
          <cell r="X1025">
            <v>0</v>
          </cell>
          <cell r="Y1025">
            <v>0</v>
          </cell>
          <cell r="Z1025">
            <v>0</v>
          </cell>
        </row>
        <row r="1026">
          <cell r="A1026" t="str">
            <v>NE_</v>
          </cell>
          <cell r="B1026">
            <v>2013</v>
          </cell>
          <cell r="C1026">
            <v>52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  <cell r="O1026">
            <v>0</v>
          </cell>
          <cell r="P1026">
            <v>0</v>
          </cell>
          <cell r="Q1026">
            <v>0</v>
          </cell>
          <cell r="R1026">
            <v>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>
            <v>0</v>
          </cell>
          <cell r="X1026">
            <v>0</v>
          </cell>
          <cell r="Y1026">
            <v>0</v>
          </cell>
          <cell r="Z1026">
            <v>0</v>
          </cell>
        </row>
        <row r="1027">
          <cell r="A1027" t="str">
            <v>NE_</v>
          </cell>
          <cell r="B1027">
            <v>2014</v>
          </cell>
          <cell r="C1027">
            <v>52</v>
          </cell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0</v>
          </cell>
          <cell r="X1027">
            <v>0</v>
          </cell>
          <cell r="Y1027">
            <v>0</v>
          </cell>
          <cell r="Z1027">
            <v>0</v>
          </cell>
        </row>
        <row r="1028">
          <cell r="A1028" t="str">
            <v>NE_</v>
          </cell>
          <cell r="B1028">
            <v>2015</v>
          </cell>
          <cell r="C1028">
            <v>52</v>
          </cell>
          <cell r="D1028">
            <v>148</v>
          </cell>
          <cell r="E1028">
            <v>3271</v>
          </cell>
          <cell r="F1028">
            <v>2742</v>
          </cell>
          <cell r="G1028">
            <v>4096</v>
          </cell>
          <cell r="H1028">
            <v>6208</v>
          </cell>
          <cell r="I1028">
            <v>16465</v>
          </cell>
          <cell r="J1028">
            <v>394974</v>
          </cell>
          <cell r="K1028">
            <v>1218225</v>
          </cell>
          <cell r="L1028">
            <v>152193</v>
          </cell>
          <cell r="M1028">
            <v>83587</v>
          </cell>
          <cell r="N1028">
            <v>42298</v>
          </cell>
          <cell r="O1028">
            <v>1891277</v>
          </cell>
          <cell r="P1028">
            <v>374.7</v>
          </cell>
          <cell r="Q1028">
            <v>2685.1</v>
          </cell>
          <cell r="R1028">
            <v>18016.599999999999</v>
          </cell>
          <cell r="S1028">
            <v>49002.8</v>
          </cell>
          <cell r="T1028">
            <v>146768.20000000001</v>
          </cell>
          <cell r="U1028">
            <v>8705.7999999999993</v>
          </cell>
          <cell r="V1028">
            <v>20.884</v>
          </cell>
          <cell r="W1028">
            <v>64.412999999999997</v>
          </cell>
          <cell r="X1028">
            <v>8.0470000000000006</v>
          </cell>
          <cell r="Y1028">
            <v>4.42</v>
          </cell>
          <cell r="Z1028">
            <v>2.2360000000000002</v>
          </cell>
        </row>
        <row r="1029">
          <cell r="A1029" t="str">
            <v>NE_</v>
          </cell>
          <cell r="B1029">
            <v>2016</v>
          </cell>
          <cell r="C1029">
            <v>52</v>
          </cell>
          <cell r="D1029">
            <v>119</v>
          </cell>
          <cell r="E1029">
            <v>3124</v>
          </cell>
          <cell r="F1029">
            <v>2762</v>
          </cell>
          <cell r="G1029">
            <v>3897</v>
          </cell>
          <cell r="H1029">
            <v>5911</v>
          </cell>
          <cell r="I1029">
            <v>15813</v>
          </cell>
          <cell r="J1029">
            <v>931211</v>
          </cell>
          <cell r="K1029">
            <v>682266</v>
          </cell>
          <cell r="L1029">
            <v>159429</v>
          </cell>
          <cell r="M1029">
            <v>83890</v>
          </cell>
          <cell r="N1029">
            <v>43010</v>
          </cell>
          <cell r="O1029">
            <v>1899806</v>
          </cell>
          <cell r="P1029">
            <v>127.8</v>
          </cell>
          <cell r="Q1029">
            <v>4578.8999999999996</v>
          </cell>
          <cell r="R1029">
            <v>17324.3</v>
          </cell>
          <cell r="S1029">
            <v>46453.7</v>
          </cell>
          <cell r="T1029">
            <v>137433.20000000001</v>
          </cell>
          <cell r="U1029">
            <v>8323.5</v>
          </cell>
          <cell r="V1029">
            <v>49.015999999999998</v>
          </cell>
          <cell r="W1029">
            <v>35.911999999999999</v>
          </cell>
          <cell r="X1029">
            <v>8.3919999999999995</v>
          </cell>
          <cell r="Y1029">
            <v>4.4160000000000004</v>
          </cell>
          <cell r="Z1029">
            <v>2.2639999999999998</v>
          </cell>
        </row>
        <row r="1030">
          <cell r="A1030" t="str">
            <v>NE_</v>
          </cell>
          <cell r="B1030">
            <v>2017</v>
          </cell>
          <cell r="C1030">
            <v>52</v>
          </cell>
          <cell r="D1030">
            <v>99</v>
          </cell>
          <cell r="E1030">
            <v>3285</v>
          </cell>
          <cell r="F1030">
            <v>2955</v>
          </cell>
          <cell r="G1030">
            <v>4001</v>
          </cell>
          <cell r="H1030">
            <v>6216</v>
          </cell>
          <cell r="I1030">
            <v>16556</v>
          </cell>
          <cell r="J1030">
            <v>930879</v>
          </cell>
          <cell r="K1030">
            <v>685294</v>
          </cell>
          <cell r="L1030">
            <v>166298</v>
          </cell>
          <cell r="M1030">
            <v>84842</v>
          </cell>
          <cell r="N1030">
            <v>43015</v>
          </cell>
          <cell r="O1030">
            <v>1910328</v>
          </cell>
          <cell r="P1030">
            <v>106.4</v>
          </cell>
          <cell r="Q1030">
            <v>4793.6000000000004</v>
          </cell>
          <cell r="R1030">
            <v>17769.3</v>
          </cell>
          <cell r="S1030">
            <v>47158.2</v>
          </cell>
          <cell r="T1030">
            <v>144507.70000000001</v>
          </cell>
          <cell r="U1030">
            <v>8666.6</v>
          </cell>
          <cell r="V1030">
            <v>48.728999999999999</v>
          </cell>
          <cell r="W1030">
            <v>35.872999999999998</v>
          </cell>
          <cell r="X1030">
            <v>8.7050000000000001</v>
          </cell>
          <cell r="Y1030">
            <v>4.4409999999999998</v>
          </cell>
          <cell r="Z1030">
            <v>2.2519999999999998</v>
          </cell>
        </row>
        <row r="1031">
          <cell r="A1031" t="str">
            <v>NE_</v>
          </cell>
          <cell r="B1031">
            <v>2018</v>
          </cell>
          <cell r="C1031">
            <v>52</v>
          </cell>
          <cell r="D1031">
            <v>100</v>
          </cell>
          <cell r="E1031">
            <v>3420</v>
          </cell>
          <cell r="F1031">
            <v>3115</v>
          </cell>
          <cell r="G1031">
            <v>3956</v>
          </cell>
          <cell r="H1031">
            <v>6142</v>
          </cell>
          <cell r="I1031">
            <v>16733</v>
          </cell>
          <cell r="J1031">
            <v>931294</v>
          </cell>
          <cell r="K1031">
            <v>685601</v>
          </cell>
          <cell r="L1031">
            <v>171622</v>
          </cell>
          <cell r="M1031">
            <v>87472</v>
          </cell>
          <cell r="N1031">
            <v>42915</v>
          </cell>
          <cell r="O1031">
            <v>1918904</v>
          </cell>
          <cell r="P1031">
            <v>107.4</v>
          </cell>
          <cell r="Q1031">
            <v>4988.3</v>
          </cell>
          <cell r="R1031">
            <v>18150.400000000001</v>
          </cell>
          <cell r="S1031">
            <v>45225.9</v>
          </cell>
          <cell r="T1031">
            <v>143120.1</v>
          </cell>
          <cell r="U1031">
            <v>8720.1</v>
          </cell>
          <cell r="V1031">
            <v>48.533000000000001</v>
          </cell>
          <cell r="W1031">
            <v>35.728999999999999</v>
          </cell>
          <cell r="X1031">
            <v>8.9440000000000008</v>
          </cell>
          <cell r="Y1031">
            <v>4.5579999999999998</v>
          </cell>
          <cell r="Z1031">
            <v>2.2360000000000002</v>
          </cell>
        </row>
        <row r="1032">
          <cell r="A1032" t="str">
            <v>NE_</v>
          </cell>
          <cell r="B1032">
            <v>2019</v>
          </cell>
          <cell r="C1032">
            <v>52</v>
          </cell>
          <cell r="D1032">
            <v>86</v>
          </cell>
          <cell r="E1032">
            <v>3348</v>
          </cell>
          <cell r="F1032">
            <v>3080</v>
          </cell>
          <cell r="G1032">
            <v>4177</v>
          </cell>
          <cell r="H1032">
            <v>6023</v>
          </cell>
          <cell r="I1032">
            <v>16714</v>
          </cell>
          <cell r="J1032">
            <v>929320</v>
          </cell>
          <cell r="K1032">
            <v>685390</v>
          </cell>
          <cell r="L1032">
            <v>178169</v>
          </cell>
          <cell r="M1032">
            <v>90197</v>
          </cell>
          <cell r="N1032">
            <v>42889</v>
          </cell>
          <cell r="O1032">
            <v>1925965</v>
          </cell>
          <cell r="P1032">
            <v>92.5</v>
          </cell>
          <cell r="Q1032">
            <v>4884.8</v>
          </cell>
          <cell r="R1032">
            <v>17287</v>
          </cell>
          <cell r="S1032">
            <v>46309.7</v>
          </cell>
          <cell r="T1032">
            <v>140432.29999999999</v>
          </cell>
          <cell r="U1032">
            <v>8678.2000000000007</v>
          </cell>
          <cell r="V1032">
            <v>48.252000000000002</v>
          </cell>
          <cell r="W1032">
            <v>35.587000000000003</v>
          </cell>
          <cell r="X1032">
            <v>9.2509999999999994</v>
          </cell>
          <cell r="Y1032">
            <v>4.6829999999999998</v>
          </cell>
          <cell r="Z1032">
            <v>2.2269999999999999</v>
          </cell>
        </row>
        <row r="1033">
          <cell r="A1033" t="str">
            <v>NE_</v>
          </cell>
          <cell r="B1033">
            <v>2020</v>
          </cell>
          <cell r="C1033">
            <v>52</v>
          </cell>
          <cell r="D1033">
            <v>99</v>
          </cell>
          <cell r="E1033">
            <v>3843</v>
          </cell>
          <cell r="F1033">
            <v>3714</v>
          </cell>
          <cell r="G1033">
            <v>4756</v>
          </cell>
          <cell r="H1033">
            <v>6750</v>
          </cell>
          <cell r="I1033">
            <v>19162</v>
          </cell>
          <cell r="J1033">
            <v>948646</v>
          </cell>
          <cell r="K1033">
            <v>688325</v>
          </cell>
          <cell r="L1033">
            <v>187938</v>
          </cell>
          <cell r="M1033">
            <v>93242</v>
          </cell>
          <cell r="N1033">
            <v>43304</v>
          </cell>
          <cell r="O1033">
            <v>1961455</v>
          </cell>
          <cell r="P1033">
            <v>104.4</v>
          </cell>
          <cell r="Q1033">
            <v>5583.1</v>
          </cell>
          <cell r="R1033">
            <v>19761.8</v>
          </cell>
          <cell r="S1033">
            <v>51007.1</v>
          </cell>
          <cell r="T1033">
            <v>155874.70000000001</v>
          </cell>
          <cell r="U1033">
            <v>9769.2999999999993</v>
          </cell>
          <cell r="V1033">
            <v>48.363999999999997</v>
          </cell>
          <cell r="W1033">
            <v>35.093000000000004</v>
          </cell>
          <cell r="X1033">
            <v>9.5820000000000007</v>
          </cell>
          <cell r="Y1033">
            <v>4.7539999999999996</v>
          </cell>
          <cell r="Z1033">
            <v>2.2080000000000002</v>
          </cell>
        </row>
        <row r="1034">
          <cell r="A1034" t="str">
            <v>NE_</v>
          </cell>
          <cell r="B1034">
            <v>2021</v>
          </cell>
          <cell r="C1034">
            <v>52</v>
          </cell>
          <cell r="D1034">
            <v>188</v>
          </cell>
          <cell r="E1034">
            <v>4116</v>
          </cell>
          <cell r="F1034">
            <v>3843</v>
          </cell>
          <cell r="G1034">
            <v>4551</v>
          </cell>
          <cell r="H1034">
            <v>6086</v>
          </cell>
          <cell r="I1034">
            <v>18784</v>
          </cell>
          <cell r="J1034">
            <v>944284</v>
          </cell>
          <cell r="K1034">
            <v>687317</v>
          </cell>
          <cell r="L1034">
            <v>194414</v>
          </cell>
          <cell r="M1034">
            <v>94683</v>
          </cell>
          <cell r="N1034">
            <v>42990</v>
          </cell>
          <cell r="O1034">
            <v>1963688</v>
          </cell>
          <cell r="P1034">
            <v>199.1</v>
          </cell>
          <cell r="Q1034">
            <v>5988.5</v>
          </cell>
          <cell r="R1034">
            <v>19767.099999999999</v>
          </cell>
          <cell r="S1034">
            <v>48065.7</v>
          </cell>
          <cell r="T1034">
            <v>141567.79999999999</v>
          </cell>
          <cell r="U1034">
            <v>9565.7000000000007</v>
          </cell>
          <cell r="V1034">
            <v>48.087000000000003</v>
          </cell>
          <cell r="W1034">
            <v>35.000999999999998</v>
          </cell>
          <cell r="X1034">
            <v>9.9</v>
          </cell>
          <cell r="Y1034">
            <v>4.8220000000000001</v>
          </cell>
          <cell r="Z1034">
            <v>2.1890000000000001</v>
          </cell>
        </row>
        <row r="1035">
          <cell r="A1035">
            <v>0</v>
          </cell>
          <cell r="B1035">
            <v>0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</row>
        <row r="1036">
          <cell r="A1036" t="str">
            <v>NV_</v>
          </cell>
          <cell r="B1036" t="str">
            <v>Year</v>
          </cell>
          <cell r="C1036" t="str">
            <v>Week/yr</v>
          </cell>
          <cell r="D1036" t="str">
            <v>D_0_14</v>
          </cell>
          <cell r="E1036" t="str">
            <v>D_15_64</v>
          </cell>
          <cell r="F1036" t="str">
            <v>D_65_74</v>
          </cell>
          <cell r="G1036" t="str">
            <v>D_75_84</v>
          </cell>
          <cell r="H1036" t="str">
            <v>D_85p</v>
          </cell>
          <cell r="I1036" t="str">
            <v>D_Total</v>
          </cell>
          <cell r="J1036" t="str">
            <v>P_0_14</v>
          </cell>
          <cell r="K1036" t="str">
            <v>P_15_64</v>
          </cell>
          <cell r="L1036" t="str">
            <v>P_65_74</v>
          </cell>
          <cell r="M1036" t="str">
            <v>P_75_84</v>
          </cell>
          <cell r="N1036" t="str">
            <v>P_85p</v>
          </cell>
          <cell r="O1036" t="str">
            <v>P_Total</v>
          </cell>
          <cell r="P1036" t="str">
            <v>M_0_14</v>
          </cell>
          <cell r="Q1036" t="str">
            <v>M_15_64</v>
          </cell>
          <cell r="R1036" t="str">
            <v>M_65_74</v>
          </cell>
          <cell r="S1036" t="str">
            <v>M_75_84</v>
          </cell>
          <cell r="T1036" t="str">
            <v>M_85p</v>
          </cell>
          <cell r="U1036" t="str">
            <v>M_Total</v>
          </cell>
          <cell r="V1036" t="str">
            <v>F_0_14</v>
          </cell>
          <cell r="W1036" t="str">
            <v>F_15_64</v>
          </cell>
          <cell r="X1036" t="str">
            <v>F_65_74</v>
          </cell>
          <cell r="Y1036" t="str">
            <v>F_75_84</v>
          </cell>
          <cell r="Z1036" t="str">
            <v>F_85p</v>
          </cell>
        </row>
        <row r="1037">
          <cell r="A1037" t="str">
            <v>NV_</v>
          </cell>
          <cell r="B1037">
            <v>2009</v>
          </cell>
          <cell r="C1037">
            <v>52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  <cell r="O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>
            <v>0</v>
          </cell>
          <cell r="X1037">
            <v>0</v>
          </cell>
          <cell r="Y1037">
            <v>0</v>
          </cell>
          <cell r="Z1037">
            <v>0</v>
          </cell>
        </row>
        <row r="1038">
          <cell r="A1038" t="str">
            <v>NV_</v>
          </cell>
          <cell r="B1038">
            <v>2010</v>
          </cell>
          <cell r="C1038">
            <v>52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0</v>
          </cell>
          <cell r="X1038">
            <v>0</v>
          </cell>
          <cell r="Y1038">
            <v>0</v>
          </cell>
          <cell r="Z1038">
            <v>0</v>
          </cell>
        </row>
        <row r="1039">
          <cell r="A1039" t="str">
            <v>NV_</v>
          </cell>
          <cell r="B1039">
            <v>2011</v>
          </cell>
          <cell r="C1039">
            <v>52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</row>
        <row r="1040">
          <cell r="A1040" t="str">
            <v>NV_</v>
          </cell>
          <cell r="B1040">
            <v>2012</v>
          </cell>
          <cell r="C1040">
            <v>52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>
            <v>0</v>
          </cell>
          <cell r="X1040">
            <v>0</v>
          </cell>
          <cell r="Y1040">
            <v>0</v>
          </cell>
          <cell r="Z1040">
            <v>0</v>
          </cell>
        </row>
        <row r="1041">
          <cell r="A1041" t="str">
            <v>NV_</v>
          </cell>
          <cell r="B1041">
            <v>2013</v>
          </cell>
          <cell r="C1041">
            <v>52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</row>
        <row r="1042">
          <cell r="A1042" t="str">
            <v>NV_</v>
          </cell>
          <cell r="B1042">
            <v>2014</v>
          </cell>
          <cell r="C1042">
            <v>52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</row>
        <row r="1043">
          <cell r="A1043" t="str">
            <v>NV_</v>
          </cell>
          <cell r="B1043">
            <v>2015</v>
          </cell>
          <cell r="C1043">
            <v>52</v>
          </cell>
          <cell r="D1043">
            <v>411</v>
          </cell>
          <cell r="E1043">
            <v>6644</v>
          </cell>
          <cell r="F1043">
            <v>5290</v>
          </cell>
          <cell r="G1043">
            <v>5656</v>
          </cell>
          <cell r="H1043">
            <v>5411</v>
          </cell>
          <cell r="I1043">
            <v>23412</v>
          </cell>
          <cell r="J1043">
            <v>555897</v>
          </cell>
          <cell r="K1043">
            <v>1891204</v>
          </cell>
          <cell r="L1043">
            <v>262853</v>
          </cell>
          <cell r="M1043">
            <v>118279</v>
          </cell>
          <cell r="N1043">
            <v>38706</v>
          </cell>
          <cell r="O1043">
            <v>2866939</v>
          </cell>
          <cell r="P1043">
            <v>739.3</v>
          </cell>
          <cell r="Q1043">
            <v>3513.1</v>
          </cell>
          <cell r="R1043">
            <v>20125.3</v>
          </cell>
          <cell r="S1043">
            <v>47819.1</v>
          </cell>
          <cell r="T1043">
            <v>139797.4</v>
          </cell>
          <cell r="U1043">
            <v>8166.2</v>
          </cell>
          <cell r="V1043">
            <v>19.39</v>
          </cell>
          <cell r="W1043">
            <v>65.965999999999994</v>
          </cell>
          <cell r="X1043">
            <v>9.1679999999999993</v>
          </cell>
          <cell r="Y1043">
            <v>4.1260000000000003</v>
          </cell>
          <cell r="Z1043">
            <v>1.35</v>
          </cell>
        </row>
        <row r="1044">
          <cell r="A1044" t="str">
            <v>NV_</v>
          </cell>
          <cell r="B1044">
            <v>2016</v>
          </cell>
          <cell r="C1044">
            <v>52</v>
          </cell>
          <cell r="D1044">
            <v>411</v>
          </cell>
          <cell r="E1044">
            <v>6808</v>
          </cell>
          <cell r="F1044">
            <v>5553</v>
          </cell>
          <cell r="G1044">
            <v>6052</v>
          </cell>
          <cell r="H1044">
            <v>5514</v>
          </cell>
          <cell r="I1044">
            <v>24338</v>
          </cell>
          <cell r="J1044">
            <v>1276410</v>
          </cell>
          <cell r="K1044">
            <v>1193266</v>
          </cell>
          <cell r="L1044">
            <v>274334</v>
          </cell>
          <cell r="M1044">
            <v>123885</v>
          </cell>
          <cell r="N1044">
            <v>40374</v>
          </cell>
          <cell r="O1044">
            <v>2908269</v>
          </cell>
          <cell r="P1044">
            <v>322</v>
          </cell>
          <cell r="Q1044">
            <v>5705.3</v>
          </cell>
          <cell r="R1044">
            <v>20241.7</v>
          </cell>
          <cell r="S1044">
            <v>48851.8</v>
          </cell>
          <cell r="T1044">
            <v>136573</v>
          </cell>
          <cell r="U1044">
            <v>8368.6</v>
          </cell>
          <cell r="V1044">
            <v>43.889000000000003</v>
          </cell>
          <cell r="W1044">
            <v>41.03</v>
          </cell>
          <cell r="X1044">
            <v>9.4329999999999998</v>
          </cell>
          <cell r="Y1044">
            <v>4.26</v>
          </cell>
          <cell r="Z1044">
            <v>1.3879999999999999</v>
          </cell>
        </row>
        <row r="1045">
          <cell r="A1045" t="str">
            <v>NV_</v>
          </cell>
          <cell r="B1045">
            <v>2017</v>
          </cell>
          <cell r="C1045">
            <v>52</v>
          </cell>
          <cell r="D1045">
            <v>419</v>
          </cell>
          <cell r="E1045">
            <v>7042</v>
          </cell>
          <cell r="F1045">
            <v>5814</v>
          </cell>
          <cell r="G1045">
            <v>6356</v>
          </cell>
          <cell r="H1045">
            <v>5787</v>
          </cell>
          <cell r="I1045">
            <v>25418</v>
          </cell>
          <cell r="J1045">
            <v>1284021</v>
          </cell>
          <cell r="K1045">
            <v>1220035</v>
          </cell>
          <cell r="L1045">
            <v>284549</v>
          </cell>
          <cell r="M1045">
            <v>130666</v>
          </cell>
          <cell r="N1045">
            <v>41850</v>
          </cell>
          <cell r="O1045">
            <v>2961121</v>
          </cell>
          <cell r="P1045">
            <v>326.3</v>
          </cell>
          <cell r="Q1045">
            <v>5772</v>
          </cell>
          <cell r="R1045">
            <v>20432.3</v>
          </cell>
          <cell r="S1045">
            <v>48643.1</v>
          </cell>
          <cell r="T1045">
            <v>138279.6</v>
          </cell>
          <cell r="U1045">
            <v>8583.9</v>
          </cell>
          <cell r="V1045">
            <v>43.363</v>
          </cell>
          <cell r="W1045">
            <v>41.201999999999998</v>
          </cell>
          <cell r="X1045">
            <v>9.61</v>
          </cell>
          <cell r="Y1045">
            <v>4.4130000000000003</v>
          </cell>
          <cell r="Z1045">
            <v>1.413</v>
          </cell>
        </row>
        <row r="1046">
          <cell r="A1046" t="str">
            <v>NV_</v>
          </cell>
          <cell r="B1046">
            <v>2018</v>
          </cell>
          <cell r="C1046">
            <v>52</v>
          </cell>
          <cell r="D1046">
            <v>392</v>
          </cell>
          <cell r="E1046">
            <v>6941</v>
          </cell>
          <cell r="F1046">
            <v>5797</v>
          </cell>
          <cell r="G1046">
            <v>6378</v>
          </cell>
          <cell r="H1046">
            <v>5801</v>
          </cell>
          <cell r="I1046">
            <v>25309</v>
          </cell>
          <cell r="J1046">
            <v>1295965</v>
          </cell>
          <cell r="K1046">
            <v>1247187</v>
          </cell>
          <cell r="L1046">
            <v>293277</v>
          </cell>
          <cell r="M1046">
            <v>139921</v>
          </cell>
          <cell r="N1046">
            <v>43547</v>
          </cell>
          <cell r="O1046">
            <v>3019897</v>
          </cell>
          <cell r="P1046">
            <v>302.5</v>
          </cell>
          <cell r="Q1046">
            <v>5565.3</v>
          </cell>
          <cell r="R1046">
            <v>19766.3</v>
          </cell>
          <cell r="S1046">
            <v>45582.9</v>
          </cell>
          <cell r="T1046">
            <v>133212.4</v>
          </cell>
          <cell r="U1046">
            <v>8380.7000000000007</v>
          </cell>
          <cell r="V1046">
            <v>42.914000000000001</v>
          </cell>
          <cell r="W1046">
            <v>41.298999999999999</v>
          </cell>
          <cell r="X1046">
            <v>9.7110000000000003</v>
          </cell>
          <cell r="Y1046">
            <v>4.633</v>
          </cell>
          <cell r="Z1046">
            <v>1.4419999999999999</v>
          </cell>
        </row>
        <row r="1047">
          <cell r="A1047" t="str">
            <v>NV_</v>
          </cell>
          <cell r="B1047">
            <v>2019</v>
          </cell>
          <cell r="C1047">
            <v>52</v>
          </cell>
          <cell r="D1047">
            <v>334</v>
          </cell>
          <cell r="E1047">
            <v>6905</v>
          </cell>
          <cell r="F1047">
            <v>6117</v>
          </cell>
          <cell r="G1047">
            <v>6814</v>
          </cell>
          <cell r="H1047">
            <v>5973</v>
          </cell>
          <cell r="I1047">
            <v>26143</v>
          </cell>
          <cell r="J1047">
            <v>1310039</v>
          </cell>
          <cell r="K1047">
            <v>1272222</v>
          </cell>
          <cell r="L1047">
            <v>303893</v>
          </cell>
          <cell r="M1047">
            <v>148730</v>
          </cell>
          <cell r="N1047">
            <v>45059</v>
          </cell>
          <cell r="O1047">
            <v>3079943</v>
          </cell>
          <cell r="P1047">
            <v>255</v>
          </cell>
          <cell r="Q1047">
            <v>5427.5</v>
          </cell>
          <cell r="R1047">
            <v>20128.8</v>
          </cell>
          <cell r="S1047">
            <v>45814.6</v>
          </cell>
          <cell r="T1047">
            <v>132559.5</v>
          </cell>
          <cell r="U1047">
            <v>8488.1</v>
          </cell>
          <cell r="V1047">
            <v>42.534999999999997</v>
          </cell>
          <cell r="W1047">
            <v>41.307000000000002</v>
          </cell>
          <cell r="X1047">
            <v>9.8670000000000009</v>
          </cell>
          <cell r="Y1047">
            <v>4.8289999999999997</v>
          </cell>
          <cell r="Z1047">
            <v>1.4630000000000001</v>
          </cell>
        </row>
        <row r="1048">
          <cell r="A1048" t="str">
            <v>NV_</v>
          </cell>
          <cell r="B1048">
            <v>2020</v>
          </cell>
          <cell r="C1048">
            <v>52</v>
          </cell>
          <cell r="D1048">
            <v>488</v>
          </cell>
          <cell r="E1048">
            <v>8333</v>
          </cell>
          <cell r="F1048">
            <v>7128</v>
          </cell>
          <cell r="G1048">
            <v>8035</v>
          </cell>
          <cell r="H1048">
            <v>6891</v>
          </cell>
          <cell r="I1048">
            <v>30875</v>
          </cell>
          <cell r="J1048">
            <v>1306251</v>
          </cell>
          <cell r="K1048">
            <v>1290722</v>
          </cell>
          <cell r="L1048">
            <v>314762</v>
          </cell>
          <cell r="M1048">
            <v>155622</v>
          </cell>
          <cell r="N1048">
            <v>46714</v>
          </cell>
          <cell r="O1048">
            <v>3114071</v>
          </cell>
          <cell r="P1048">
            <v>373.6</v>
          </cell>
          <cell r="Q1048">
            <v>6456.1</v>
          </cell>
          <cell r="R1048">
            <v>22645.7</v>
          </cell>
          <cell r="S1048">
            <v>51631.5</v>
          </cell>
          <cell r="T1048">
            <v>147514.70000000001</v>
          </cell>
          <cell r="U1048">
            <v>9914.7000000000007</v>
          </cell>
          <cell r="V1048">
            <v>41.947000000000003</v>
          </cell>
          <cell r="W1048">
            <v>41.448</v>
          </cell>
          <cell r="X1048">
            <v>10.108000000000001</v>
          </cell>
          <cell r="Y1048">
            <v>4.9969999999999999</v>
          </cell>
          <cell r="Z1048">
            <v>1.5</v>
          </cell>
        </row>
        <row r="1049">
          <cell r="A1049" t="str">
            <v>NV_</v>
          </cell>
          <cell r="B1049">
            <v>2021</v>
          </cell>
          <cell r="C1049">
            <v>52</v>
          </cell>
          <cell r="D1049">
            <v>572</v>
          </cell>
          <cell r="E1049">
            <v>9757</v>
          </cell>
          <cell r="F1049">
            <v>7983</v>
          </cell>
          <cell r="G1049">
            <v>8768</v>
          </cell>
          <cell r="H1049">
            <v>6726</v>
          </cell>
          <cell r="I1049">
            <v>33806</v>
          </cell>
          <cell r="J1049">
            <v>1303539</v>
          </cell>
          <cell r="K1049">
            <v>1304653</v>
          </cell>
          <cell r="L1049">
            <v>325195</v>
          </cell>
          <cell r="M1049">
            <v>162296</v>
          </cell>
          <cell r="N1049">
            <v>48304</v>
          </cell>
          <cell r="O1049">
            <v>3143987</v>
          </cell>
          <cell r="P1049">
            <v>438.8</v>
          </cell>
          <cell r="Q1049">
            <v>7478.6</v>
          </cell>
          <cell r="R1049">
            <v>24548.3</v>
          </cell>
          <cell r="S1049">
            <v>54024.7</v>
          </cell>
          <cell r="T1049">
            <v>139243.1</v>
          </cell>
          <cell r="U1049">
            <v>10752.6</v>
          </cell>
          <cell r="V1049">
            <v>41.460999999999999</v>
          </cell>
          <cell r="W1049">
            <v>41.497</v>
          </cell>
          <cell r="X1049">
            <v>10.343</v>
          </cell>
          <cell r="Y1049">
            <v>5.1619999999999999</v>
          </cell>
          <cell r="Z1049">
            <v>1.536</v>
          </cell>
        </row>
        <row r="1050">
          <cell r="A1050">
            <v>0</v>
          </cell>
          <cell r="B1050">
            <v>0</v>
          </cell>
          <cell r="C1050">
            <v>0</v>
          </cell>
          <cell r="D1050">
            <v>0</v>
          </cell>
          <cell r="E1050">
            <v>0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  <cell r="O1050">
            <v>0</v>
          </cell>
          <cell r="P1050">
            <v>0</v>
          </cell>
          <cell r="Q1050">
            <v>0</v>
          </cell>
          <cell r="R1050">
            <v>0</v>
          </cell>
          <cell r="S1050">
            <v>0</v>
          </cell>
          <cell r="T1050">
            <v>0</v>
          </cell>
          <cell r="U1050">
            <v>0</v>
          </cell>
          <cell r="V1050">
            <v>0</v>
          </cell>
          <cell r="W1050">
            <v>0</v>
          </cell>
          <cell r="X1050">
            <v>0</v>
          </cell>
          <cell r="Y1050">
            <v>0</v>
          </cell>
          <cell r="Z1050">
            <v>0</v>
          </cell>
        </row>
        <row r="1051">
          <cell r="A1051" t="str">
            <v>NH_</v>
          </cell>
          <cell r="B1051" t="str">
            <v>Year</v>
          </cell>
          <cell r="C1051" t="str">
            <v>Week/yr</v>
          </cell>
          <cell r="D1051" t="str">
            <v>D_0_14</v>
          </cell>
          <cell r="E1051" t="str">
            <v>D_15_64</v>
          </cell>
          <cell r="F1051" t="str">
            <v>D_65_74</v>
          </cell>
          <cell r="G1051" t="str">
            <v>D_75_84</v>
          </cell>
          <cell r="H1051" t="str">
            <v>D_85p</v>
          </cell>
          <cell r="I1051" t="str">
            <v>D_Total</v>
          </cell>
          <cell r="J1051" t="str">
            <v>P_0_14</v>
          </cell>
          <cell r="K1051" t="str">
            <v>P_15_64</v>
          </cell>
          <cell r="L1051" t="str">
            <v>P_65_74</v>
          </cell>
          <cell r="M1051" t="str">
            <v>P_75_84</v>
          </cell>
          <cell r="N1051" t="str">
            <v>P_85p</v>
          </cell>
          <cell r="O1051" t="str">
            <v>P_Total</v>
          </cell>
          <cell r="P1051" t="str">
            <v>M_0_14</v>
          </cell>
          <cell r="Q1051" t="str">
            <v>M_15_64</v>
          </cell>
          <cell r="R1051" t="str">
            <v>M_65_74</v>
          </cell>
          <cell r="S1051" t="str">
            <v>M_75_84</v>
          </cell>
          <cell r="T1051" t="str">
            <v>M_85p</v>
          </cell>
          <cell r="U1051" t="str">
            <v>M_Total</v>
          </cell>
          <cell r="V1051" t="str">
            <v>F_0_14</v>
          </cell>
          <cell r="W1051" t="str">
            <v>F_15_64</v>
          </cell>
          <cell r="X1051" t="str">
            <v>F_65_74</v>
          </cell>
          <cell r="Y1051" t="str">
            <v>F_75_84</v>
          </cell>
          <cell r="Z1051" t="str">
            <v>F_85p</v>
          </cell>
        </row>
        <row r="1052">
          <cell r="A1052" t="str">
            <v>NH_</v>
          </cell>
          <cell r="B1052">
            <v>2009</v>
          </cell>
          <cell r="C1052">
            <v>52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  <cell r="O1052">
            <v>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</row>
        <row r="1053">
          <cell r="A1053" t="str">
            <v>NH_</v>
          </cell>
          <cell r="B1053">
            <v>2010</v>
          </cell>
          <cell r="C1053">
            <v>52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  <cell r="O1053">
            <v>0</v>
          </cell>
          <cell r="P1053">
            <v>0</v>
          </cell>
          <cell r="Q1053">
            <v>0</v>
          </cell>
          <cell r="R1053">
            <v>0</v>
          </cell>
          <cell r="S1053">
            <v>0</v>
          </cell>
          <cell r="T1053">
            <v>0</v>
          </cell>
          <cell r="U1053">
            <v>0</v>
          </cell>
          <cell r="V1053">
            <v>0</v>
          </cell>
          <cell r="W1053">
            <v>0</v>
          </cell>
          <cell r="X1053">
            <v>0</v>
          </cell>
          <cell r="Y1053">
            <v>0</v>
          </cell>
          <cell r="Z1053">
            <v>0</v>
          </cell>
        </row>
        <row r="1054">
          <cell r="A1054" t="str">
            <v>NH_</v>
          </cell>
          <cell r="B1054">
            <v>2011</v>
          </cell>
          <cell r="C1054">
            <v>52</v>
          </cell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  <cell r="O1054">
            <v>0</v>
          </cell>
          <cell r="P1054">
            <v>0</v>
          </cell>
          <cell r="Q1054">
            <v>0</v>
          </cell>
          <cell r="R1054">
            <v>0</v>
          </cell>
          <cell r="S1054">
            <v>0</v>
          </cell>
          <cell r="T1054">
            <v>0</v>
          </cell>
          <cell r="U1054">
            <v>0</v>
          </cell>
          <cell r="V1054">
            <v>0</v>
          </cell>
          <cell r="W1054">
            <v>0</v>
          </cell>
          <cell r="X1054">
            <v>0</v>
          </cell>
          <cell r="Y1054">
            <v>0</v>
          </cell>
          <cell r="Z1054">
            <v>0</v>
          </cell>
        </row>
        <row r="1055">
          <cell r="A1055" t="str">
            <v>NH_</v>
          </cell>
          <cell r="B1055">
            <v>2012</v>
          </cell>
          <cell r="C1055">
            <v>52</v>
          </cell>
          <cell r="D1055">
            <v>0</v>
          </cell>
          <cell r="E1055">
            <v>0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  <cell r="U1055">
            <v>0</v>
          </cell>
          <cell r="V1055">
            <v>0</v>
          </cell>
          <cell r="W1055">
            <v>0</v>
          </cell>
          <cell r="X1055">
            <v>0</v>
          </cell>
          <cell r="Y1055">
            <v>0</v>
          </cell>
          <cell r="Z1055">
            <v>0</v>
          </cell>
        </row>
        <row r="1056">
          <cell r="A1056" t="str">
            <v>NH_</v>
          </cell>
          <cell r="B1056">
            <v>2013</v>
          </cell>
          <cell r="C1056">
            <v>52</v>
          </cell>
          <cell r="D1056">
            <v>0</v>
          </cell>
          <cell r="E1056">
            <v>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  <cell r="O1056">
            <v>0</v>
          </cell>
          <cell r="P1056">
            <v>0</v>
          </cell>
          <cell r="Q1056">
            <v>0</v>
          </cell>
          <cell r="R1056">
            <v>0</v>
          </cell>
          <cell r="S1056">
            <v>0</v>
          </cell>
          <cell r="T1056">
            <v>0</v>
          </cell>
          <cell r="U1056">
            <v>0</v>
          </cell>
          <cell r="V1056">
            <v>0</v>
          </cell>
          <cell r="W1056">
            <v>0</v>
          </cell>
          <cell r="X1056">
            <v>0</v>
          </cell>
          <cell r="Y1056">
            <v>0</v>
          </cell>
          <cell r="Z1056">
            <v>0</v>
          </cell>
        </row>
        <row r="1057">
          <cell r="A1057" t="str">
            <v>NH_</v>
          </cell>
          <cell r="B1057">
            <v>2014</v>
          </cell>
          <cell r="C1057">
            <v>52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</v>
          </cell>
          <cell r="W1057">
            <v>0</v>
          </cell>
          <cell r="X1057">
            <v>0</v>
          </cell>
          <cell r="Y1057">
            <v>0</v>
          </cell>
          <cell r="Z1057">
            <v>0</v>
          </cell>
        </row>
        <row r="1058">
          <cell r="A1058" t="str">
            <v>NH_</v>
          </cell>
          <cell r="B1058">
            <v>2015</v>
          </cell>
          <cell r="C1058">
            <v>52</v>
          </cell>
          <cell r="D1058">
            <v>0</v>
          </cell>
          <cell r="E1058">
            <v>2371</v>
          </cell>
          <cell r="F1058">
            <v>1984</v>
          </cell>
          <cell r="G1058">
            <v>2821</v>
          </cell>
          <cell r="H1058">
            <v>4114</v>
          </cell>
          <cell r="I1058">
            <v>11290</v>
          </cell>
          <cell r="J1058">
            <v>214592</v>
          </cell>
          <cell r="K1058">
            <v>902501</v>
          </cell>
          <cell r="L1058">
            <v>130086</v>
          </cell>
          <cell r="M1058">
            <v>60260</v>
          </cell>
          <cell r="N1058">
            <v>28911</v>
          </cell>
          <cell r="O1058">
            <v>1336350</v>
          </cell>
          <cell r="P1058">
            <v>0</v>
          </cell>
          <cell r="Q1058">
            <v>2627.1</v>
          </cell>
          <cell r="R1058">
            <v>15251.4</v>
          </cell>
          <cell r="S1058">
            <v>46813.8</v>
          </cell>
          <cell r="T1058">
            <v>142298.79999999999</v>
          </cell>
          <cell r="U1058">
            <v>8448.4</v>
          </cell>
          <cell r="V1058">
            <v>16.058</v>
          </cell>
          <cell r="W1058">
            <v>67.534999999999997</v>
          </cell>
          <cell r="X1058">
            <v>9.734</v>
          </cell>
          <cell r="Y1058">
            <v>4.5090000000000003</v>
          </cell>
          <cell r="Z1058">
            <v>2.1629999999999998</v>
          </cell>
        </row>
        <row r="1059">
          <cell r="A1059" t="str">
            <v>NH_</v>
          </cell>
          <cell r="B1059">
            <v>2016</v>
          </cell>
          <cell r="C1059">
            <v>52</v>
          </cell>
          <cell r="D1059">
            <v>0</v>
          </cell>
          <cell r="E1059">
            <v>2566</v>
          </cell>
          <cell r="F1059">
            <v>2046</v>
          </cell>
          <cell r="G1059">
            <v>2756</v>
          </cell>
          <cell r="H1059">
            <v>4158</v>
          </cell>
          <cell r="I1059">
            <v>11526</v>
          </cell>
          <cell r="J1059">
            <v>571295</v>
          </cell>
          <cell r="K1059">
            <v>543656</v>
          </cell>
          <cell r="L1059">
            <v>136009</v>
          </cell>
          <cell r="M1059">
            <v>61686</v>
          </cell>
          <cell r="N1059">
            <v>29602</v>
          </cell>
          <cell r="O1059">
            <v>1342248</v>
          </cell>
          <cell r="P1059">
            <v>0</v>
          </cell>
          <cell r="Q1059">
            <v>4719.8999999999996</v>
          </cell>
          <cell r="R1059">
            <v>15043.1</v>
          </cell>
          <cell r="S1059">
            <v>44677.9</v>
          </cell>
          <cell r="T1059">
            <v>140463.5</v>
          </cell>
          <cell r="U1059">
            <v>8587.1</v>
          </cell>
          <cell r="V1059">
            <v>42.563000000000002</v>
          </cell>
          <cell r="W1059">
            <v>40.503</v>
          </cell>
          <cell r="X1059">
            <v>10.132999999999999</v>
          </cell>
          <cell r="Y1059">
            <v>4.5960000000000001</v>
          </cell>
          <cell r="Z1059">
            <v>2.2050000000000001</v>
          </cell>
        </row>
        <row r="1060">
          <cell r="A1060" t="str">
            <v>NH_</v>
          </cell>
          <cell r="B1060">
            <v>2017</v>
          </cell>
          <cell r="C1060">
            <v>52</v>
          </cell>
          <cell r="D1060">
            <v>0</v>
          </cell>
          <cell r="E1060">
            <v>2470</v>
          </cell>
          <cell r="F1060">
            <v>2169</v>
          </cell>
          <cell r="G1060">
            <v>2933</v>
          </cell>
          <cell r="H1060">
            <v>4269</v>
          </cell>
          <cell r="I1060">
            <v>11841</v>
          </cell>
          <cell r="J1060">
            <v>565632</v>
          </cell>
          <cell r="K1060">
            <v>547643</v>
          </cell>
          <cell r="L1060">
            <v>141789</v>
          </cell>
          <cell r="M1060">
            <v>64093</v>
          </cell>
          <cell r="N1060">
            <v>29896</v>
          </cell>
          <cell r="O1060">
            <v>1349053</v>
          </cell>
          <cell r="P1060">
            <v>0</v>
          </cell>
          <cell r="Q1060">
            <v>4510.2</v>
          </cell>
          <cell r="R1060">
            <v>15297.4</v>
          </cell>
          <cell r="S1060">
            <v>45761.599999999999</v>
          </cell>
          <cell r="T1060">
            <v>142795</v>
          </cell>
          <cell r="U1060">
            <v>8777.2999999999993</v>
          </cell>
          <cell r="V1060">
            <v>41.927999999999997</v>
          </cell>
          <cell r="W1060">
            <v>40.594999999999999</v>
          </cell>
          <cell r="X1060">
            <v>10.51</v>
          </cell>
          <cell r="Y1060">
            <v>4.7510000000000003</v>
          </cell>
          <cell r="Z1060">
            <v>2.2160000000000002</v>
          </cell>
        </row>
        <row r="1061">
          <cell r="A1061" t="str">
            <v>NH_</v>
          </cell>
          <cell r="B1061">
            <v>2018</v>
          </cell>
          <cell r="C1061">
            <v>52</v>
          </cell>
          <cell r="D1061">
            <v>0</v>
          </cell>
          <cell r="E1061">
            <v>2533</v>
          </cell>
          <cell r="F1061">
            <v>2186</v>
          </cell>
          <cell r="G1061">
            <v>2967</v>
          </cell>
          <cell r="H1061">
            <v>4372</v>
          </cell>
          <cell r="I1061">
            <v>12058</v>
          </cell>
          <cell r="J1061">
            <v>557730</v>
          </cell>
          <cell r="K1061">
            <v>551605</v>
          </cell>
          <cell r="L1061">
            <v>146600</v>
          </cell>
          <cell r="M1061">
            <v>67579</v>
          </cell>
          <cell r="N1061">
            <v>30241</v>
          </cell>
          <cell r="O1061">
            <v>1353755</v>
          </cell>
          <cell r="P1061">
            <v>0</v>
          </cell>
          <cell r="Q1061">
            <v>4592.1000000000004</v>
          </cell>
          <cell r="R1061">
            <v>14911.3</v>
          </cell>
          <cell r="S1061">
            <v>43904.2</v>
          </cell>
          <cell r="T1061">
            <v>144571.9</v>
          </cell>
          <cell r="U1061">
            <v>8907.1</v>
          </cell>
          <cell r="V1061">
            <v>41.198999999999998</v>
          </cell>
          <cell r="W1061">
            <v>40.746000000000002</v>
          </cell>
          <cell r="X1061">
            <v>10.829000000000001</v>
          </cell>
          <cell r="Y1061">
            <v>4.992</v>
          </cell>
          <cell r="Z1061">
            <v>2.234</v>
          </cell>
        </row>
        <row r="1062">
          <cell r="A1062" t="str">
            <v>NH_</v>
          </cell>
          <cell r="B1062">
            <v>2019</v>
          </cell>
          <cell r="C1062">
            <v>52</v>
          </cell>
          <cell r="D1062">
            <v>0</v>
          </cell>
          <cell r="E1062">
            <v>2432</v>
          </cell>
          <cell r="F1062">
            <v>2317</v>
          </cell>
          <cell r="G1062">
            <v>2997</v>
          </cell>
          <cell r="H1062">
            <v>4228</v>
          </cell>
          <cell r="I1062">
            <v>11974</v>
          </cell>
          <cell r="J1062">
            <v>551880</v>
          </cell>
          <cell r="K1062">
            <v>554081</v>
          </cell>
          <cell r="L1062">
            <v>152413</v>
          </cell>
          <cell r="M1062">
            <v>70793</v>
          </cell>
          <cell r="N1062">
            <v>30308</v>
          </cell>
          <cell r="O1062">
            <v>1359475</v>
          </cell>
          <cell r="P1062">
            <v>0</v>
          </cell>
          <cell r="Q1062">
            <v>4389.2</v>
          </cell>
          <cell r="R1062">
            <v>15202.1</v>
          </cell>
          <cell r="S1062">
            <v>42334.7</v>
          </cell>
          <cell r="T1062">
            <v>139501.1</v>
          </cell>
          <cell r="U1062">
            <v>8807.7999999999993</v>
          </cell>
          <cell r="V1062">
            <v>40.594999999999999</v>
          </cell>
          <cell r="W1062">
            <v>40.756999999999998</v>
          </cell>
          <cell r="X1062">
            <v>11.211</v>
          </cell>
          <cell r="Y1062">
            <v>5.2069999999999999</v>
          </cell>
          <cell r="Z1062">
            <v>2.2290000000000001</v>
          </cell>
        </row>
        <row r="1063">
          <cell r="A1063" t="str">
            <v>NH_</v>
          </cell>
          <cell r="B1063">
            <v>2020</v>
          </cell>
          <cell r="C1063">
            <v>52</v>
          </cell>
          <cell r="D1063">
            <v>0</v>
          </cell>
          <cell r="E1063">
            <v>2468</v>
          </cell>
          <cell r="F1063">
            <v>2562</v>
          </cell>
          <cell r="G1063">
            <v>3298</v>
          </cell>
          <cell r="H1063">
            <v>4710</v>
          </cell>
          <cell r="I1063">
            <v>13038</v>
          </cell>
          <cell r="J1063">
            <v>552564</v>
          </cell>
          <cell r="K1063">
            <v>559673</v>
          </cell>
          <cell r="L1063">
            <v>160427</v>
          </cell>
          <cell r="M1063">
            <v>74317</v>
          </cell>
          <cell r="N1063">
            <v>30869</v>
          </cell>
          <cell r="O1063">
            <v>1377850</v>
          </cell>
          <cell r="P1063">
            <v>0</v>
          </cell>
          <cell r="Q1063">
            <v>4409.7</v>
          </cell>
          <cell r="R1063">
            <v>15969.9</v>
          </cell>
          <cell r="S1063">
            <v>44377.5</v>
          </cell>
          <cell r="T1063">
            <v>152580.29999999999</v>
          </cell>
          <cell r="U1063">
            <v>9462.6</v>
          </cell>
          <cell r="V1063">
            <v>40.103000000000002</v>
          </cell>
          <cell r="W1063">
            <v>40.619</v>
          </cell>
          <cell r="X1063">
            <v>11.643000000000001</v>
          </cell>
          <cell r="Y1063">
            <v>5.3940000000000001</v>
          </cell>
          <cell r="Z1063">
            <v>2.2400000000000002</v>
          </cell>
        </row>
        <row r="1064">
          <cell r="A1064" t="str">
            <v>NH_</v>
          </cell>
          <cell r="B1064">
            <v>2021</v>
          </cell>
          <cell r="C1064">
            <v>52</v>
          </cell>
          <cell r="D1064">
            <v>0</v>
          </cell>
          <cell r="E1064">
            <v>2904</v>
          </cell>
          <cell r="F1064">
            <v>2830</v>
          </cell>
          <cell r="G1064">
            <v>3503</v>
          </cell>
          <cell r="H1064">
            <v>4341</v>
          </cell>
          <cell r="I1064">
            <v>13578</v>
          </cell>
          <cell r="J1064">
            <v>547146</v>
          </cell>
          <cell r="K1064">
            <v>565574</v>
          </cell>
          <cell r="L1064">
            <v>167568</v>
          </cell>
          <cell r="M1064">
            <v>77437</v>
          </cell>
          <cell r="N1064">
            <v>31267</v>
          </cell>
          <cell r="O1064">
            <v>1388992</v>
          </cell>
          <cell r="P1064">
            <v>0</v>
          </cell>
          <cell r="Q1064">
            <v>5134.6000000000004</v>
          </cell>
          <cell r="R1064">
            <v>16888.7</v>
          </cell>
          <cell r="S1064">
            <v>45236.800000000003</v>
          </cell>
          <cell r="T1064">
            <v>138836.5</v>
          </cell>
          <cell r="U1064">
            <v>9775.4</v>
          </cell>
          <cell r="V1064">
            <v>39.392000000000003</v>
          </cell>
          <cell r="W1064">
            <v>40.718000000000004</v>
          </cell>
          <cell r="X1064">
            <v>12.064</v>
          </cell>
          <cell r="Y1064">
            <v>5.5750000000000002</v>
          </cell>
          <cell r="Z1064">
            <v>2.2509999999999999</v>
          </cell>
        </row>
        <row r="1065">
          <cell r="A1065">
            <v>0</v>
          </cell>
          <cell r="B1065">
            <v>0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  <cell r="L1065">
            <v>0</v>
          </cell>
          <cell r="M1065">
            <v>0</v>
          </cell>
          <cell r="N1065">
            <v>0</v>
          </cell>
          <cell r="O1065">
            <v>0</v>
          </cell>
          <cell r="P1065">
            <v>0</v>
          </cell>
          <cell r="Q1065">
            <v>0</v>
          </cell>
          <cell r="R1065">
            <v>0</v>
          </cell>
          <cell r="S1065">
            <v>0</v>
          </cell>
          <cell r="T1065">
            <v>0</v>
          </cell>
          <cell r="U1065">
            <v>0</v>
          </cell>
          <cell r="V1065">
            <v>0</v>
          </cell>
          <cell r="W1065">
            <v>0</v>
          </cell>
          <cell r="X1065">
            <v>0</v>
          </cell>
          <cell r="Y1065">
            <v>0</v>
          </cell>
          <cell r="Z1065">
            <v>0</v>
          </cell>
        </row>
        <row r="1066">
          <cell r="A1066" t="str">
            <v>NJ_</v>
          </cell>
          <cell r="B1066" t="str">
            <v>Year</v>
          </cell>
          <cell r="C1066" t="str">
            <v>Week/yr</v>
          </cell>
          <cell r="D1066" t="str">
            <v>D_0_14</v>
          </cell>
          <cell r="E1066" t="str">
            <v>D_15_64</v>
          </cell>
          <cell r="F1066" t="str">
            <v>D_65_74</v>
          </cell>
          <cell r="G1066" t="str">
            <v>D_75_84</v>
          </cell>
          <cell r="H1066" t="str">
            <v>D_85p</v>
          </cell>
          <cell r="I1066" t="str">
            <v>D_Total</v>
          </cell>
          <cell r="J1066" t="str">
            <v>P_0_14</v>
          </cell>
          <cell r="K1066" t="str">
            <v>P_15_64</v>
          </cell>
          <cell r="L1066" t="str">
            <v>P_65_74</v>
          </cell>
          <cell r="M1066" t="str">
            <v>P_75_84</v>
          </cell>
          <cell r="N1066" t="str">
            <v>P_85p</v>
          </cell>
          <cell r="O1066" t="str">
            <v>P_Total</v>
          </cell>
          <cell r="P1066" t="str">
            <v>M_0_14</v>
          </cell>
          <cell r="Q1066" t="str">
            <v>M_15_64</v>
          </cell>
          <cell r="R1066" t="str">
            <v>M_65_74</v>
          </cell>
          <cell r="S1066" t="str">
            <v>M_75_84</v>
          </cell>
          <cell r="T1066" t="str">
            <v>M_85p</v>
          </cell>
          <cell r="U1066" t="str">
            <v>M_Total</v>
          </cell>
          <cell r="V1066" t="str">
            <v>F_0_14</v>
          </cell>
          <cell r="W1066" t="str">
            <v>F_15_64</v>
          </cell>
          <cell r="X1066" t="str">
            <v>F_65_74</v>
          </cell>
          <cell r="Y1066" t="str">
            <v>F_75_84</v>
          </cell>
          <cell r="Z1066" t="str">
            <v>F_85p</v>
          </cell>
        </row>
        <row r="1067">
          <cell r="A1067" t="str">
            <v>NJ_</v>
          </cell>
          <cell r="B1067">
            <v>2009</v>
          </cell>
          <cell r="C1067">
            <v>52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0</v>
          </cell>
          <cell r="X1067">
            <v>0</v>
          </cell>
          <cell r="Y1067">
            <v>0</v>
          </cell>
          <cell r="Z1067">
            <v>0</v>
          </cell>
        </row>
        <row r="1068">
          <cell r="A1068" t="str">
            <v>NJ_</v>
          </cell>
          <cell r="B1068">
            <v>2010</v>
          </cell>
          <cell r="C1068">
            <v>52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  <cell r="O1068">
            <v>0</v>
          </cell>
          <cell r="P1068">
            <v>0</v>
          </cell>
          <cell r="Q1068">
            <v>0</v>
          </cell>
          <cell r="R1068">
            <v>0</v>
          </cell>
          <cell r="S1068">
            <v>0</v>
          </cell>
          <cell r="T1068">
            <v>0</v>
          </cell>
          <cell r="U1068">
            <v>0</v>
          </cell>
          <cell r="V1068">
            <v>0</v>
          </cell>
          <cell r="W1068">
            <v>0</v>
          </cell>
          <cell r="X1068">
            <v>0</v>
          </cell>
          <cell r="Y1068">
            <v>0</v>
          </cell>
          <cell r="Z1068">
            <v>0</v>
          </cell>
        </row>
        <row r="1069">
          <cell r="A1069" t="str">
            <v>NJ_</v>
          </cell>
          <cell r="B1069">
            <v>2011</v>
          </cell>
          <cell r="C1069">
            <v>52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  <cell r="O1069">
            <v>0</v>
          </cell>
          <cell r="P1069">
            <v>0</v>
          </cell>
          <cell r="Q1069">
            <v>0</v>
          </cell>
          <cell r="R1069">
            <v>0</v>
          </cell>
          <cell r="S1069">
            <v>0</v>
          </cell>
          <cell r="T1069">
            <v>0</v>
          </cell>
          <cell r="U1069">
            <v>0</v>
          </cell>
          <cell r="V1069">
            <v>0</v>
          </cell>
          <cell r="W1069">
            <v>0</v>
          </cell>
          <cell r="X1069">
            <v>0</v>
          </cell>
          <cell r="Y1069">
            <v>0</v>
          </cell>
          <cell r="Z1069">
            <v>0</v>
          </cell>
        </row>
        <row r="1070">
          <cell r="A1070" t="str">
            <v>NJ_</v>
          </cell>
          <cell r="B1070">
            <v>2012</v>
          </cell>
          <cell r="C1070">
            <v>52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</row>
        <row r="1071">
          <cell r="A1071" t="str">
            <v>NJ_</v>
          </cell>
          <cell r="B1071">
            <v>2013</v>
          </cell>
          <cell r="C1071">
            <v>52</v>
          </cell>
          <cell r="D1071">
            <v>0</v>
          </cell>
          <cell r="E1071">
            <v>0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  <cell r="L1071">
            <v>0</v>
          </cell>
          <cell r="M1071">
            <v>0</v>
          </cell>
          <cell r="N1071">
            <v>0</v>
          </cell>
          <cell r="O1071">
            <v>0</v>
          </cell>
          <cell r="P1071">
            <v>0</v>
          </cell>
          <cell r="Q1071">
            <v>0</v>
          </cell>
          <cell r="R1071">
            <v>0</v>
          </cell>
          <cell r="S1071">
            <v>0</v>
          </cell>
          <cell r="T1071">
            <v>0</v>
          </cell>
          <cell r="U1071">
            <v>0</v>
          </cell>
          <cell r="V1071">
            <v>0</v>
          </cell>
          <cell r="W1071">
            <v>0</v>
          </cell>
          <cell r="X1071">
            <v>0</v>
          </cell>
          <cell r="Y1071">
            <v>0</v>
          </cell>
          <cell r="Z1071">
            <v>0</v>
          </cell>
        </row>
        <row r="1072">
          <cell r="A1072" t="str">
            <v>NJ_</v>
          </cell>
          <cell r="B1072">
            <v>2014</v>
          </cell>
          <cell r="C1072">
            <v>52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</row>
        <row r="1073">
          <cell r="A1073" t="str">
            <v>NJ_</v>
          </cell>
          <cell r="B1073">
            <v>2015</v>
          </cell>
          <cell r="C1073">
            <v>52</v>
          </cell>
          <cell r="D1073">
            <v>1173</v>
          </cell>
          <cell r="E1073">
            <v>14817</v>
          </cell>
          <cell r="F1073">
            <v>11495</v>
          </cell>
          <cell r="G1073">
            <v>16626</v>
          </cell>
          <cell r="H1073">
            <v>26777</v>
          </cell>
          <cell r="I1073">
            <v>70888</v>
          </cell>
          <cell r="J1073">
            <v>1632518</v>
          </cell>
          <cell r="K1073">
            <v>5888108</v>
          </cell>
          <cell r="L1073">
            <v>752455</v>
          </cell>
          <cell r="M1073">
            <v>395527</v>
          </cell>
          <cell r="N1073">
            <v>199341</v>
          </cell>
          <cell r="O1073">
            <v>8867949</v>
          </cell>
          <cell r="P1073">
            <v>718.5</v>
          </cell>
          <cell r="Q1073">
            <v>2516.4</v>
          </cell>
          <cell r="R1073">
            <v>15276.7</v>
          </cell>
          <cell r="S1073">
            <v>42035.1</v>
          </cell>
          <cell r="T1073">
            <v>134327.6</v>
          </cell>
          <cell r="U1073">
            <v>7993.7</v>
          </cell>
          <cell r="V1073">
            <v>18.408999999999999</v>
          </cell>
          <cell r="W1073">
            <v>66.397999999999996</v>
          </cell>
          <cell r="X1073">
            <v>8.4849999999999994</v>
          </cell>
          <cell r="Y1073">
            <v>4.46</v>
          </cell>
          <cell r="Z1073">
            <v>2.2480000000000002</v>
          </cell>
        </row>
        <row r="1074">
          <cell r="A1074" t="str">
            <v>NJ_</v>
          </cell>
          <cell r="B1074">
            <v>2016</v>
          </cell>
          <cell r="C1074">
            <v>52</v>
          </cell>
          <cell r="D1074">
            <v>1185</v>
          </cell>
          <cell r="E1074">
            <v>15547</v>
          </cell>
          <cell r="F1074">
            <v>12083</v>
          </cell>
          <cell r="G1074">
            <v>16509</v>
          </cell>
          <cell r="H1074">
            <v>26334</v>
          </cell>
          <cell r="I1074">
            <v>71658</v>
          </cell>
          <cell r="J1074">
            <v>3873947</v>
          </cell>
          <cell r="K1074">
            <v>3611329</v>
          </cell>
          <cell r="L1074">
            <v>776985</v>
          </cell>
          <cell r="M1074">
            <v>400095</v>
          </cell>
          <cell r="N1074">
            <v>202036</v>
          </cell>
          <cell r="O1074">
            <v>8864392</v>
          </cell>
          <cell r="P1074">
            <v>305.89999999999998</v>
          </cell>
          <cell r="Q1074">
            <v>4305.1000000000004</v>
          </cell>
          <cell r="R1074">
            <v>15551.1</v>
          </cell>
          <cell r="S1074">
            <v>41262.699999999997</v>
          </cell>
          <cell r="T1074">
            <v>130343.1</v>
          </cell>
          <cell r="U1074">
            <v>8083.8</v>
          </cell>
          <cell r="V1074">
            <v>43.701999999999998</v>
          </cell>
          <cell r="W1074">
            <v>40.74</v>
          </cell>
          <cell r="X1074">
            <v>8.7650000000000006</v>
          </cell>
          <cell r="Y1074">
            <v>4.5140000000000002</v>
          </cell>
          <cell r="Z1074">
            <v>2.2789999999999999</v>
          </cell>
        </row>
        <row r="1075">
          <cell r="A1075" t="str">
            <v>NJ_</v>
          </cell>
          <cell r="B1075">
            <v>2017</v>
          </cell>
          <cell r="C1075">
            <v>52</v>
          </cell>
          <cell r="D1075">
            <v>1124</v>
          </cell>
          <cell r="E1075">
            <v>16087</v>
          </cell>
          <cell r="F1075">
            <v>12222</v>
          </cell>
          <cell r="G1075">
            <v>16996</v>
          </cell>
          <cell r="H1075">
            <v>27282</v>
          </cell>
          <cell r="I1075">
            <v>73711</v>
          </cell>
          <cell r="J1075">
            <v>3849663</v>
          </cell>
          <cell r="K1075">
            <v>3619881</v>
          </cell>
          <cell r="L1075">
            <v>796614</v>
          </cell>
          <cell r="M1075">
            <v>409959</v>
          </cell>
          <cell r="N1075">
            <v>202609</v>
          </cell>
          <cell r="O1075">
            <v>8878726</v>
          </cell>
          <cell r="P1075">
            <v>292</v>
          </cell>
          <cell r="Q1075">
            <v>4444.1000000000004</v>
          </cell>
          <cell r="R1075">
            <v>15342.4</v>
          </cell>
          <cell r="S1075">
            <v>41457.800000000003</v>
          </cell>
          <cell r="T1075">
            <v>134653.4</v>
          </cell>
          <cell r="U1075">
            <v>8302</v>
          </cell>
          <cell r="V1075">
            <v>43.357999999999997</v>
          </cell>
          <cell r="W1075">
            <v>40.770000000000003</v>
          </cell>
          <cell r="X1075">
            <v>8.9719999999999995</v>
          </cell>
          <cell r="Y1075">
            <v>4.617</v>
          </cell>
          <cell r="Z1075">
            <v>2.282</v>
          </cell>
        </row>
        <row r="1076">
          <cell r="A1076" t="str">
            <v>NJ_</v>
          </cell>
          <cell r="B1076">
            <v>2018</v>
          </cell>
          <cell r="C1076">
            <v>52</v>
          </cell>
          <cell r="D1076">
            <v>1091</v>
          </cell>
          <cell r="E1076">
            <v>16061</v>
          </cell>
          <cell r="F1076">
            <v>12547</v>
          </cell>
          <cell r="G1076">
            <v>17436</v>
          </cell>
          <cell r="H1076">
            <v>27494</v>
          </cell>
          <cell r="I1076">
            <v>74629</v>
          </cell>
          <cell r="J1076">
            <v>3818660</v>
          </cell>
          <cell r="K1076">
            <v>3621565</v>
          </cell>
          <cell r="L1076">
            <v>811839</v>
          </cell>
          <cell r="M1076">
            <v>427486</v>
          </cell>
          <cell r="N1076">
            <v>202856</v>
          </cell>
          <cell r="O1076">
            <v>8882406</v>
          </cell>
          <cell r="P1076">
            <v>285.7</v>
          </cell>
          <cell r="Q1076">
            <v>4434.8</v>
          </cell>
          <cell r="R1076">
            <v>15455</v>
          </cell>
          <cell r="S1076">
            <v>40787.300000000003</v>
          </cell>
          <cell r="T1076">
            <v>135534.6</v>
          </cell>
          <cell r="U1076">
            <v>8401.9</v>
          </cell>
          <cell r="V1076">
            <v>42.991</v>
          </cell>
          <cell r="W1076">
            <v>40.771999999999998</v>
          </cell>
          <cell r="X1076">
            <v>9.14</v>
          </cell>
          <cell r="Y1076">
            <v>4.8129999999999997</v>
          </cell>
          <cell r="Z1076">
            <v>2.2839999999999998</v>
          </cell>
        </row>
        <row r="1077">
          <cell r="A1077" t="str">
            <v>NJ_</v>
          </cell>
          <cell r="B1077">
            <v>2019</v>
          </cell>
          <cell r="C1077">
            <v>52</v>
          </cell>
          <cell r="D1077">
            <v>984</v>
          </cell>
          <cell r="E1077">
            <v>15741</v>
          </cell>
          <cell r="F1077">
            <v>12793</v>
          </cell>
          <cell r="G1077">
            <v>17346</v>
          </cell>
          <cell r="H1077">
            <v>27113</v>
          </cell>
          <cell r="I1077">
            <v>73977</v>
          </cell>
          <cell r="J1077">
            <v>3792699</v>
          </cell>
          <cell r="K1077">
            <v>3613052</v>
          </cell>
          <cell r="L1077">
            <v>834649</v>
          </cell>
          <cell r="M1077">
            <v>439345</v>
          </cell>
          <cell r="N1077">
            <v>202189</v>
          </cell>
          <cell r="O1077">
            <v>8881934</v>
          </cell>
          <cell r="P1077">
            <v>259.39999999999998</v>
          </cell>
          <cell r="Q1077">
            <v>4356.7</v>
          </cell>
          <cell r="R1077">
            <v>15327.4</v>
          </cell>
          <cell r="S1077">
            <v>39481.5</v>
          </cell>
          <cell r="T1077">
            <v>134097.29999999999</v>
          </cell>
          <cell r="U1077">
            <v>8328.9</v>
          </cell>
          <cell r="V1077">
            <v>42.701000000000001</v>
          </cell>
          <cell r="W1077">
            <v>40.679000000000002</v>
          </cell>
          <cell r="X1077">
            <v>9.3970000000000002</v>
          </cell>
          <cell r="Y1077">
            <v>4.9470000000000001</v>
          </cell>
          <cell r="Z1077">
            <v>2.2759999999999998</v>
          </cell>
        </row>
        <row r="1078">
          <cell r="A1078" t="str">
            <v>NJ_</v>
          </cell>
          <cell r="B1078">
            <v>2020</v>
          </cell>
          <cell r="C1078">
            <v>52</v>
          </cell>
          <cell r="D1078">
            <v>1014</v>
          </cell>
          <cell r="E1078">
            <v>20687</v>
          </cell>
          <cell r="F1078">
            <v>17119</v>
          </cell>
          <cell r="G1078">
            <v>22855</v>
          </cell>
          <cell r="H1078">
            <v>32941</v>
          </cell>
          <cell r="I1078">
            <v>94616</v>
          </cell>
          <cell r="J1078">
            <v>4011434</v>
          </cell>
          <cell r="K1078">
            <v>3689069</v>
          </cell>
          <cell r="L1078">
            <v>898800</v>
          </cell>
          <cell r="M1078">
            <v>469841</v>
          </cell>
          <cell r="N1078">
            <v>210599</v>
          </cell>
          <cell r="O1078">
            <v>9279743</v>
          </cell>
          <cell r="P1078">
            <v>252.8</v>
          </cell>
          <cell r="Q1078">
            <v>5607.6</v>
          </cell>
          <cell r="R1078">
            <v>19046.5</v>
          </cell>
          <cell r="S1078">
            <v>48644.1</v>
          </cell>
          <cell r="T1078">
            <v>156415.70000000001</v>
          </cell>
          <cell r="U1078">
            <v>10196</v>
          </cell>
          <cell r="V1078">
            <v>43.228000000000002</v>
          </cell>
          <cell r="W1078">
            <v>39.753999999999998</v>
          </cell>
          <cell r="X1078">
            <v>9.6859999999999999</v>
          </cell>
          <cell r="Y1078">
            <v>5.0629999999999997</v>
          </cell>
          <cell r="Z1078">
            <v>2.2690000000000001</v>
          </cell>
        </row>
        <row r="1079">
          <cell r="A1079" t="str">
            <v>NJ_</v>
          </cell>
          <cell r="B1079">
            <v>2021</v>
          </cell>
          <cell r="C1079">
            <v>52</v>
          </cell>
          <cell r="D1079">
            <v>1002</v>
          </cell>
          <cell r="E1079">
            <v>19238</v>
          </cell>
          <cell r="F1079">
            <v>15707</v>
          </cell>
          <cell r="G1079">
            <v>19989</v>
          </cell>
          <cell r="H1079">
            <v>27437</v>
          </cell>
          <cell r="I1079">
            <v>83373</v>
          </cell>
          <cell r="J1079">
            <v>3972948</v>
          </cell>
          <cell r="K1079">
            <v>3683229</v>
          </cell>
          <cell r="L1079">
            <v>922112</v>
          </cell>
          <cell r="M1079">
            <v>479117</v>
          </cell>
          <cell r="N1079">
            <v>209720</v>
          </cell>
          <cell r="O1079">
            <v>9267126</v>
          </cell>
          <cell r="P1079">
            <v>252.2</v>
          </cell>
          <cell r="Q1079">
            <v>5223.1000000000004</v>
          </cell>
          <cell r="R1079">
            <v>17033.7</v>
          </cell>
          <cell r="S1079">
            <v>41720.5</v>
          </cell>
          <cell r="T1079">
            <v>130826.8</v>
          </cell>
          <cell r="U1079">
            <v>8996.6</v>
          </cell>
          <cell r="V1079">
            <v>42.871000000000002</v>
          </cell>
          <cell r="W1079">
            <v>39.744999999999997</v>
          </cell>
          <cell r="X1079">
            <v>9.9499999999999993</v>
          </cell>
          <cell r="Y1079">
            <v>5.17</v>
          </cell>
          <cell r="Z1079">
            <v>2.2629999999999999</v>
          </cell>
        </row>
        <row r="1080">
          <cell r="A1080">
            <v>0</v>
          </cell>
          <cell r="B1080">
            <v>0</v>
          </cell>
          <cell r="C1080">
            <v>0</v>
          </cell>
          <cell r="D1080">
            <v>0</v>
          </cell>
          <cell r="E1080">
            <v>0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  <cell r="L1080">
            <v>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</row>
        <row r="1081">
          <cell r="A1081" t="str">
            <v>NM_</v>
          </cell>
          <cell r="B1081" t="str">
            <v>Year</v>
          </cell>
          <cell r="C1081" t="str">
            <v>Week/yr</v>
          </cell>
          <cell r="D1081" t="str">
            <v>D_0_14</v>
          </cell>
          <cell r="E1081" t="str">
            <v>D_15_64</v>
          </cell>
          <cell r="F1081" t="str">
            <v>D_65_74</v>
          </cell>
          <cell r="G1081" t="str">
            <v>D_75_84</v>
          </cell>
          <cell r="H1081" t="str">
            <v>D_85p</v>
          </cell>
          <cell r="I1081" t="str">
            <v>D_Total</v>
          </cell>
          <cell r="J1081" t="str">
            <v>P_0_14</v>
          </cell>
          <cell r="K1081" t="str">
            <v>P_15_64</v>
          </cell>
          <cell r="L1081" t="str">
            <v>P_65_74</v>
          </cell>
          <cell r="M1081" t="str">
            <v>P_75_84</v>
          </cell>
          <cell r="N1081" t="str">
            <v>P_85p</v>
          </cell>
          <cell r="O1081" t="str">
            <v>P_Total</v>
          </cell>
          <cell r="P1081" t="str">
            <v>M_0_14</v>
          </cell>
          <cell r="Q1081" t="str">
            <v>M_15_64</v>
          </cell>
          <cell r="R1081" t="str">
            <v>M_65_74</v>
          </cell>
          <cell r="S1081" t="str">
            <v>M_75_84</v>
          </cell>
          <cell r="T1081" t="str">
            <v>M_85p</v>
          </cell>
          <cell r="U1081" t="str">
            <v>M_Total</v>
          </cell>
          <cell r="V1081" t="str">
            <v>F_0_14</v>
          </cell>
          <cell r="W1081" t="str">
            <v>F_15_64</v>
          </cell>
          <cell r="X1081" t="str">
            <v>F_65_74</v>
          </cell>
          <cell r="Y1081" t="str">
            <v>F_75_84</v>
          </cell>
          <cell r="Z1081" t="str">
            <v>F_85p</v>
          </cell>
        </row>
        <row r="1082">
          <cell r="A1082" t="str">
            <v>NM_</v>
          </cell>
          <cell r="B1082">
            <v>2009</v>
          </cell>
          <cell r="C1082">
            <v>52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0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  <cell r="X1082">
            <v>0</v>
          </cell>
          <cell r="Y1082">
            <v>0</v>
          </cell>
          <cell r="Z1082">
            <v>0</v>
          </cell>
        </row>
        <row r="1083">
          <cell r="A1083" t="str">
            <v>NM_</v>
          </cell>
          <cell r="B1083">
            <v>2010</v>
          </cell>
          <cell r="C1083">
            <v>52</v>
          </cell>
          <cell r="D1083">
            <v>0</v>
          </cell>
          <cell r="E1083">
            <v>0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0</v>
          </cell>
          <cell r="O1083">
            <v>0</v>
          </cell>
          <cell r="P1083">
            <v>0</v>
          </cell>
          <cell r="Q1083">
            <v>0</v>
          </cell>
          <cell r="R1083">
            <v>0</v>
          </cell>
          <cell r="S1083">
            <v>0</v>
          </cell>
          <cell r="T1083">
            <v>0</v>
          </cell>
          <cell r="U1083">
            <v>0</v>
          </cell>
          <cell r="V1083">
            <v>0</v>
          </cell>
          <cell r="W1083">
            <v>0</v>
          </cell>
          <cell r="X1083">
            <v>0</v>
          </cell>
          <cell r="Y1083">
            <v>0</v>
          </cell>
          <cell r="Z1083">
            <v>0</v>
          </cell>
        </row>
        <row r="1084">
          <cell r="A1084" t="str">
            <v>NM_</v>
          </cell>
          <cell r="B1084">
            <v>2011</v>
          </cell>
          <cell r="C1084">
            <v>52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  <cell r="L1084">
            <v>0</v>
          </cell>
          <cell r="M1084">
            <v>0</v>
          </cell>
          <cell r="N1084">
            <v>0</v>
          </cell>
          <cell r="O1084">
            <v>0</v>
          </cell>
          <cell r="P1084">
            <v>0</v>
          </cell>
          <cell r="Q1084">
            <v>0</v>
          </cell>
          <cell r="R1084">
            <v>0</v>
          </cell>
          <cell r="S1084">
            <v>0</v>
          </cell>
          <cell r="T1084">
            <v>0</v>
          </cell>
          <cell r="U1084">
            <v>0</v>
          </cell>
          <cell r="V1084">
            <v>0</v>
          </cell>
          <cell r="W1084">
            <v>0</v>
          </cell>
          <cell r="X1084">
            <v>0</v>
          </cell>
          <cell r="Y1084">
            <v>0</v>
          </cell>
          <cell r="Z1084">
            <v>0</v>
          </cell>
        </row>
        <row r="1085">
          <cell r="A1085" t="str">
            <v>NM_</v>
          </cell>
          <cell r="B1085">
            <v>2012</v>
          </cell>
          <cell r="C1085">
            <v>52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  <cell r="L1085">
            <v>0</v>
          </cell>
          <cell r="M1085">
            <v>0</v>
          </cell>
          <cell r="N1085">
            <v>0</v>
          </cell>
          <cell r="O1085">
            <v>0</v>
          </cell>
          <cell r="P1085">
            <v>0</v>
          </cell>
          <cell r="Q1085">
            <v>0</v>
          </cell>
          <cell r="R1085">
            <v>0</v>
          </cell>
          <cell r="S1085">
            <v>0</v>
          </cell>
          <cell r="T1085">
            <v>0</v>
          </cell>
          <cell r="U1085">
            <v>0</v>
          </cell>
          <cell r="V1085">
            <v>0</v>
          </cell>
          <cell r="W1085">
            <v>0</v>
          </cell>
          <cell r="X1085">
            <v>0</v>
          </cell>
          <cell r="Y1085">
            <v>0</v>
          </cell>
          <cell r="Z1085">
            <v>0</v>
          </cell>
        </row>
        <row r="1086">
          <cell r="A1086" t="str">
            <v>NM_</v>
          </cell>
          <cell r="B1086">
            <v>2013</v>
          </cell>
          <cell r="C1086">
            <v>52</v>
          </cell>
          <cell r="D1086">
            <v>0</v>
          </cell>
          <cell r="E1086">
            <v>0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P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U1086">
            <v>0</v>
          </cell>
          <cell r="V1086">
            <v>0</v>
          </cell>
          <cell r="W1086">
            <v>0</v>
          </cell>
          <cell r="X1086">
            <v>0</v>
          </cell>
          <cell r="Y1086">
            <v>0</v>
          </cell>
          <cell r="Z1086">
            <v>0</v>
          </cell>
        </row>
        <row r="1087">
          <cell r="A1087" t="str">
            <v>NM_</v>
          </cell>
          <cell r="B1087">
            <v>2014</v>
          </cell>
          <cell r="C1087">
            <v>52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U1087">
            <v>0</v>
          </cell>
          <cell r="V1087">
            <v>0</v>
          </cell>
          <cell r="W1087">
            <v>0</v>
          </cell>
          <cell r="X1087">
            <v>0</v>
          </cell>
          <cell r="Y1087">
            <v>0</v>
          </cell>
          <cell r="Z1087">
            <v>0</v>
          </cell>
        </row>
        <row r="1088">
          <cell r="A1088" t="str">
            <v>NM_</v>
          </cell>
          <cell r="B1088">
            <v>2015</v>
          </cell>
          <cell r="C1088">
            <v>52</v>
          </cell>
          <cell r="D1088">
            <v>206</v>
          </cell>
          <cell r="E1088">
            <v>4790</v>
          </cell>
          <cell r="F1088">
            <v>3116</v>
          </cell>
          <cell r="G1088">
            <v>3935</v>
          </cell>
          <cell r="H1088">
            <v>4691</v>
          </cell>
          <cell r="I1088">
            <v>16738</v>
          </cell>
          <cell r="J1088">
            <v>414632</v>
          </cell>
          <cell r="K1088">
            <v>1345833</v>
          </cell>
          <cell r="L1088">
            <v>194755</v>
          </cell>
          <cell r="M1088">
            <v>96328</v>
          </cell>
          <cell r="N1088">
            <v>37743</v>
          </cell>
          <cell r="O1088">
            <v>2089291</v>
          </cell>
          <cell r="P1088">
            <v>496.8</v>
          </cell>
          <cell r="Q1088">
            <v>3559.1</v>
          </cell>
          <cell r="R1088">
            <v>15999.6</v>
          </cell>
          <cell r="S1088">
            <v>40850</v>
          </cell>
          <cell r="T1088">
            <v>124287.9</v>
          </cell>
          <cell r="U1088">
            <v>8011.3</v>
          </cell>
          <cell r="V1088">
            <v>19.846</v>
          </cell>
          <cell r="W1088">
            <v>64.415999999999997</v>
          </cell>
          <cell r="X1088">
            <v>9.3219999999999992</v>
          </cell>
          <cell r="Y1088">
            <v>4.6109999999999998</v>
          </cell>
          <cell r="Z1088">
            <v>1.806</v>
          </cell>
        </row>
        <row r="1089">
          <cell r="A1089" t="str">
            <v>NM_</v>
          </cell>
          <cell r="B1089">
            <v>2016</v>
          </cell>
          <cell r="C1089">
            <v>52</v>
          </cell>
          <cell r="D1089">
            <v>258</v>
          </cell>
          <cell r="E1089">
            <v>5014</v>
          </cell>
          <cell r="F1089">
            <v>3275</v>
          </cell>
          <cell r="G1089">
            <v>4037</v>
          </cell>
          <cell r="H1089">
            <v>4835</v>
          </cell>
          <cell r="I1089">
            <v>17419</v>
          </cell>
          <cell r="J1089">
            <v>978000</v>
          </cell>
          <cell r="K1089">
            <v>762411</v>
          </cell>
          <cell r="L1089">
            <v>202659</v>
          </cell>
          <cell r="M1089">
            <v>98930</v>
          </cell>
          <cell r="N1089">
            <v>38763</v>
          </cell>
          <cell r="O1089">
            <v>2080763</v>
          </cell>
          <cell r="P1089">
            <v>263.8</v>
          </cell>
          <cell r="Q1089">
            <v>6576.5</v>
          </cell>
          <cell r="R1089">
            <v>16160.2</v>
          </cell>
          <cell r="S1089">
            <v>40806.6</v>
          </cell>
          <cell r="T1089">
            <v>124732.3</v>
          </cell>
          <cell r="U1089">
            <v>8371.4</v>
          </cell>
          <cell r="V1089">
            <v>47.002000000000002</v>
          </cell>
          <cell r="W1089">
            <v>36.640999999999998</v>
          </cell>
          <cell r="X1089">
            <v>9.74</v>
          </cell>
          <cell r="Y1089">
            <v>4.7549999999999999</v>
          </cell>
          <cell r="Z1089">
            <v>1.863</v>
          </cell>
        </row>
        <row r="1090">
          <cell r="A1090" t="str">
            <v>NM_</v>
          </cell>
          <cell r="B1090">
            <v>2017</v>
          </cell>
          <cell r="C1090">
            <v>52</v>
          </cell>
          <cell r="D1090">
            <v>191</v>
          </cell>
          <cell r="E1090">
            <v>4940</v>
          </cell>
          <cell r="F1090">
            <v>3495</v>
          </cell>
          <cell r="G1090">
            <v>4124</v>
          </cell>
          <cell r="H1090">
            <v>4985</v>
          </cell>
          <cell r="I1090">
            <v>17735</v>
          </cell>
          <cell r="J1090">
            <v>964936</v>
          </cell>
          <cell r="K1090">
            <v>763585</v>
          </cell>
          <cell r="L1090">
            <v>210611</v>
          </cell>
          <cell r="M1090">
            <v>102200</v>
          </cell>
          <cell r="N1090">
            <v>39851</v>
          </cell>
          <cell r="O1090">
            <v>2081183</v>
          </cell>
          <cell r="P1090">
            <v>197.9</v>
          </cell>
          <cell r="Q1090">
            <v>6469.5</v>
          </cell>
          <cell r="R1090">
            <v>16594.599999999999</v>
          </cell>
          <cell r="S1090">
            <v>40352.300000000003</v>
          </cell>
          <cell r="T1090">
            <v>125091</v>
          </cell>
          <cell r="U1090">
            <v>8521.6</v>
          </cell>
          <cell r="V1090">
            <v>46.365000000000002</v>
          </cell>
          <cell r="W1090">
            <v>36.69</v>
          </cell>
          <cell r="X1090">
            <v>10.119999999999999</v>
          </cell>
          <cell r="Y1090">
            <v>4.9109999999999996</v>
          </cell>
          <cell r="Z1090">
            <v>1.915</v>
          </cell>
        </row>
        <row r="1091">
          <cell r="A1091" t="str">
            <v>NM_</v>
          </cell>
          <cell r="B1091">
            <v>2018</v>
          </cell>
          <cell r="C1091">
            <v>52</v>
          </cell>
          <cell r="D1091">
            <v>157</v>
          </cell>
          <cell r="E1091">
            <v>5023</v>
          </cell>
          <cell r="F1091">
            <v>3643</v>
          </cell>
          <cell r="G1091">
            <v>4126</v>
          </cell>
          <cell r="H1091">
            <v>5145</v>
          </cell>
          <cell r="I1091">
            <v>18094</v>
          </cell>
          <cell r="J1091">
            <v>953209</v>
          </cell>
          <cell r="K1091">
            <v>763668</v>
          </cell>
          <cell r="L1091">
            <v>217234</v>
          </cell>
          <cell r="M1091">
            <v>107236</v>
          </cell>
          <cell r="N1091">
            <v>40756</v>
          </cell>
          <cell r="O1091">
            <v>2082103</v>
          </cell>
          <cell r="P1091">
            <v>164.7</v>
          </cell>
          <cell r="Q1091">
            <v>6577.5</v>
          </cell>
          <cell r="R1091">
            <v>16769.900000000001</v>
          </cell>
          <cell r="S1091">
            <v>38475.9</v>
          </cell>
          <cell r="T1091">
            <v>126239.1</v>
          </cell>
          <cell r="U1091">
            <v>8690.2999999999993</v>
          </cell>
          <cell r="V1091">
            <v>45.780999999999999</v>
          </cell>
          <cell r="W1091">
            <v>36.677999999999997</v>
          </cell>
          <cell r="X1091">
            <v>10.433</v>
          </cell>
          <cell r="Y1091">
            <v>5.15</v>
          </cell>
          <cell r="Z1091">
            <v>1.9570000000000001</v>
          </cell>
        </row>
        <row r="1092">
          <cell r="A1092" t="str">
            <v>NM_</v>
          </cell>
          <cell r="B1092">
            <v>2019</v>
          </cell>
          <cell r="C1092">
            <v>52</v>
          </cell>
          <cell r="D1092">
            <v>178</v>
          </cell>
          <cell r="E1092">
            <v>5319</v>
          </cell>
          <cell r="F1092">
            <v>3648</v>
          </cell>
          <cell r="G1092">
            <v>4351</v>
          </cell>
          <cell r="H1092">
            <v>5042</v>
          </cell>
          <cell r="I1092">
            <v>18538</v>
          </cell>
          <cell r="J1092">
            <v>946804</v>
          </cell>
          <cell r="K1092">
            <v>763384</v>
          </cell>
          <cell r="L1092">
            <v>224638</v>
          </cell>
          <cell r="M1092">
            <v>111761</v>
          </cell>
          <cell r="N1092">
            <v>41392</v>
          </cell>
          <cell r="O1092">
            <v>2087979</v>
          </cell>
          <cell r="P1092">
            <v>188</v>
          </cell>
          <cell r="Q1092">
            <v>6967.7</v>
          </cell>
          <cell r="R1092">
            <v>16239.5</v>
          </cell>
          <cell r="S1092">
            <v>38931.300000000003</v>
          </cell>
          <cell r="T1092">
            <v>121811</v>
          </cell>
          <cell r="U1092">
            <v>8878.4</v>
          </cell>
          <cell r="V1092">
            <v>45.344999999999999</v>
          </cell>
          <cell r="W1092">
            <v>36.561</v>
          </cell>
          <cell r="X1092">
            <v>10.759</v>
          </cell>
          <cell r="Y1092">
            <v>5.3529999999999998</v>
          </cell>
          <cell r="Z1092">
            <v>1.982</v>
          </cell>
        </row>
        <row r="1093">
          <cell r="A1093" t="str">
            <v>NM_</v>
          </cell>
          <cell r="B1093">
            <v>2020</v>
          </cell>
          <cell r="C1093">
            <v>52</v>
          </cell>
          <cell r="D1093">
            <v>222</v>
          </cell>
          <cell r="E1093">
            <v>6597</v>
          </cell>
          <cell r="F1093">
            <v>4554</v>
          </cell>
          <cell r="G1093">
            <v>5320</v>
          </cell>
          <cell r="H1093">
            <v>5906</v>
          </cell>
          <cell r="I1093">
            <v>22599</v>
          </cell>
          <cell r="J1093">
            <v>956413</v>
          </cell>
          <cell r="K1093">
            <v>766979</v>
          </cell>
          <cell r="L1093">
            <v>234280</v>
          </cell>
          <cell r="M1093">
            <v>117133</v>
          </cell>
          <cell r="N1093">
            <v>42761</v>
          </cell>
          <cell r="O1093">
            <v>2117566</v>
          </cell>
          <cell r="P1093">
            <v>232.1</v>
          </cell>
          <cell r="Q1093">
            <v>8601.2999999999993</v>
          </cell>
          <cell r="R1093">
            <v>19438.3</v>
          </cell>
          <cell r="S1093">
            <v>45418.5</v>
          </cell>
          <cell r="T1093">
            <v>138116.5</v>
          </cell>
          <cell r="U1093">
            <v>10672.2</v>
          </cell>
          <cell r="V1093">
            <v>45.165999999999997</v>
          </cell>
          <cell r="W1093">
            <v>36.22</v>
          </cell>
          <cell r="X1093">
            <v>11.064</v>
          </cell>
          <cell r="Y1093">
            <v>5.5309999999999997</v>
          </cell>
          <cell r="Z1093">
            <v>2.0190000000000001</v>
          </cell>
        </row>
        <row r="1094">
          <cell r="A1094" t="str">
            <v>NM_</v>
          </cell>
          <cell r="B1094">
            <v>2021</v>
          </cell>
          <cell r="C1094">
            <v>52</v>
          </cell>
          <cell r="D1094">
            <v>356</v>
          </cell>
          <cell r="E1094">
            <v>7818</v>
          </cell>
          <cell r="F1094">
            <v>4993</v>
          </cell>
          <cell r="G1094">
            <v>5391</v>
          </cell>
          <cell r="H1094">
            <v>5715</v>
          </cell>
          <cell r="I1094">
            <v>24273</v>
          </cell>
          <cell r="J1094">
            <v>940957</v>
          </cell>
          <cell r="K1094">
            <v>770342</v>
          </cell>
          <cell r="L1094">
            <v>240368</v>
          </cell>
          <cell r="M1094">
            <v>120720</v>
          </cell>
          <cell r="N1094">
            <v>43487</v>
          </cell>
          <cell r="O1094">
            <v>2115874</v>
          </cell>
          <cell r="P1094">
            <v>378.3</v>
          </cell>
          <cell r="Q1094">
            <v>10148.700000000001</v>
          </cell>
          <cell r="R1094">
            <v>20772.3</v>
          </cell>
          <cell r="S1094">
            <v>44657.1</v>
          </cell>
          <cell r="T1094">
            <v>131418.6</v>
          </cell>
          <cell r="U1094">
            <v>11471.9</v>
          </cell>
          <cell r="V1094">
            <v>44.470999999999997</v>
          </cell>
          <cell r="W1094">
            <v>36.408000000000001</v>
          </cell>
          <cell r="X1094">
            <v>11.36</v>
          </cell>
          <cell r="Y1094">
            <v>5.7050000000000001</v>
          </cell>
          <cell r="Z1094">
            <v>2.0550000000000002</v>
          </cell>
        </row>
        <row r="1095">
          <cell r="A1095">
            <v>0</v>
          </cell>
          <cell r="B1095">
            <v>0</v>
          </cell>
          <cell r="C1095">
            <v>0</v>
          </cell>
          <cell r="D1095">
            <v>0</v>
          </cell>
          <cell r="E1095">
            <v>0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</row>
        <row r="1096">
          <cell r="A1096" t="str">
            <v>NY_</v>
          </cell>
          <cell r="B1096" t="str">
            <v>Year</v>
          </cell>
          <cell r="C1096" t="str">
            <v>Week/yr</v>
          </cell>
          <cell r="D1096" t="str">
            <v>D_0_14</v>
          </cell>
          <cell r="E1096" t="str">
            <v>D_15_64</v>
          </cell>
          <cell r="F1096" t="str">
            <v>D_65_74</v>
          </cell>
          <cell r="G1096" t="str">
            <v>D_75_84</v>
          </cell>
          <cell r="H1096" t="str">
            <v>D_85p</v>
          </cell>
          <cell r="I1096" t="str">
            <v>D_Total</v>
          </cell>
          <cell r="J1096" t="str">
            <v>P_0_14</v>
          </cell>
          <cell r="K1096" t="str">
            <v>P_15_64</v>
          </cell>
          <cell r="L1096" t="str">
            <v>P_65_74</v>
          </cell>
          <cell r="M1096" t="str">
            <v>P_75_84</v>
          </cell>
          <cell r="N1096" t="str">
            <v>P_85p</v>
          </cell>
          <cell r="O1096" t="str">
            <v>P_Total</v>
          </cell>
          <cell r="P1096" t="str">
            <v>M_0_14</v>
          </cell>
          <cell r="Q1096" t="str">
            <v>M_15_64</v>
          </cell>
          <cell r="R1096" t="str">
            <v>M_65_74</v>
          </cell>
          <cell r="S1096" t="str">
            <v>M_75_84</v>
          </cell>
          <cell r="T1096" t="str">
            <v>M_85p</v>
          </cell>
          <cell r="U1096" t="str">
            <v>M_Total</v>
          </cell>
          <cell r="V1096" t="str">
            <v>F_0_14</v>
          </cell>
          <cell r="W1096" t="str">
            <v>F_15_64</v>
          </cell>
          <cell r="X1096" t="str">
            <v>F_65_74</v>
          </cell>
          <cell r="Y1096" t="str">
            <v>F_75_84</v>
          </cell>
          <cell r="Z1096" t="str">
            <v>F_85p</v>
          </cell>
        </row>
        <row r="1097">
          <cell r="A1097" t="str">
            <v>NY_</v>
          </cell>
          <cell r="B1097">
            <v>2009</v>
          </cell>
          <cell r="C1097">
            <v>52</v>
          </cell>
          <cell r="D1097">
            <v>0</v>
          </cell>
          <cell r="E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0</v>
          </cell>
          <cell r="L1097">
            <v>0</v>
          </cell>
          <cell r="M1097">
            <v>0</v>
          </cell>
          <cell r="N1097">
            <v>0</v>
          </cell>
          <cell r="O1097">
            <v>0</v>
          </cell>
          <cell r="P1097">
            <v>0</v>
          </cell>
          <cell r="Q1097">
            <v>0</v>
          </cell>
          <cell r="R1097">
            <v>0</v>
          </cell>
          <cell r="S1097">
            <v>0</v>
          </cell>
          <cell r="T1097">
            <v>0</v>
          </cell>
          <cell r="U1097">
            <v>0</v>
          </cell>
          <cell r="V1097">
            <v>0</v>
          </cell>
          <cell r="W1097">
            <v>0</v>
          </cell>
          <cell r="X1097">
            <v>0</v>
          </cell>
          <cell r="Y1097">
            <v>0</v>
          </cell>
          <cell r="Z1097">
            <v>0</v>
          </cell>
        </row>
        <row r="1098">
          <cell r="A1098" t="str">
            <v>NY_</v>
          </cell>
          <cell r="B1098">
            <v>2010</v>
          </cell>
          <cell r="C1098">
            <v>52</v>
          </cell>
          <cell r="D1098">
            <v>0</v>
          </cell>
          <cell r="E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</row>
        <row r="1099">
          <cell r="A1099" t="str">
            <v>NY_</v>
          </cell>
          <cell r="B1099">
            <v>2011</v>
          </cell>
          <cell r="C1099">
            <v>52</v>
          </cell>
          <cell r="D1099">
            <v>0</v>
          </cell>
          <cell r="E1099">
            <v>0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  <cell r="O1099">
            <v>0</v>
          </cell>
          <cell r="P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U1099">
            <v>0</v>
          </cell>
          <cell r="V1099">
            <v>0</v>
          </cell>
          <cell r="W1099">
            <v>0</v>
          </cell>
          <cell r="X1099">
            <v>0</v>
          </cell>
          <cell r="Y1099">
            <v>0</v>
          </cell>
          <cell r="Z1099">
            <v>0</v>
          </cell>
        </row>
        <row r="1100">
          <cell r="A1100" t="str">
            <v>NY_</v>
          </cell>
          <cell r="B1100">
            <v>2012</v>
          </cell>
          <cell r="C1100">
            <v>52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</row>
        <row r="1101">
          <cell r="A1101" t="str">
            <v>NY_</v>
          </cell>
          <cell r="B1101">
            <v>2013</v>
          </cell>
          <cell r="C1101">
            <v>52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</row>
        <row r="1102">
          <cell r="A1102" t="str">
            <v>NY_</v>
          </cell>
          <cell r="B1102">
            <v>2014</v>
          </cell>
          <cell r="C1102">
            <v>52</v>
          </cell>
          <cell r="D1102">
            <v>0</v>
          </cell>
          <cell r="E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</row>
        <row r="1103">
          <cell r="A1103" t="str">
            <v>NY_</v>
          </cell>
          <cell r="B1103">
            <v>2015</v>
          </cell>
          <cell r="C1103">
            <v>52</v>
          </cell>
          <cell r="D1103">
            <v>2861</v>
          </cell>
          <cell r="E1103">
            <v>32756</v>
          </cell>
          <cell r="F1103">
            <v>25858</v>
          </cell>
          <cell r="G1103">
            <v>35526</v>
          </cell>
          <cell r="H1103">
            <v>54946</v>
          </cell>
          <cell r="I1103">
            <v>151947</v>
          </cell>
          <cell r="J1103">
            <v>3460855</v>
          </cell>
          <cell r="K1103">
            <v>13195398</v>
          </cell>
          <cell r="L1103">
            <v>1671766</v>
          </cell>
          <cell r="M1103">
            <v>884290</v>
          </cell>
          <cell r="N1103">
            <v>442357</v>
          </cell>
          <cell r="O1103">
            <v>19654666</v>
          </cell>
          <cell r="P1103">
            <v>826.7</v>
          </cell>
          <cell r="Q1103">
            <v>2482.4</v>
          </cell>
          <cell r="R1103">
            <v>15467.5</v>
          </cell>
          <cell r="S1103">
            <v>40174.6</v>
          </cell>
          <cell r="T1103">
            <v>124211.9</v>
          </cell>
          <cell r="U1103">
            <v>7730.8</v>
          </cell>
          <cell r="V1103">
            <v>17.608000000000001</v>
          </cell>
          <cell r="W1103">
            <v>67.135999999999996</v>
          </cell>
          <cell r="X1103">
            <v>8.5060000000000002</v>
          </cell>
          <cell r="Y1103">
            <v>4.4989999999999997</v>
          </cell>
          <cell r="Z1103">
            <v>2.2509999999999999</v>
          </cell>
        </row>
        <row r="1104">
          <cell r="A1104" t="str">
            <v>NY_</v>
          </cell>
          <cell r="B1104">
            <v>2016</v>
          </cell>
          <cell r="C1104">
            <v>52</v>
          </cell>
          <cell r="D1104">
            <v>2883</v>
          </cell>
          <cell r="E1104">
            <v>34060</v>
          </cell>
          <cell r="F1104">
            <v>26747</v>
          </cell>
          <cell r="G1104">
            <v>34822</v>
          </cell>
          <cell r="H1104">
            <v>53627</v>
          </cell>
          <cell r="I1104">
            <v>152139</v>
          </cell>
          <cell r="J1104">
            <v>8574051</v>
          </cell>
          <cell r="K1104">
            <v>7964404</v>
          </cell>
          <cell r="L1104">
            <v>1727232</v>
          </cell>
          <cell r="M1104">
            <v>895814</v>
          </cell>
          <cell r="N1104">
            <v>449956</v>
          </cell>
          <cell r="O1104">
            <v>19611457</v>
          </cell>
          <cell r="P1104">
            <v>336.2</v>
          </cell>
          <cell r="Q1104">
            <v>4276.5</v>
          </cell>
          <cell r="R1104">
            <v>15485.5</v>
          </cell>
          <cell r="S1104">
            <v>38871.9</v>
          </cell>
          <cell r="T1104">
            <v>119182.8</v>
          </cell>
          <cell r="U1104">
            <v>7757.7</v>
          </cell>
          <cell r="V1104">
            <v>43.72</v>
          </cell>
          <cell r="W1104">
            <v>40.610999999999997</v>
          </cell>
          <cell r="X1104">
            <v>8.8070000000000004</v>
          </cell>
          <cell r="Y1104">
            <v>4.5679999999999996</v>
          </cell>
          <cell r="Z1104">
            <v>2.294</v>
          </cell>
        </row>
        <row r="1105">
          <cell r="A1105" t="str">
            <v>NY_</v>
          </cell>
          <cell r="B1105">
            <v>2017</v>
          </cell>
          <cell r="C1105">
            <v>52</v>
          </cell>
          <cell r="D1105">
            <v>2701</v>
          </cell>
          <cell r="E1105">
            <v>33683</v>
          </cell>
          <cell r="F1105">
            <v>27091</v>
          </cell>
          <cell r="G1105">
            <v>35232</v>
          </cell>
          <cell r="H1105">
            <v>54934</v>
          </cell>
          <cell r="I1105">
            <v>153641</v>
          </cell>
          <cell r="J1105">
            <v>8452681</v>
          </cell>
          <cell r="K1105">
            <v>7967027</v>
          </cell>
          <cell r="L1105">
            <v>1775617</v>
          </cell>
          <cell r="M1105">
            <v>917578</v>
          </cell>
          <cell r="N1105">
            <v>454986</v>
          </cell>
          <cell r="O1105">
            <v>19567889</v>
          </cell>
          <cell r="P1105">
            <v>319.5</v>
          </cell>
          <cell r="Q1105">
            <v>4227.8</v>
          </cell>
          <cell r="R1105">
            <v>15257.2</v>
          </cell>
          <cell r="S1105">
            <v>38396.699999999997</v>
          </cell>
          <cell r="T1105">
            <v>120737.8</v>
          </cell>
          <cell r="U1105">
            <v>7851.7</v>
          </cell>
          <cell r="V1105">
            <v>43.197000000000003</v>
          </cell>
          <cell r="W1105">
            <v>40.715000000000003</v>
          </cell>
          <cell r="X1105">
            <v>9.0739999999999998</v>
          </cell>
          <cell r="Y1105">
            <v>4.6890000000000001</v>
          </cell>
          <cell r="Z1105">
            <v>2.3250000000000002</v>
          </cell>
        </row>
        <row r="1106">
          <cell r="A1106" t="str">
            <v>NY_</v>
          </cell>
          <cell r="B1106">
            <v>2018</v>
          </cell>
          <cell r="C1106">
            <v>52</v>
          </cell>
          <cell r="D1106">
            <v>2515</v>
          </cell>
          <cell r="E1106">
            <v>33224</v>
          </cell>
          <cell r="F1106">
            <v>27520</v>
          </cell>
          <cell r="G1106">
            <v>36239</v>
          </cell>
          <cell r="H1106">
            <v>55774</v>
          </cell>
          <cell r="I1106">
            <v>155272</v>
          </cell>
          <cell r="J1106">
            <v>8340793</v>
          </cell>
          <cell r="K1106">
            <v>7953638</v>
          </cell>
          <cell r="L1106">
            <v>1814397</v>
          </cell>
          <cell r="M1106">
            <v>951955</v>
          </cell>
          <cell r="N1106">
            <v>458375</v>
          </cell>
          <cell r="O1106">
            <v>19519158</v>
          </cell>
          <cell r="P1106">
            <v>301.5</v>
          </cell>
          <cell r="Q1106">
            <v>4177.2</v>
          </cell>
          <cell r="R1106">
            <v>15167.6</v>
          </cell>
          <cell r="S1106">
            <v>38068</v>
          </cell>
          <cell r="T1106">
            <v>121677.7</v>
          </cell>
          <cell r="U1106">
            <v>7954.9</v>
          </cell>
          <cell r="V1106">
            <v>42.731000000000002</v>
          </cell>
          <cell r="W1106">
            <v>40.747999999999998</v>
          </cell>
          <cell r="X1106">
            <v>9.2949999999999999</v>
          </cell>
          <cell r="Y1106">
            <v>4.8769999999999998</v>
          </cell>
          <cell r="Z1106">
            <v>2.3479999999999999</v>
          </cell>
        </row>
        <row r="1107">
          <cell r="A1107" t="str">
            <v>NY_</v>
          </cell>
          <cell r="B1107">
            <v>2019</v>
          </cell>
          <cell r="C1107">
            <v>52</v>
          </cell>
          <cell r="D1107">
            <v>2516</v>
          </cell>
          <cell r="E1107">
            <v>32883</v>
          </cell>
          <cell r="F1107">
            <v>28129</v>
          </cell>
          <cell r="G1107">
            <v>36386</v>
          </cell>
          <cell r="H1107">
            <v>54591</v>
          </cell>
          <cell r="I1107">
            <v>154505</v>
          </cell>
          <cell r="J1107">
            <v>8217445</v>
          </cell>
          <cell r="K1107">
            <v>7919631</v>
          </cell>
          <cell r="L1107">
            <v>1863650</v>
          </cell>
          <cell r="M1107">
            <v>977139</v>
          </cell>
          <cell r="N1107">
            <v>460326</v>
          </cell>
          <cell r="O1107">
            <v>19438191</v>
          </cell>
          <cell r="P1107">
            <v>306.2</v>
          </cell>
          <cell r="Q1107">
            <v>4152.1000000000004</v>
          </cell>
          <cell r="R1107">
            <v>15093.5</v>
          </cell>
          <cell r="S1107">
            <v>37237.300000000003</v>
          </cell>
          <cell r="T1107">
            <v>118592</v>
          </cell>
          <cell r="U1107">
            <v>7948.5</v>
          </cell>
          <cell r="V1107">
            <v>42.274999999999999</v>
          </cell>
          <cell r="W1107">
            <v>40.743000000000002</v>
          </cell>
          <cell r="X1107">
            <v>9.5879999999999992</v>
          </cell>
          <cell r="Y1107">
            <v>5.0270000000000001</v>
          </cell>
          <cell r="Z1107">
            <v>2.3679999999999999</v>
          </cell>
        </row>
        <row r="1108">
          <cell r="A1108" t="str">
            <v>NY_</v>
          </cell>
          <cell r="B1108">
            <v>2020</v>
          </cell>
          <cell r="C1108">
            <v>52</v>
          </cell>
          <cell r="D1108">
            <v>2646</v>
          </cell>
          <cell r="E1108">
            <v>44375</v>
          </cell>
          <cell r="F1108">
            <v>38197</v>
          </cell>
          <cell r="G1108">
            <v>47546</v>
          </cell>
          <cell r="H1108">
            <v>67145</v>
          </cell>
          <cell r="I1108">
            <v>199909</v>
          </cell>
          <cell r="J1108">
            <v>8588247</v>
          </cell>
          <cell r="K1108">
            <v>8050012</v>
          </cell>
          <cell r="L1108">
            <v>1996226</v>
          </cell>
          <cell r="M1108">
            <v>1039825</v>
          </cell>
          <cell r="N1108">
            <v>480624</v>
          </cell>
          <cell r="O1108">
            <v>20154934</v>
          </cell>
          <cell r="P1108">
            <v>308.10000000000002</v>
          </cell>
          <cell r="Q1108">
            <v>5512.4</v>
          </cell>
          <cell r="R1108">
            <v>19134.599999999999</v>
          </cell>
          <cell r="S1108">
            <v>45725</v>
          </cell>
          <cell r="T1108">
            <v>139703.79999999999</v>
          </cell>
          <cell r="U1108">
            <v>9918.6</v>
          </cell>
          <cell r="V1108">
            <v>42.610999999999997</v>
          </cell>
          <cell r="W1108">
            <v>39.941000000000003</v>
          </cell>
          <cell r="X1108">
            <v>9.9039999999999999</v>
          </cell>
          <cell r="Y1108">
            <v>5.1589999999999998</v>
          </cell>
          <cell r="Z1108">
            <v>2.3849999999999998</v>
          </cell>
        </row>
        <row r="1109">
          <cell r="A1109" t="str">
            <v>NY_</v>
          </cell>
          <cell r="B1109">
            <v>2021</v>
          </cell>
          <cell r="C1109">
            <v>52</v>
          </cell>
          <cell r="D1109">
            <v>2567</v>
          </cell>
          <cell r="E1109">
            <v>41599</v>
          </cell>
          <cell r="F1109">
            <v>35034</v>
          </cell>
          <cell r="G1109">
            <v>42465</v>
          </cell>
          <cell r="H1109">
            <v>57493</v>
          </cell>
          <cell r="I1109">
            <v>179158</v>
          </cell>
          <cell r="J1109">
            <v>8317421</v>
          </cell>
          <cell r="K1109">
            <v>7971470</v>
          </cell>
          <cell r="L1109">
            <v>2023159</v>
          </cell>
          <cell r="M1109">
            <v>1047798</v>
          </cell>
          <cell r="N1109">
            <v>476063</v>
          </cell>
          <cell r="O1109">
            <v>19835911</v>
          </cell>
          <cell r="P1109">
            <v>308.60000000000002</v>
          </cell>
          <cell r="Q1109">
            <v>5218.5</v>
          </cell>
          <cell r="R1109">
            <v>17316.5</v>
          </cell>
          <cell r="S1109">
            <v>40527.800000000003</v>
          </cell>
          <cell r="T1109">
            <v>120767.6</v>
          </cell>
          <cell r="U1109">
            <v>9032</v>
          </cell>
          <cell r="V1109">
            <v>41.930999999999997</v>
          </cell>
          <cell r="W1109">
            <v>40.186999999999998</v>
          </cell>
          <cell r="X1109">
            <v>10.199</v>
          </cell>
          <cell r="Y1109">
            <v>5.282</v>
          </cell>
          <cell r="Z1109">
            <v>2.4</v>
          </cell>
        </row>
        <row r="1110">
          <cell r="A1110">
            <v>0</v>
          </cell>
          <cell r="B1110">
            <v>0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  <cell r="O1110">
            <v>0</v>
          </cell>
          <cell r="P1110">
            <v>0</v>
          </cell>
          <cell r="Q1110">
            <v>0</v>
          </cell>
          <cell r="R1110">
            <v>0</v>
          </cell>
          <cell r="S1110">
            <v>0</v>
          </cell>
          <cell r="T1110">
            <v>0</v>
          </cell>
          <cell r="U1110">
            <v>0</v>
          </cell>
          <cell r="V1110">
            <v>0</v>
          </cell>
          <cell r="W1110">
            <v>0</v>
          </cell>
          <cell r="X1110">
            <v>0</v>
          </cell>
          <cell r="Y1110">
            <v>0</v>
          </cell>
          <cell r="Z1110">
            <v>0</v>
          </cell>
        </row>
        <row r="1111">
          <cell r="A1111" t="str">
            <v>NYC</v>
          </cell>
          <cell r="B1111" t="str">
            <v>Year</v>
          </cell>
          <cell r="C1111" t="str">
            <v>Week/yr</v>
          </cell>
          <cell r="D1111" t="str">
            <v>D_0_14</v>
          </cell>
          <cell r="E1111" t="str">
            <v>D_15_64</v>
          </cell>
          <cell r="F1111" t="str">
            <v>D_65_74</v>
          </cell>
          <cell r="G1111" t="str">
            <v>D_75_84</v>
          </cell>
          <cell r="H1111" t="str">
            <v>D_85p</v>
          </cell>
          <cell r="I1111" t="str">
            <v>D_Total</v>
          </cell>
          <cell r="J1111" t="str">
            <v>P_0_14</v>
          </cell>
          <cell r="K1111" t="str">
            <v>P_15_64</v>
          </cell>
          <cell r="L1111" t="str">
            <v>P_65_74</v>
          </cell>
          <cell r="M1111" t="str">
            <v>P_75_84</v>
          </cell>
          <cell r="N1111" t="str">
            <v>P_85p</v>
          </cell>
          <cell r="O1111" t="str">
            <v>P_Total</v>
          </cell>
          <cell r="P1111" t="str">
            <v>M_0_14</v>
          </cell>
          <cell r="Q1111" t="str">
            <v>M_15_64</v>
          </cell>
          <cell r="R1111" t="str">
            <v>M_65_74</v>
          </cell>
          <cell r="S1111" t="str">
            <v>M_75_84</v>
          </cell>
          <cell r="T1111" t="str">
            <v>M_85p</v>
          </cell>
          <cell r="U1111" t="str">
            <v>M_Total</v>
          </cell>
          <cell r="V1111" t="str">
            <v>F_0_14</v>
          </cell>
          <cell r="W1111" t="str">
            <v>F_15_64</v>
          </cell>
          <cell r="X1111" t="str">
            <v>F_65_74</v>
          </cell>
          <cell r="Y1111" t="str">
            <v>F_75_84</v>
          </cell>
          <cell r="Z1111" t="str">
            <v>F_85p</v>
          </cell>
        </row>
        <row r="1112">
          <cell r="A1112" t="str">
            <v>NYC</v>
          </cell>
          <cell r="B1112">
            <v>2009</v>
          </cell>
          <cell r="C1112">
            <v>52</v>
          </cell>
          <cell r="D1112">
            <v>0</v>
          </cell>
          <cell r="E1112">
            <v>0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  <cell r="U1112">
            <v>0</v>
          </cell>
          <cell r="V1112">
            <v>0</v>
          </cell>
          <cell r="W1112">
            <v>0</v>
          </cell>
          <cell r="X1112">
            <v>0</v>
          </cell>
          <cell r="Y1112">
            <v>0</v>
          </cell>
          <cell r="Z1112">
            <v>0</v>
          </cell>
        </row>
        <row r="1113">
          <cell r="A1113" t="str">
            <v>NYC</v>
          </cell>
          <cell r="B1113">
            <v>2010</v>
          </cell>
          <cell r="C1113">
            <v>52</v>
          </cell>
          <cell r="D1113">
            <v>0</v>
          </cell>
          <cell r="E1113">
            <v>0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0</v>
          </cell>
          <cell r="V1113">
            <v>0</v>
          </cell>
          <cell r="W1113">
            <v>0</v>
          </cell>
          <cell r="X1113">
            <v>0</v>
          </cell>
          <cell r="Y1113">
            <v>0</v>
          </cell>
          <cell r="Z1113">
            <v>0</v>
          </cell>
        </row>
        <row r="1114">
          <cell r="A1114" t="str">
            <v>NYC</v>
          </cell>
          <cell r="B1114">
            <v>2011</v>
          </cell>
          <cell r="C1114">
            <v>52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0</v>
          </cell>
          <cell r="X1114">
            <v>0</v>
          </cell>
          <cell r="Y1114">
            <v>0</v>
          </cell>
          <cell r="Z1114">
            <v>0</v>
          </cell>
        </row>
        <row r="1115">
          <cell r="A1115" t="str">
            <v>NYC</v>
          </cell>
          <cell r="B1115">
            <v>2012</v>
          </cell>
          <cell r="C1115">
            <v>52</v>
          </cell>
          <cell r="D1115">
            <v>0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0</v>
          </cell>
          <cell r="V1115">
            <v>0</v>
          </cell>
          <cell r="W1115">
            <v>0</v>
          </cell>
          <cell r="X1115">
            <v>0</v>
          </cell>
          <cell r="Y1115">
            <v>0</v>
          </cell>
          <cell r="Z1115">
            <v>0</v>
          </cell>
        </row>
        <row r="1116">
          <cell r="A1116" t="str">
            <v>NYC</v>
          </cell>
          <cell r="B1116">
            <v>2013</v>
          </cell>
          <cell r="C1116">
            <v>52</v>
          </cell>
          <cell r="D1116">
            <v>0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0</v>
          </cell>
          <cell r="X1116">
            <v>0</v>
          </cell>
          <cell r="Y1116">
            <v>0</v>
          </cell>
          <cell r="Z1116">
            <v>0</v>
          </cell>
        </row>
        <row r="1117">
          <cell r="A1117" t="str">
            <v>NYC</v>
          </cell>
          <cell r="B1117">
            <v>2014</v>
          </cell>
          <cell r="C1117">
            <v>52</v>
          </cell>
          <cell r="D1117">
            <v>0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</row>
        <row r="1118">
          <cell r="A1118" t="str">
            <v>NYC</v>
          </cell>
          <cell r="B1118">
            <v>2015</v>
          </cell>
          <cell r="C1118">
            <v>52</v>
          </cell>
          <cell r="D1118">
            <v>1246</v>
          </cell>
          <cell r="E1118">
            <v>13519</v>
          </cell>
          <cell r="F1118">
            <v>9607</v>
          </cell>
          <cell r="G1118">
            <v>12150</v>
          </cell>
          <cell r="H1118">
            <v>17364</v>
          </cell>
          <cell r="I1118">
            <v>53886</v>
          </cell>
          <cell r="J1118">
            <v>1199825</v>
          </cell>
          <cell r="K1118">
            <v>4831723</v>
          </cell>
          <cell r="L1118">
            <v>552371</v>
          </cell>
          <cell r="M1118">
            <v>296164</v>
          </cell>
          <cell r="N1118">
            <v>142961</v>
          </cell>
          <cell r="O1118">
            <v>7023044</v>
          </cell>
          <cell r="P1118">
            <v>1038.5</v>
          </cell>
          <cell r="Q1118">
            <v>2798</v>
          </cell>
          <cell r="R1118">
            <v>17392.3</v>
          </cell>
          <cell r="S1118">
            <v>41024.6</v>
          </cell>
          <cell r="T1118">
            <v>121459.7</v>
          </cell>
          <cell r="U1118">
            <v>7672.7</v>
          </cell>
          <cell r="V1118">
            <v>17.084</v>
          </cell>
          <cell r="W1118">
            <v>68.798000000000002</v>
          </cell>
          <cell r="X1118">
            <v>7.8650000000000002</v>
          </cell>
          <cell r="Y1118">
            <v>4.2169999999999996</v>
          </cell>
          <cell r="Z1118">
            <v>2.036</v>
          </cell>
        </row>
        <row r="1119">
          <cell r="A1119" t="str">
            <v>NYC</v>
          </cell>
          <cell r="B1119">
            <v>2016</v>
          </cell>
          <cell r="C1119">
            <v>52</v>
          </cell>
          <cell r="D1119">
            <v>1174</v>
          </cell>
          <cell r="E1119">
            <v>13941</v>
          </cell>
          <cell r="F1119">
            <v>9958</v>
          </cell>
          <cell r="G1119">
            <v>11973</v>
          </cell>
          <cell r="H1119">
            <v>16954</v>
          </cell>
          <cell r="I1119">
            <v>54000</v>
          </cell>
          <cell r="J1119">
            <v>1196100</v>
          </cell>
          <cell r="K1119">
            <v>4810822</v>
          </cell>
          <cell r="L1119">
            <v>569830</v>
          </cell>
          <cell r="M1119">
            <v>301623</v>
          </cell>
          <cell r="N1119">
            <v>146361</v>
          </cell>
          <cell r="O1119">
            <v>7024736</v>
          </cell>
          <cell r="P1119">
            <v>981.5</v>
          </cell>
          <cell r="Q1119">
            <v>2897.8</v>
          </cell>
          <cell r="R1119">
            <v>17475.400000000001</v>
          </cell>
          <cell r="S1119">
            <v>39695.199999999997</v>
          </cell>
          <cell r="T1119">
            <v>115836.9</v>
          </cell>
          <cell r="U1119">
            <v>7687.1</v>
          </cell>
          <cell r="V1119">
            <v>17.027000000000001</v>
          </cell>
          <cell r="W1119">
            <v>68.483999999999995</v>
          </cell>
          <cell r="X1119">
            <v>8.1120000000000001</v>
          </cell>
          <cell r="Y1119">
            <v>4.2939999999999996</v>
          </cell>
          <cell r="Z1119">
            <v>2.0840000000000001</v>
          </cell>
        </row>
        <row r="1120">
          <cell r="A1120" t="str">
            <v>NYC</v>
          </cell>
          <cell r="B1120">
            <v>2017</v>
          </cell>
          <cell r="C1120">
            <v>52</v>
          </cell>
          <cell r="D1120">
            <v>1158</v>
          </cell>
          <cell r="E1120">
            <v>13677</v>
          </cell>
          <cell r="F1120">
            <v>9930</v>
          </cell>
          <cell r="G1120">
            <v>12194</v>
          </cell>
          <cell r="H1120">
            <v>17207</v>
          </cell>
          <cell r="I1120">
            <v>54166</v>
          </cell>
          <cell r="J1120">
            <v>1186425</v>
          </cell>
          <cell r="K1120">
            <v>4766028</v>
          </cell>
          <cell r="L1120">
            <v>586216</v>
          </cell>
          <cell r="M1120">
            <v>309228</v>
          </cell>
          <cell r="N1120">
            <v>148956</v>
          </cell>
          <cell r="O1120">
            <v>6996853</v>
          </cell>
          <cell r="P1120">
            <v>976</v>
          </cell>
          <cell r="Q1120">
            <v>2869.7</v>
          </cell>
          <cell r="R1120">
            <v>16939.099999999999</v>
          </cell>
          <cell r="S1120">
            <v>39433.699999999997</v>
          </cell>
          <cell r="T1120">
            <v>115517.3</v>
          </cell>
          <cell r="U1120">
            <v>7741.5</v>
          </cell>
          <cell r="V1120">
            <v>16.957000000000001</v>
          </cell>
          <cell r="W1120">
            <v>68.117000000000004</v>
          </cell>
          <cell r="X1120">
            <v>8.3780000000000001</v>
          </cell>
          <cell r="Y1120">
            <v>4.42</v>
          </cell>
          <cell r="Z1120">
            <v>2.129</v>
          </cell>
        </row>
        <row r="1121">
          <cell r="A1121" t="str">
            <v>NYC</v>
          </cell>
          <cell r="B1121">
            <v>2018</v>
          </cell>
          <cell r="C1121">
            <v>52</v>
          </cell>
          <cell r="D1121">
            <v>1036</v>
          </cell>
          <cell r="E1121">
            <v>13555</v>
          </cell>
          <cell r="F1121">
            <v>10125</v>
          </cell>
          <cell r="G1121">
            <v>12527</v>
          </cell>
          <cell r="H1121">
            <v>17652</v>
          </cell>
          <cell r="I1121">
            <v>54895</v>
          </cell>
          <cell r="J1121">
            <v>1173537</v>
          </cell>
          <cell r="K1121">
            <v>4716242</v>
          </cell>
          <cell r="L1121">
            <v>599034</v>
          </cell>
          <cell r="M1121">
            <v>317982</v>
          </cell>
          <cell r="N1121">
            <v>151199</v>
          </cell>
          <cell r="O1121">
            <v>6957994</v>
          </cell>
          <cell r="P1121">
            <v>882.8</v>
          </cell>
          <cell r="Q1121">
            <v>2874.1</v>
          </cell>
          <cell r="R1121">
            <v>16902.2</v>
          </cell>
          <cell r="S1121">
            <v>39395.300000000003</v>
          </cell>
          <cell r="T1121">
            <v>116746.8</v>
          </cell>
          <cell r="U1121">
            <v>7889.5</v>
          </cell>
          <cell r="V1121">
            <v>16.866</v>
          </cell>
          <cell r="W1121">
            <v>67.781999999999996</v>
          </cell>
          <cell r="X1121">
            <v>8.609</v>
          </cell>
          <cell r="Y1121">
            <v>4.57</v>
          </cell>
          <cell r="Z1121">
            <v>2.173</v>
          </cell>
        </row>
        <row r="1122">
          <cell r="A1122" t="str">
            <v>NYC</v>
          </cell>
          <cell r="B1122">
            <v>2019</v>
          </cell>
          <cell r="C1122">
            <v>52</v>
          </cell>
          <cell r="D1122">
            <v>1075</v>
          </cell>
          <cell r="E1122">
            <v>13613</v>
          </cell>
          <cell r="F1122">
            <v>10284</v>
          </cell>
          <cell r="G1122">
            <v>12308</v>
          </cell>
          <cell r="H1122">
            <v>17103</v>
          </cell>
          <cell r="I1122">
            <v>54383</v>
          </cell>
          <cell r="J1122">
            <v>1159236</v>
          </cell>
          <cell r="K1122">
            <v>4667735</v>
          </cell>
          <cell r="L1122">
            <v>614092</v>
          </cell>
          <cell r="M1122">
            <v>325096</v>
          </cell>
          <cell r="N1122">
            <v>152451</v>
          </cell>
          <cell r="O1122">
            <v>6918610</v>
          </cell>
          <cell r="P1122">
            <v>927.3</v>
          </cell>
          <cell r="Q1122">
            <v>2916.4</v>
          </cell>
          <cell r="R1122">
            <v>16746.7</v>
          </cell>
          <cell r="S1122">
            <v>37859.599999999999</v>
          </cell>
          <cell r="T1122">
            <v>112186.9</v>
          </cell>
          <cell r="U1122">
            <v>7860.4</v>
          </cell>
          <cell r="V1122">
            <v>16.754999999999999</v>
          </cell>
          <cell r="W1122">
            <v>67.465999999999994</v>
          </cell>
          <cell r="X1122">
            <v>8.8759999999999994</v>
          </cell>
          <cell r="Y1122">
            <v>4.6989999999999998</v>
          </cell>
          <cell r="Z1122">
            <v>2.2029999999999998</v>
          </cell>
        </row>
        <row r="1123">
          <cell r="A1123" t="str">
            <v>NYC</v>
          </cell>
          <cell r="B1123">
            <v>2020</v>
          </cell>
          <cell r="C1123">
            <v>52</v>
          </cell>
          <cell r="D1123">
            <v>1130</v>
          </cell>
          <cell r="E1123">
            <v>20782</v>
          </cell>
          <cell r="F1123">
            <v>16541</v>
          </cell>
          <cell r="G1123">
            <v>19089</v>
          </cell>
          <cell r="H1123">
            <v>24118</v>
          </cell>
          <cell r="I1123">
            <v>81660</v>
          </cell>
          <cell r="J1123">
            <v>1144935</v>
          </cell>
          <cell r="K1123">
            <v>4619228</v>
          </cell>
          <cell r="L1123">
            <v>629150</v>
          </cell>
          <cell r="M1123">
            <v>332210</v>
          </cell>
          <cell r="N1123">
            <v>153703</v>
          </cell>
          <cell r="O1123">
            <v>6879226</v>
          </cell>
          <cell r="P1123">
            <v>987</v>
          </cell>
          <cell r="Q1123">
            <v>4499</v>
          </cell>
          <cell r="R1123">
            <v>26291</v>
          </cell>
          <cell r="S1123">
            <v>57460.6</v>
          </cell>
          <cell r="T1123">
            <v>156913</v>
          </cell>
          <cell r="U1123">
            <v>11870.5</v>
          </cell>
          <cell r="V1123">
            <v>16.643000000000001</v>
          </cell>
          <cell r="W1123">
            <v>67.147000000000006</v>
          </cell>
          <cell r="X1123">
            <v>9.1460000000000008</v>
          </cell>
          <cell r="Y1123">
            <v>4.8289999999999997</v>
          </cell>
          <cell r="Z1123">
            <v>2.234</v>
          </cell>
        </row>
        <row r="1124">
          <cell r="A1124" t="str">
            <v>NYC</v>
          </cell>
          <cell r="B1124">
            <v>2021</v>
          </cell>
          <cell r="C1124">
            <v>52</v>
          </cell>
          <cell r="D1124">
            <v>1083</v>
          </cell>
          <cell r="E1124">
            <v>17125</v>
          </cell>
          <cell r="F1124">
            <v>12949</v>
          </cell>
          <cell r="G1124">
            <v>14247</v>
          </cell>
          <cell r="H1124">
            <v>18092</v>
          </cell>
          <cell r="I1124">
            <v>63496</v>
          </cell>
          <cell r="J1124">
            <v>1144935</v>
          </cell>
          <cell r="K1124">
            <v>4619228</v>
          </cell>
          <cell r="L1124">
            <v>629150</v>
          </cell>
          <cell r="M1124">
            <v>332210</v>
          </cell>
          <cell r="N1124">
            <v>153703</v>
          </cell>
          <cell r="O1124">
            <v>6879226</v>
          </cell>
          <cell r="P1124">
            <v>945.9</v>
          </cell>
          <cell r="Q1124">
            <v>3707.3</v>
          </cell>
          <cell r="R1124">
            <v>20581.7</v>
          </cell>
          <cell r="S1124">
            <v>42885.5</v>
          </cell>
          <cell r="T1124">
            <v>117707.5</v>
          </cell>
          <cell r="U1124">
            <v>9230.1</v>
          </cell>
          <cell r="V1124">
            <v>16.643000000000001</v>
          </cell>
          <cell r="W1124">
            <v>67.147000000000006</v>
          </cell>
          <cell r="X1124">
            <v>9.1460000000000008</v>
          </cell>
          <cell r="Y1124">
            <v>4.8289999999999997</v>
          </cell>
          <cell r="Z1124">
            <v>2.234</v>
          </cell>
        </row>
        <row r="1125">
          <cell r="A1125">
            <v>0</v>
          </cell>
          <cell r="B1125">
            <v>0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0</v>
          </cell>
          <cell r="X1125">
            <v>0</v>
          </cell>
          <cell r="Y1125">
            <v>0</v>
          </cell>
          <cell r="Z1125">
            <v>0</v>
          </cell>
        </row>
        <row r="1126">
          <cell r="A1126" t="str">
            <v>NC_</v>
          </cell>
          <cell r="B1126" t="str">
            <v>Year</v>
          </cell>
          <cell r="C1126" t="str">
            <v>Week/yr</v>
          </cell>
          <cell r="D1126" t="str">
            <v>D_0_14</v>
          </cell>
          <cell r="E1126" t="str">
            <v>D_15_64</v>
          </cell>
          <cell r="F1126" t="str">
            <v>D_65_74</v>
          </cell>
          <cell r="G1126" t="str">
            <v>D_75_84</v>
          </cell>
          <cell r="H1126" t="str">
            <v>D_85p</v>
          </cell>
          <cell r="I1126" t="str">
            <v>D_Total</v>
          </cell>
          <cell r="J1126" t="str">
            <v>P_0_14</v>
          </cell>
          <cell r="K1126" t="str">
            <v>P_15_64</v>
          </cell>
          <cell r="L1126" t="str">
            <v>P_65_74</v>
          </cell>
          <cell r="M1126" t="str">
            <v>P_75_84</v>
          </cell>
          <cell r="N1126" t="str">
            <v>P_85p</v>
          </cell>
          <cell r="O1126" t="str">
            <v>P_Total</v>
          </cell>
          <cell r="P1126" t="str">
            <v>M_0_14</v>
          </cell>
          <cell r="Q1126" t="str">
            <v>M_15_64</v>
          </cell>
          <cell r="R1126" t="str">
            <v>M_65_74</v>
          </cell>
          <cell r="S1126" t="str">
            <v>M_75_84</v>
          </cell>
          <cell r="T1126" t="str">
            <v>M_85p</v>
          </cell>
          <cell r="U1126" t="str">
            <v>M_Total</v>
          </cell>
          <cell r="V1126" t="str">
            <v>F_0_14</v>
          </cell>
          <cell r="W1126" t="str">
            <v>F_15_64</v>
          </cell>
          <cell r="X1126" t="str">
            <v>F_65_74</v>
          </cell>
          <cell r="Y1126" t="str">
            <v>F_75_84</v>
          </cell>
          <cell r="Z1126" t="str">
            <v>F_85p</v>
          </cell>
        </row>
        <row r="1127">
          <cell r="A1127" t="str">
            <v>NC_</v>
          </cell>
          <cell r="B1127">
            <v>2009</v>
          </cell>
          <cell r="C1127">
            <v>52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0</v>
          </cell>
          <cell r="V1127">
            <v>0</v>
          </cell>
          <cell r="W1127">
            <v>0</v>
          </cell>
          <cell r="X1127">
            <v>0</v>
          </cell>
          <cell r="Y1127">
            <v>0</v>
          </cell>
          <cell r="Z1127">
            <v>0</v>
          </cell>
        </row>
        <row r="1128">
          <cell r="A1128" t="str">
            <v>NC_</v>
          </cell>
          <cell r="B1128">
            <v>2010</v>
          </cell>
          <cell r="C1128">
            <v>52</v>
          </cell>
          <cell r="D1128">
            <v>0</v>
          </cell>
          <cell r="E1128">
            <v>0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  <cell r="O1128">
            <v>0</v>
          </cell>
          <cell r="P1128">
            <v>0</v>
          </cell>
          <cell r="Q1128">
            <v>0</v>
          </cell>
          <cell r="R1128">
            <v>0</v>
          </cell>
          <cell r="S1128">
            <v>0</v>
          </cell>
          <cell r="T1128">
            <v>0</v>
          </cell>
          <cell r="U1128">
            <v>0</v>
          </cell>
          <cell r="V1128">
            <v>0</v>
          </cell>
          <cell r="W1128">
            <v>0</v>
          </cell>
          <cell r="X1128">
            <v>0</v>
          </cell>
          <cell r="Y1128">
            <v>0</v>
          </cell>
          <cell r="Z1128">
            <v>0</v>
          </cell>
        </row>
        <row r="1129">
          <cell r="A1129" t="str">
            <v>NC_</v>
          </cell>
          <cell r="B1129">
            <v>2011</v>
          </cell>
          <cell r="C1129">
            <v>52</v>
          </cell>
          <cell r="D1129">
            <v>0</v>
          </cell>
          <cell r="E1129">
            <v>0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0</v>
          </cell>
          <cell r="V1129">
            <v>0</v>
          </cell>
          <cell r="W1129">
            <v>0</v>
          </cell>
          <cell r="X1129">
            <v>0</v>
          </cell>
          <cell r="Y1129">
            <v>0</v>
          </cell>
          <cell r="Z1129">
            <v>0</v>
          </cell>
        </row>
        <row r="1130">
          <cell r="A1130" t="str">
            <v>NC_</v>
          </cell>
          <cell r="B1130">
            <v>2012</v>
          </cell>
          <cell r="C1130">
            <v>52</v>
          </cell>
          <cell r="D1130">
            <v>0</v>
          </cell>
          <cell r="E1130">
            <v>0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  <cell r="L1130">
            <v>0</v>
          </cell>
          <cell r="M1130">
            <v>0</v>
          </cell>
          <cell r="N1130">
            <v>0</v>
          </cell>
          <cell r="O1130">
            <v>0</v>
          </cell>
          <cell r="P1130">
            <v>0</v>
          </cell>
          <cell r="Q1130">
            <v>0</v>
          </cell>
          <cell r="R1130">
            <v>0</v>
          </cell>
          <cell r="S1130">
            <v>0</v>
          </cell>
          <cell r="T1130">
            <v>0</v>
          </cell>
          <cell r="U1130">
            <v>0</v>
          </cell>
          <cell r="V1130">
            <v>0</v>
          </cell>
          <cell r="W1130">
            <v>0</v>
          </cell>
          <cell r="X1130">
            <v>0</v>
          </cell>
          <cell r="Y1130">
            <v>0</v>
          </cell>
          <cell r="Z1130">
            <v>0</v>
          </cell>
        </row>
        <row r="1131">
          <cell r="A1131" t="str">
            <v>NC_</v>
          </cell>
          <cell r="B1131">
            <v>2013</v>
          </cell>
          <cell r="C1131">
            <v>52</v>
          </cell>
          <cell r="D1131">
            <v>0</v>
          </cell>
          <cell r="E1131">
            <v>0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0</v>
          </cell>
          <cell r="X1131">
            <v>0</v>
          </cell>
          <cell r="Y1131">
            <v>0</v>
          </cell>
          <cell r="Z1131">
            <v>0</v>
          </cell>
        </row>
        <row r="1132">
          <cell r="A1132" t="str">
            <v>NC_</v>
          </cell>
          <cell r="B1132">
            <v>2014</v>
          </cell>
          <cell r="C1132">
            <v>52</v>
          </cell>
          <cell r="D1132">
            <v>0</v>
          </cell>
          <cell r="E1132">
            <v>0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0</v>
          </cell>
          <cell r="V1132">
            <v>0</v>
          </cell>
          <cell r="W1132">
            <v>0</v>
          </cell>
          <cell r="X1132">
            <v>0</v>
          </cell>
          <cell r="Y1132">
            <v>0</v>
          </cell>
          <cell r="Z1132">
            <v>0</v>
          </cell>
        </row>
        <row r="1133">
          <cell r="A1133" t="str">
            <v>NC_</v>
          </cell>
          <cell r="B1133">
            <v>2015</v>
          </cell>
          <cell r="C1133">
            <v>52</v>
          </cell>
          <cell r="D1133">
            <v>2198</v>
          </cell>
          <cell r="E1133">
            <v>22542</v>
          </cell>
          <cell r="F1133">
            <v>17957</v>
          </cell>
          <cell r="G1133">
            <v>21741</v>
          </cell>
          <cell r="H1133">
            <v>25158</v>
          </cell>
          <cell r="I1133">
            <v>89596</v>
          </cell>
          <cell r="J1133">
            <v>1894063</v>
          </cell>
          <cell r="K1133">
            <v>6624851</v>
          </cell>
          <cell r="L1133">
            <v>904404</v>
          </cell>
          <cell r="M1133">
            <v>434371</v>
          </cell>
          <cell r="N1133">
            <v>173957</v>
          </cell>
          <cell r="O1133">
            <v>10031646</v>
          </cell>
          <cell r="P1133">
            <v>1160.5</v>
          </cell>
          <cell r="Q1133">
            <v>3402.6</v>
          </cell>
          <cell r="R1133">
            <v>19855.099999999999</v>
          </cell>
          <cell r="S1133">
            <v>50051.7</v>
          </cell>
          <cell r="T1133">
            <v>144621.9</v>
          </cell>
          <cell r="U1133">
            <v>8931.2999999999993</v>
          </cell>
          <cell r="V1133">
            <v>18.881</v>
          </cell>
          <cell r="W1133">
            <v>66.040000000000006</v>
          </cell>
          <cell r="X1133">
            <v>9.016</v>
          </cell>
          <cell r="Y1133">
            <v>4.33</v>
          </cell>
          <cell r="Z1133">
            <v>1.734</v>
          </cell>
        </row>
        <row r="1134">
          <cell r="A1134" t="str">
            <v>NC_</v>
          </cell>
          <cell r="B1134">
            <v>2016</v>
          </cell>
          <cell r="C1134">
            <v>52</v>
          </cell>
          <cell r="D1134">
            <v>2294</v>
          </cell>
          <cell r="E1134">
            <v>23444</v>
          </cell>
          <cell r="F1134">
            <v>18512</v>
          </cell>
          <cell r="G1134">
            <v>21508</v>
          </cell>
          <cell r="H1134">
            <v>25109</v>
          </cell>
          <cell r="I1134">
            <v>90867</v>
          </cell>
          <cell r="J1134">
            <v>4563800</v>
          </cell>
          <cell r="K1134">
            <v>3920080</v>
          </cell>
          <cell r="L1134">
            <v>943402</v>
          </cell>
          <cell r="M1134">
            <v>448779</v>
          </cell>
          <cell r="N1134">
            <v>177630</v>
          </cell>
          <cell r="O1134">
            <v>10053691</v>
          </cell>
          <cell r="P1134">
            <v>502.7</v>
          </cell>
          <cell r="Q1134">
            <v>5980.5</v>
          </cell>
          <cell r="R1134">
            <v>19622.599999999999</v>
          </cell>
          <cell r="S1134">
            <v>47925.599999999999</v>
          </cell>
          <cell r="T1134">
            <v>141355.6</v>
          </cell>
          <cell r="U1134">
            <v>9038.2000000000007</v>
          </cell>
          <cell r="V1134">
            <v>45.393999999999998</v>
          </cell>
          <cell r="W1134">
            <v>38.991</v>
          </cell>
          <cell r="X1134">
            <v>9.3840000000000003</v>
          </cell>
          <cell r="Y1134">
            <v>4.4640000000000004</v>
          </cell>
          <cell r="Z1134">
            <v>1.7669999999999999</v>
          </cell>
        </row>
        <row r="1135">
          <cell r="A1135" t="str">
            <v>NC_</v>
          </cell>
          <cell r="B1135">
            <v>2017</v>
          </cell>
          <cell r="C1135">
            <v>52</v>
          </cell>
          <cell r="D1135">
            <v>2285</v>
          </cell>
          <cell r="E1135">
            <v>24004</v>
          </cell>
          <cell r="F1135">
            <v>19277</v>
          </cell>
          <cell r="G1135">
            <v>22444</v>
          </cell>
          <cell r="H1135">
            <v>25723</v>
          </cell>
          <cell r="I1135">
            <v>93733</v>
          </cell>
          <cell r="J1135">
            <v>4572418</v>
          </cell>
          <cell r="K1135">
            <v>3975096</v>
          </cell>
          <cell r="L1135">
            <v>980000</v>
          </cell>
          <cell r="M1135">
            <v>466501</v>
          </cell>
          <cell r="N1135">
            <v>181762</v>
          </cell>
          <cell r="O1135">
            <v>10175777</v>
          </cell>
          <cell r="P1135">
            <v>499.7</v>
          </cell>
          <cell r="Q1135">
            <v>6038.6</v>
          </cell>
          <cell r="R1135">
            <v>19670.400000000001</v>
          </cell>
          <cell r="S1135">
            <v>48111.4</v>
          </cell>
          <cell r="T1135">
            <v>141520.20000000001</v>
          </cell>
          <cell r="U1135">
            <v>9211.4</v>
          </cell>
          <cell r="V1135">
            <v>44.933999999999997</v>
          </cell>
          <cell r="W1135">
            <v>39.064</v>
          </cell>
          <cell r="X1135">
            <v>9.6310000000000002</v>
          </cell>
          <cell r="Y1135">
            <v>4.5839999999999996</v>
          </cell>
          <cell r="Z1135">
            <v>1.786</v>
          </cell>
        </row>
        <row r="1136">
          <cell r="A1136" t="str">
            <v>NC_</v>
          </cell>
          <cell r="B1136">
            <v>2018</v>
          </cell>
          <cell r="C1136">
            <v>52</v>
          </cell>
          <cell r="D1136">
            <v>2194</v>
          </cell>
          <cell r="E1136">
            <v>23822</v>
          </cell>
          <cell r="F1136">
            <v>19386</v>
          </cell>
          <cell r="G1136">
            <v>23251</v>
          </cell>
          <cell r="H1136">
            <v>25901</v>
          </cell>
          <cell r="I1136">
            <v>94554</v>
          </cell>
          <cell r="J1136">
            <v>4591757</v>
          </cell>
          <cell r="K1136">
            <v>4012634</v>
          </cell>
          <cell r="L1136">
            <v>1010836</v>
          </cell>
          <cell r="M1136">
            <v>492734</v>
          </cell>
          <cell r="N1136">
            <v>185920</v>
          </cell>
          <cell r="O1136">
            <v>10293881</v>
          </cell>
          <cell r="P1136">
            <v>477.8</v>
          </cell>
          <cell r="Q1136">
            <v>5936.7</v>
          </cell>
          <cell r="R1136">
            <v>19178.2</v>
          </cell>
          <cell r="S1136">
            <v>47187.7</v>
          </cell>
          <cell r="T1136">
            <v>139312.6</v>
          </cell>
          <cell r="U1136">
            <v>9185.5</v>
          </cell>
          <cell r="V1136">
            <v>44.606999999999999</v>
          </cell>
          <cell r="W1136">
            <v>38.981000000000002</v>
          </cell>
          <cell r="X1136">
            <v>9.82</v>
          </cell>
          <cell r="Y1136">
            <v>4.7869999999999999</v>
          </cell>
          <cell r="Z1136">
            <v>1.806</v>
          </cell>
        </row>
        <row r="1137">
          <cell r="A1137" t="str">
            <v>NC_</v>
          </cell>
          <cell r="B1137">
            <v>2019</v>
          </cell>
          <cell r="C1137">
            <v>52</v>
          </cell>
          <cell r="D1137">
            <v>2177</v>
          </cell>
          <cell r="E1137">
            <v>23878</v>
          </cell>
          <cell r="F1137">
            <v>19887</v>
          </cell>
          <cell r="G1137">
            <v>23902</v>
          </cell>
          <cell r="H1137">
            <v>26563</v>
          </cell>
          <cell r="I1137">
            <v>96407</v>
          </cell>
          <cell r="J1137">
            <v>4604474</v>
          </cell>
          <cell r="K1137">
            <v>4047163</v>
          </cell>
          <cell r="L1137">
            <v>1046968</v>
          </cell>
          <cell r="M1137">
            <v>515722</v>
          </cell>
          <cell r="N1137">
            <v>189574</v>
          </cell>
          <cell r="O1137">
            <v>10403901</v>
          </cell>
          <cell r="P1137">
            <v>472.8</v>
          </cell>
          <cell r="Q1137">
            <v>5899.9</v>
          </cell>
          <cell r="R1137">
            <v>18994.8</v>
          </cell>
          <cell r="S1137">
            <v>46346.7</v>
          </cell>
          <cell r="T1137">
            <v>140119.4</v>
          </cell>
          <cell r="U1137">
            <v>9266.4</v>
          </cell>
          <cell r="V1137">
            <v>44.256999999999998</v>
          </cell>
          <cell r="W1137">
            <v>38.9</v>
          </cell>
          <cell r="X1137">
            <v>10.063000000000001</v>
          </cell>
          <cell r="Y1137">
            <v>4.9569999999999999</v>
          </cell>
          <cell r="Z1137">
            <v>1.8220000000000001</v>
          </cell>
        </row>
        <row r="1138">
          <cell r="A1138" t="str">
            <v>NC_</v>
          </cell>
          <cell r="B1138">
            <v>2020</v>
          </cell>
          <cell r="C1138">
            <v>52</v>
          </cell>
          <cell r="D1138">
            <v>2466</v>
          </cell>
          <cell r="E1138">
            <v>27383</v>
          </cell>
          <cell r="F1138">
            <v>22574</v>
          </cell>
          <cell r="G1138">
            <v>27314</v>
          </cell>
          <cell r="H1138">
            <v>29174</v>
          </cell>
          <cell r="I1138">
            <v>108911</v>
          </cell>
          <cell r="J1138">
            <v>4581069</v>
          </cell>
          <cell r="K1138">
            <v>4069541</v>
          </cell>
          <cell r="L1138">
            <v>1079716</v>
          </cell>
          <cell r="M1138">
            <v>533464</v>
          </cell>
          <cell r="N1138">
            <v>193387</v>
          </cell>
          <cell r="O1138">
            <v>10457177</v>
          </cell>
          <cell r="P1138">
            <v>538.29999999999995</v>
          </cell>
          <cell r="Q1138">
            <v>6728.8</v>
          </cell>
          <cell r="R1138">
            <v>20907.3</v>
          </cell>
          <cell r="S1138">
            <v>51201.2</v>
          </cell>
          <cell r="T1138">
            <v>150858.1</v>
          </cell>
          <cell r="U1138">
            <v>10415</v>
          </cell>
          <cell r="V1138">
            <v>43.808</v>
          </cell>
          <cell r="W1138">
            <v>38.915999999999997</v>
          </cell>
          <cell r="X1138">
            <v>10.324999999999999</v>
          </cell>
          <cell r="Y1138">
            <v>5.101</v>
          </cell>
          <cell r="Z1138">
            <v>1.849</v>
          </cell>
        </row>
        <row r="1139">
          <cell r="A1139" t="str">
            <v>NC_</v>
          </cell>
          <cell r="B1139">
            <v>2021</v>
          </cell>
          <cell r="C1139">
            <v>52</v>
          </cell>
          <cell r="D1139">
            <v>2532</v>
          </cell>
          <cell r="E1139">
            <v>30875</v>
          </cell>
          <cell r="F1139">
            <v>24109</v>
          </cell>
          <cell r="G1139">
            <v>27155</v>
          </cell>
          <cell r="H1139">
            <v>27418</v>
          </cell>
          <cell r="I1139">
            <v>112089</v>
          </cell>
          <cell r="J1139">
            <v>4583047</v>
          </cell>
          <cell r="K1139">
            <v>4100036</v>
          </cell>
          <cell r="L1139">
            <v>1116772</v>
          </cell>
          <cell r="M1139">
            <v>553340</v>
          </cell>
          <cell r="N1139">
            <v>197963</v>
          </cell>
          <cell r="O1139">
            <v>10551158</v>
          </cell>
          <cell r="P1139">
            <v>552.5</v>
          </cell>
          <cell r="Q1139">
            <v>7530.4</v>
          </cell>
          <cell r="R1139">
            <v>21588.1</v>
          </cell>
          <cell r="S1139">
            <v>49074.7</v>
          </cell>
          <cell r="T1139">
            <v>138500.6</v>
          </cell>
          <cell r="U1139">
            <v>10623.4</v>
          </cell>
          <cell r="V1139">
            <v>43.436</v>
          </cell>
          <cell r="W1139">
            <v>38.859000000000002</v>
          </cell>
          <cell r="X1139">
            <v>10.584</v>
          </cell>
          <cell r="Y1139">
            <v>5.2439999999999998</v>
          </cell>
          <cell r="Z1139">
            <v>1.8759999999999999</v>
          </cell>
        </row>
        <row r="1140">
          <cell r="A1140">
            <v>0</v>
          </cell>
          <cell r="B1140">
            <v>0</v>
          </cell>
          <cell r="C1140">
            <v>0</v>
          </cell>
          <cell r="D1140">
            <v>0</v>
          </cell>
          <cell r="E1140">
            <v>0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  <cell r="X1140">
            <v>0</v>
          </cell>
          <cell r="Y1140">
            <v>0</v>
          </cell>
          <cell r="Z1140">
            <v>0</v>
          </cell>
        </row>
        <row r="1141">
          <cell r="A1141" t="str">
            <v>ND_</v>
          </cell>
          <cell r="B1141" t="str">
            <v>Year</v>
          </cell>
          <cell r="C1141" t="str">
            <v>Week/yr</v>
          </cell>
          <cell r="D1141" t="str">
            <v>D_0_14</v>
          </cell>
          <cell r="E1141" t="str">
            <v>D_15_64</v>
          </cell>
          <cell r="F1141" t="str">
            <v>D_65_74</v>
          </cell>
          <cell r="G1141" t="str">
            <v>D_75_84</v>
          </cell>
          <cell r="H1141" t="str">
            <v>D_85p</v>
          </cell>
          <cell r="I1141" t="str">
            <v>D_Total</v>
          </cell>
          <cell r="J1141" t="str">
            <v>P_0_14</v>
          </cell>
          <cell r="K1141" t="str">
            <v>P_15_64</v>
          </cell>
          <cell r="L1141" t="str">
            <v>P_65_74</v>
          </cell>
          <cell r="M1141" t="str">
            <v>P_75_84</v>
          </cell>
          <cell r="N1141" t="str">
            <v>P_85p</v>
          </cell>
          <cell r="O1141" t="str">
            <v>P_Total</v>
          </cell>
          <cell r="P1141" t="str">
            <v>M_0_14</v>
          </cell>
          <cell r="Q1141" t="str">
            <v>M_15_64</v>
          </cell>
          <cell r="R1141" t="str">
            <v>M_65_74</v>
          </cell>
          <cell r="S1141" t="str">
            <v>M_75_84</v>
          </cell>
          <cell r="T1141" t="str">
            <v>M_85p</v>
          </cell>
          <cell r="U1141" t="str">
            <v>M_Total</v>
          </cell>
          <cell r="V1141" t="str">
            <v>F_0_14</v>
          </cell>
          <cell r="W1141" t="str">
            <v>F_15_64</v>
          </cell>
          <cell r="X1141" t="str">
            <v>F_65_74</v>
          </cell>
          <cell r="Y1141" t="str">
            <v>F_75_84</v>
          </cell>
          <cell r="Z1141" t="str">
            <v>F_85p</v>
          </cell>
        </row>
        <row r="1142">
          <cell r="A1142" t="str">
            <v>ND_</v>
          </cell>
          <cell r="B1142">
            <v>2009</v>
          </cell>
          <cell r="C1142">
            <v>52</v>
          </cell>
          <cell r="D1142">
            <v>0</v>
          </cell>
          <cell r="E1142">
            <v>0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0</v>
          </cell>
          <cell r="X1142">
            <v>0</v>
          </cell>
          <cell r="Y1142">
            <v>0</v>
          </cell>
          <cell r="Z1142">
            <v>0</v>
          </cell>
        </row>
        <row r="1143">
          <cell r="A1143" t="str">
            <v>ND_</v>
          </cell>
          <cell r="B1143">
            <v>2010</v>
          </cell>
          <cell r="C1143">
            <v>52</v>
          </cell>
          <cell r="D1143">
            <v>0</v>
          </cell>
          <cell r="E1143">
            <v>0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P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  <cell r="U1143">
            <v>0</v>
          </cell>
          <cell r="V1143">
            <v>0</v>
          </cell>
          <cell r="W1143">
            <v>0</v>
          </cell>
          <cell r="X1143">
            <v>0</v>
          </cell>
          <cell r="Y1143">
            <v>0</v>
          </cell>
          <cell r="Z1143">
            <v>0</v>
          </cell>
        </row>
        <row r="1144">
          <cell r="A1144" t="str">
            <v>ND_</v>
          </cell>
          <cell r="B1144">
            <v>2011</v>
          </cell>
          <cell r="C1144">
            <v>52</v>
          </cell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0</v>
          </cell>
          <cell r="X1144">
            <v>0</v>
          </cell>
          <cell r="Y1144">
            <v>0</v>
          </cell>
          <cell r="Z1144">
            <v>0</v>
          </cell>
        </row>
        <row r="1145">
          <cell r="A1145" t="str">
            <v>ND_</v>
          </cell>
          <cell r="B1145">
            <v>2012</v>
          </cell>
          <cell r="C1145">
            <v>52</v>
          </cell>
          <cell r="D1145">
            <v>0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  <cell r="X1145">
            <v>0</v>
          </cell>
          <cell r="Y1145">
            <v>0</v>
          </cell>
          <cell r="Z1145">
            <v>0</v>
          </cell>
        </row>
        <row r="1146">
          <cell r="A1146" t="str">
            <v>ND_</v>
          </cell>
          <cell r="B1146">
            <v>2013</v>
          </cell>
          <cell r="C1146">
            <v>52</v>
          </cell>
          <cell r="D1146">
            <v>0</v>
          </cell>
          <cell r="E1146">
            <v>0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U1146">
            <v>0</v>
          </cell>
          <cell r="V1146">
            <v>0</v>
          </cell>
          <cell r="W1146">
            <v>0</v>
          </cell>
          <cell r="X1146">
            <v>0</v>
          </cell>
          <cell r="Y1146">
            <v>0</v>
          </cell>
          <cell r="Z1146">
            <v>0</v>
          </cell>
        </row>
        <row r="1147">
          <cell r="A1147" t="str">
            <v>ND_</v>
          </cell>
          <cell r="B1147">
            <v>2014</v>
          </cell>
          <cell r="C1147">
            <v>52</v>
          </cell>
          <cell r="D1147">
            <v>0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  <cell r="O1147">
            <v>0</v>
          </cell>
          <cell r="P1147">
            <v>0</v>
          </cell>
          <cell r="Q1147">
            <v>0</v>
          </cell>
          <cell r="R1147">
            <v>0</v>
          </cell>
          <cell r="S1147">
            <v>0</v>
          </cell>
          <cell r="T1147">
            <v>0</v>
          </cell>
          <cell r="U1147">
            <v>0</v>
          </cell>
          <cell r="V1147">
            <v>0</v>
          </cell>
          <cell r="W1147">
            <v>0</v>
          </cell>
          <cell r="X1147">
            <v>0</v>
          </cell>
          <cell r="Y1147">
            <v>0</v>
          </cell>
          <cell r="Z1147">
            <v>0</v>
          </cell>
        </row>
        <row r="1148">
          <cell r="A1148" t="str">
            <v>ND_</v>
          </cell>
          <cell r="B1148">
            <v>2015</v>
          </cell>
          <cell r="C1148">
            <v>52</v>
          </cell>
          <cell r="D1148">
            <v>0</v>
          </cell>
          <cell r="E1148">
            <v>1273</v>
          </cell>
          <cell r="F1148">
            <v>1075</v>
          </cell>
          <cell r="G1148">
            <v>1614</v>
          </cell>
          <cell r="H1148">
            <v>2376</v>
          </cell>
          <cell r="I1148">
            <v>6338</v>
          </cell>
          <cell r="J1148">
            <v>148037</v>
          </cell>
          <cell r="K1148">
            <v>499027</v>
          </cell>
          <cell r="L1148">
            <v>56340</v>
          </cell>
          <cell r="M1148">
            <v>32352</v>
          </cell>
          <cell r="N1148">
            <v>18310</v>
          </cell>
          <cell r="O1148">
            <v>754066</v>
          </cell>
          <cell r="P1148">
            <v>0</v>
          </cell>
          <cell r="Q1148">
            <v>2551</v>
          </cell>
          <cell r="R1148">
            <v>19080.599999999999</v>
          </cell>
          <cell r="S1148">
            <v>49888.7</v>
          </cell>
          <cell r="T1148">
            <v>129765.2</v>
          </cell>
          <cell r="U1148">
            <v>8405.1</v>
          </cell>
          <cell r="V1148">
            <v>19.632000000000001</v>
          </cell>
          <cell r="W1148">
            <v>66.177999999999997</v>
          </cell>
          <cell r="X1148">
            <v>7.4710000000000001</v>
          </cell>
          <cell r="Y1148">
            <v>4.29</v>
          </cell>
          <cell r="Z1148">
            <v>2.4279999999999999</v>
          </cell>
        </row>
        <row r="1149">
          <cell r="A1149" t="str">
            <v>ND_</v>
          </cell>
          <cell r="B1149">
            <v>2016</v>
          </cell>
          <cell r="C1149">
            <v>52</v>
          </cell>
          <cell r="D1149">
            <v>13</v>
          </cell>
          <cell r="E1149">
            <v>1231</v>
          </cell>
          <cell r="F1149">
            <v>1143</v>
          </cell>
          <cell r="G1149">
            <v>1525</v>
          </cell>
          <cell r="H1149">
            <v>2414</v>
          </cell>
          <cell r="I1149">
            <v>6326</v>
          </cell>
          <cell r="J1149">
            <v>374168</v>
          </cell>
          <cell r="K1149">
            <v>264911</v>
          </cell>
          <cell r="L1149">
            <v>58854</v>
          </cell>
          <cell r="M1149">
            <v>32343</v>
          </cell>
          <cell r="N1149">
            <v>18594</v>
          </cell>
          <cell r="O1149">
            <v>748870</v>
          </cell>
          <cell r="P1149">
            <v>34.700000000000003</v>
          </cell>
          <cell r="Q1149">
            <v>4646.8</v>
          </cell>
          <cell r="R1149">
            <v>19420.900000000001</v>
          </cell>
          <cell r="S1149">
            <v>47150.9</v>
          </cell>
          <cell r="T1149">
            <v>129826.8</v>
          </cell>
          <cell r="U1149">
            <v>8447.4</v>
          </cell>
          <cell r="V1149">
            <v>49.963999999999999</v>
          </cell>
          <cell r="W1149">
            <v>35.375</v>
          </cell>
          <cell r="X1149">
            <v>7.859</v>
          </cell>
          <cell r="Y1149">
            <v>4.319</v>
          </cell>
          <cell r="Z1149">
            <v>2.4830000000000001</v>
          </cell>
        </row>
        <row r="1150">
          <cell r="A1150" t="str">
            <v>ND_</v>
          </cell>
          <cell r="B1150">
            <v>2017</v>
          </cell>
          <cell r="C1150">
            <v>52</v>
          </cell>
          <cell r="D1150">
            <v>0</v>
          </cell>
          <cell r="E1150">
            <v>1191</v>
          </cell>
          <cell r="F1150">
            <v>1138</v>
          </cell>
          <cell r="G1150">
            <v>1616</v>
          </cell>
          <cell r="H1150">
            <v>2630</v>
          </cell>
          <cell r="I1150">
            <v>6575</v>
          </cell>
          <cell r="J1150">
            <v>370324</v>
          </cell>
          <cell r="K1150">
            <v>265986</v>
          </cell>
          <cell r="L1150">
            <v>61663</v>
          </cell>
          <cell r="M1150">
            <v>32723</v>
          </cell>
          <cell r="N1150">
            <v>18848</v>
          </cell>
          <cell r="O1150">
            <v>749544</v>
          </cell>
          <cell r="P1150">
            <v>0</v>
          </cell>
          <cell r="Q1150">
            <v>4477.7</v>
          </cell>
          <cell r="R1150">
            <v>18455.2</v>
          </cell>
          <cell r="S1150">
            <v>49384.2</v>
          </cell>
          <cell r="T1150">
            <v>139537.4</v>
          </cell>
          <cell r="U1150">
            <v>8772</v>
          </cell>
          <cell r="V1150">
            <v>49.406999999999996</v>
          </cell>
          <cell r="W1150">
            <v>35.485999999999997</v>
          </cell>
          <cell r="X1150">
            <v>8.2270000000000003</v>
          </cell>
          <cell r="Y1150">
            <v>4.3659999999999997</v>
          </cell>
          <cell r="Z1150">
            <v>2.5150000000000001</v>
          </cell>
        </row>
        <row r="1151">
          <cell r="A1151" t="str">
            <v>ND_</v>
          </cell>
          <cell r="B1151">
            <v>2018</v>
          </cell>
          <cell r="C1151">
            <v>52</v>
          </cell>
          <cell r="D1151">
            <v>0</v>
          </cell>
          <cell r="E1151">
            <v>1226</v>
          </cell>
          <cell r="F1151">
            <v>1202</v>
          </cell>
          <cell r="G1151">
            <v>1585</v>
          </cell>
          <cell r="H1151">
            <v>2522</v>
          </cell>
          <cell r="I1151">
            <v>6535</v>
          </cell>
          <cell r="J1151">
            <v>369666</v>
          </cell>
          <cell r="K1151">
            <v>266582</v>
          </cell>
          <cell r="L1151">
            <v>64228</v>
          </cell>
          <cell r="M1151">
            <v>33438</v>
          </cell>
          <cell r="N1151">
            <v>18975</v>
          </cell>
          <cell r="O1151">
            <v>752889</v>
          </cell>
          <cell r="P1151">
            <v>0</v>
          </cell>
          <cell r="Q1151">
            <v>4599</v>
          </cell>
          <cell r="R1151">
            <v>18714.599999999999</v>
          </cell>
          <cell r="S1151">
            <v>47401.2</v>
          </cell>
          <cell r="T1151">
            <v>132911.70000000001</v>
          </cell>
          <cell r="U1151">
            <v>8679.9</v>
          </cell>
          <cell r="V1151">
            <v>49.1</v>
          </cell>
          <cell r="W1151">
            <v>35.408000000000001</v>
          </cell>
          <cell r="X1151">
            <v>8.5310000000000006</v>
          </cell>
          <cell r="Y1151">
            <v>4.4409999999999998</v>
          </cell>
          <cell r="Z1151">
            <v>2.52</v>
          </cell>
        </row>
        <row r="1152">
          <cell r="A1152" t="str">
            <v>ND_</v>
          </cell>
          <cell r="B1152">
            <v>2019</v>
          </cell>
          <cell r="C1152">
            <v>52</v>
          </cell>
          <cell r="D1152">
            <v>0</v>
          </cell>
          <cell r="E1152">
            <v>1347</v>
          </cell>
          <cell r="F1152">
            <v>1280</v>
          </cell>
          <cell r="G1152">
            <v>1714</v>
          </cell>
          <cell r="H1152">
            <v>2579</v>
          </cell>
          <cell r="I1152">
            <v>6920</v>
          </cell>
          <cell r="J1152">
            <v>369108</v>
          </cell>
          <cell r="K1152">
            <v>267415</v>
          </cell>
          <cell r="L1152">
            <v>66831</v>
          </cell>
          <cell r="M1152">
            <v>34288</v>
          </cell>
          <cell r="N1152">
            <v>18909</v>
          </cell>
          <cell r="O1152">
            <v>756551</v>
          </cell>
          <cell r="P1152">
            <v>0</v>
          </cell>
          <cell r="Q1152">
            <v>5037.1000000000004</v>
          </cell>
          <cell r="R1152">
            <v>19152.8</v>
          </cell>
          <cell r="S1152">
            <v>49988.3</v>
          </cell>
          <cell r="T1152">
            <v>136390.1</v>
          </cell>
          <cell r="U1152">
            <v>9146.7999999999993</v>
          </cell>
          <cell r="V1152">
            <v>48.787999999999997</v>
          </cell>
          <cell r="W1152">
            <v>35.347000000000001</v>
          </cell>
          <cell r="X1152">
            <v>8.8339999999999996</v>
          </cell>
          <cell r="Y1152">
            <v>4.532</v>
          </cell>
          <cell r="Z1152">
            <v>2.4990000000000001</v>
          </cell>
        </row>
        <row r="1153">
          <cell r="A1153" t="str">
            <v>ND_</v>
          </cell>
          <cell r="B1153">
            <v>2020</v>
          </cell>
          <cell r="C1153">
            <v>52</v>
          </cell>
          <cell r="D1153">
            <v>0</v>
          </cell>
          <cell r="E1153">
            <v>1592</v>
          </cell>
          <cell r="F1153">
            <v>1539</v>
          </cell>
          <cell r="G1153">
            <v>2083</v>
          </cell>
          <cell r="H1153">
            <v>3122</v>
          </cell>
          <cell r="I1153">
            <v>8336</v>
          </cell>
          <cell r="J1153">
            <v>382962</v>
          </cell>
          <cell r="K1153">
            <v>269476</v>
          </cell>
          <cell r="L1153">
            <v>71572</v>
          </cell>
          <cell r="M1153">
            <v>35808</v>
          </cell>
          <cell r="N1153">
            <v>19145</v>
          </cell>
          <cell r="O1153">
            <v>778963</v>
          </cell>
          <cell r="P1153">
            <v>0</v>
          </cell>
          <cell r="Q1153">
            <v>5907.8</v>
          </cell>
          <cell r="R1153">
            <v>21502.799999999999</v>
          </cell>
          <cell r="S1153">
            <v>58171.4</v>
          </cell>
          <cell r="T1153">
            <v>163071.29999999999</v>
          </cell>
          <cell r="U1153">
            <v>10701.4</v>
          </cell>
          <cell r="V1153">
            <v>49.162999999999997</v>
          </cell>
          <cell r="W1153">
            <v>34.594000000000001</v>
          </cell>
          <cell r="X1153">
            <v>9.1880000000000006</v>
          </cell>
          <cell r="Y1153">
            <v>4.5970000000000004</v>
          </cell>
          <cell r="Z1153">
            <v>2.4580000000000002</v>
          </cell>
        </row>
        <row r="1154">
          <cell r="A1154" t="str">
            <v>ND_</v>
          </cell>
          <cell r="B1154">
            <v>2021</v>
          </cell>
          <cell r="C1154">
            <v>52</v>
          </cell>
          <cell r="D1154">
            <v>0</v>
          </cell>
          <cell r="E1154">
            <v>1834</v>
          </cell>
          <cell r="F1154">
            <v>1597</v>
          </cell>
          <cell r="G1154">
            <v>1871</v>
          </cell>
          <cell r="H1154">
            <v>2365</v>
          </cell>
          <cell r="I1154">
            <v>7667</v>
          </cell>
          <cell r="J1154">
            <v>380114</v>
          </cell>
          <cell r="K1154">
            <v>266198</v>
          </cell>
          <cell r="L1154">
            <v>73796</v>
          </cell>
          <cell r="M1154">
            <v>36097</v>
          </cell>
          <cell r="N1154">
            <v>18741</v>
          </cell>
          <cell r="O1154">
            <v>774946</v>
          </cell>
          <cell r="P1154">
            <v>0</v>
          </cell>
          <cell r="Q1154">
            <v>6889.6</v>
          </cell>
          <cell r="R1154">
            <v>21640.7</v>
          </cell>
          <cell r="S1154">
            <v>51832.6</v>
          </cell>
          <cell r="T1154">
            <v>126193.9</v>
          </cell>
          <cell r="U1154">
            <v>9893.6</v>
          </cell>
          <cell r="V1154">
            <v>49.05</v>
          </cell>
          <cell r="W1154">
            <v>34.350999999999999</v>
          </cell>
          <cell r="X1154">
            <v>9.5229999999999997</v>
          </cell>
          <cell r="Y1154">
            <v>4.6580000000000004</v>
          </cell>
          <cell r="Z1154">
            <v>2.4180000000000001</v>
          </cell>
        </row>
        <row r="1155">
          <cell r="A1155">
            <v>0</v>
          </cell>
          <cell r="B1155">
            <v>0</v>
          </cell>
          <cell r="C1155">
            <v>0</v>
          </cell>
          <cell r="D1155">
            <v>0</v>
          </cell>
          <cell r="E1155">
            <v>0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0</v>
          </cell>
          <cell r="X1155">
            <v>0</v>
          </cell>
          <cell r="Y1155">
            <v>0</v>
          </cell>
          <cell r="Z1155">
            <v>0</v>
          </cell>
        </row>
        <row r="1156">
          <cell r="A1156" t="str">
            <v>OH_</v>
          </cell>
          <cell r="B1156" t="str">
            <v>Year</v>
          </cell>
          <cell r="C1156" t="str">
            <v>Week/yr</v>
          </cell>
          <cell r="D1156" t="str">
            <v>D_0_14</v>
          </cell>
          <cell r="E1156" t="str">
            <v>D_15_64</v>
          </cell>
          <cell r="F1156" t="str">
            <v>D_65_74</v>
          </cell>
          <cell r="G1156" t="str">
            <v>D_75_84</v>
          </cell>
          <cell r="H1156" t="str">
            <v>D_85p</v>
          </cell>
          <cell r="I1156" t="str">
            <v>D_Total</v>
          </cell>
          <cell r="J1156" t="str">
            <v>P_0_14</v>
          </cell>
          <cell r="K1156" t="str">
            <v>P_15_64</v>
          </cell>
          <cell r="L1156" t="str">
            <v>P_65_74</v>
          </cell>
          <cell r="M1156" t="str">
            <v>P_75_84</v>
          </cell>
          <cell r="N1156" t="str">
            <v>P_85p</v>
          </cell>
          <cell r="O1156" t="str">
            <v>P_Total</v>
          </cell>
          <cell r="P1156" t="str">
            <v>M_0_14</v>
          </cell>
          <cell r="Q1156" t="str">
            <v>M_15_64</v>
          </cell>
          <cell r="R1156" t="str">
            <v>M_65_74</v>
          </cell>
          <cell r="S1156" t="str">
            <v>M_75_84</v>
          </cell>
          <cell r="T1156" t="str">
            <v>M_85p</v>
          </cell>
          <cell r="U1156" t="str">
            <v>M_Total</v>
          </cell>
          <cell r="V1156" t="str">
            <v>F_0_14</v>
          </cell>
          <cell r="W1156" t="str">
            <v>F_15_64</v>
          </cell>
          <cell r="X1156" t="str">
            <v>F_65_74</v>
          </cell>
          <cell r="Y1156" t="str">
            <v>F_75_84</v>
          </cell>
          <cell r="Z1156" t="str">
            <v>F_85p</v>
          </cell>
        </row>
        <row r="1157">
          <cell r="A1157" t="str">
            <v>OH_</v>
          </cell>
          <cell r="B1157">
            <v>2009</v>
          </cell>
          <cell r="C1157">
            <v>52</v>
          </cell>
          <cell r="D1157">
            <v>0</v>
          </cell>
          <cell r="E1157">
            <v>0</v>
          </cell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0</v>
          </cell>
          <cell r="X1157">
            <v>0</v>
          </cell>
          <cell r="Y1157">
            <v>0</v>
          </cell>
          <cell r="Z1157">
            <v>0</v>
          </cell>
        </row>
        <row r="1158">
          <cell r="A1158" t="str">
            <v>OH_</v>
          </cell>
          <cell r="B1158">
            <v>2010</v>
          </cell>
          <cell r="C1158">
            <v>52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</row>
        <row r="1159">
          <cell r="A1159" t="str">
            <v>OH_</v>
          </cell>
          <cell r="B1159">
            <v>2011</v>
          </cell>
          <cell r="C1159">
            <v>52</v>
          </cell>
          <cell r="D1159">
            <v>0</v>
          </cell>
          <cell r="E1159">
            <v>0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0</v>
          </cell>
          <cell r="X1159">
            <v>0</v>
          </cell>
          <cell r="Y1159">
            <v>0</v>
          </cell>
          <cell r="Z1159">
            <v>0</v>
          </cell>
        </row>
        <row r="1160">
          <cell r="A1160" t="str">
            <v>OH_</v>
          </cell>
          <cell r="B1160">
            <v>2012</v>
          </cell>
          <cell r="C1160">
            <v>52</v>
          </cell>
          <cell r="D1160">
            <v>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</row>
        <row r="1161">
          <cell r="A1161" t="str">
            <v>OH_</v>
          </cell>
          <cell r="B1161">
            <v>2013</v>
          </cell>
          <cell r="C1161">
            <v>52</v>
          </cell>
          <cell r="D1161">
            <v>0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0</v>
          </cell>
          <cell r="X1161">
            <v>0</v>
          </cell>
          <cell r="Y1161">
            <v>0</v>
          </cell>
          <cell r="Z1161">
            <v>0</v>
          </cell>
        </row>
        <row r="1162">
          <cell r="A1162" t="str">
            <v>OH_</v>
          </cell>
          <cell r="B1162">
            <v>2014</v>
          </cell>
          <cell r="C1162">
            <v>52</v>
          </cell>
          <cell r="D1162">
            <v>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  <cell r="U1162">
            <v>0</v>
          </cell>
          <cell r="V1162">
            <v>0</v>
          </cell>
          <cell r="W1162">
            <v>0</v>
          </cell>
          <cell r="X1162">
            <v>0</v>
          </cell>
          <cell r="Y1162">
            <v>0</v>
          </cell>
          <cell r="Z1162">
            <v>0</v>
          </cell>
        </row>
        <row r="1163">
          <cell r="A1163" t="str">
            <v>OH_</v>
          </cell>
          <cell r="B1163">
            <v>2015</v>
          </cell>
          <cell r="C1163">
            <v>52</v>
          </cell>
          <cell r="D1163">
            <v>2623</v>
          </cell>
          <cell r="E1163">
            <v>28464</v>
          </cell>
          <cell r="F1163">
            <v>21294</v>
          </cell>
          <cell r="G1163">
            <v>27963</v>
          </cell>
          <cell r="H1163">
            <v>37244</v>
          </cell>
          <cell r="I1163">
            <v>117588</v>
          </cell>
          <cell r="J1163">
            <v>2165859</v>
          </cell>
          <cell r="K1163">
            <v>7608552</v>
          </cell>
          <cell r="L1163">
            <v>1044666</v>
          </cell>
          <cell r="M1163">
            <v>544883</v>
          </cell>
          <cell r="N1163">
            <v>253567</v>
          </cell>
          <cell r="O1163">
            <v>11617527</v>
          </cell>
          <cell r="P1163">
            <v>1211.0999999999999</v>
          </cell>
          <cell r="Q1163">
            <v>3741.1</v>
          </cell>
          <cell r="R1163">
            <v>20383.5</v>
          </cell>
          <cell r="S1163">
            <v>51319.3</v>
          </cell>
          <cell r="T1163">
            <v>146880.29999999999</v>
          </cell>
          <cell r="U1163">
            <v>10121.6</v>
          </cell>
          <cell r="V1163">
            <v>18.643000000000001</v>
          </cell>
          <cell r="W1163">
            <v>65.492000000000004</v>
          </cell>
          <cell r="X1163">
            <v>8.9920000000000009</v>
          </cell>
          <cell r="Y1163">
            <v>4.6900000000000004</v>
          </cell>
          <cell r="Z1163">
            <v>2.1829999999999998</v>
          </cell>
        </row>
        <row r="1164">
          <cell r="A1164" t="str">
            <v>OH_</v>
          </cell>
          <cell r="B1164">
            <v>2016</v>
          </cell>
          <cell r="C1164">
            <v>52</v>
          </cell>
          <cell r="D1164">
            <v>2738</v>
          </cell>
          <cell r="E1164">
            <v>29700</v>
          </cell>
          <cell r="F1164">
            <v>21851</v>
          </cell>
          <cell r="G1164">
            <v>27680</v>
          </cell>
          <cell r="H1164">
            <v>36956</v>
          </cell>
          <cell r="I1164">
            <v>118925</v>
          </cell>
          <cell r="J1164">
            <v>5250485</v>
          </cell>
          <cell r="K1164">
            <v>4489250</v>
          </cell>
          <cell r="L1164">
            <v>1083314</v>
          </cell>
          <cell r="M1164">
            <v>552114</v>
          </cell>
          <cell r="N1164">
            <v>255878</v>
          </cell>
          <cell r="O1164">
            <v>11631041</v>
          </cell>
          <cell r="P1164">
            <v>521.5</v>
          </cell>
          <cell r="Q1164">
            <v>6615.8</v>
          </cell>
          <cell r="R1164">
            <v>20170.5</v>
          </cell>
          <cell r="S1164">
            <v>50134.6</v>
          </cell>
          <cell r="T1164">
            <v>144428.20000000001</v>
          </cell>
          <cell r="U1164">
            <v>10224.799999999999</v>
          </cell>
          <cell r="V1164">
            <v>45.142000000000003</v>
          </cell>
          <cell r="W1164">
            <v>38.597000000000001</v>
          </cell>
          <cell r="X1164">
            <v>9.3140000000000001</v>
          </cell>
          <cell r="Y1164">
            <v>4.7469999999999999</v>
          </cell>
          <cell r="Z1164">
            <v>2.2000000000000002</v>
          </cell>
        </row>
        <row r="1165">
          <cell r="A1165" t="str">
            <v>OH_</v>
          </cell>
          <cell r="B1165">
            <v>2017</v>
          </cell>
          <cell r="C1165">
            <v>52</v>
          </cell>
          <cell r="D1165">
            <v>2900</v>
          </cell>
          <cell r="E1165">
            <v>30961</v>
          </cell>
          <cell r="F1165">
            <v>22998</v>
          </cell>
          <cell r="G1165">
            <v>28830</v>
          </cell>
          <cell r="H1165">
            <v>37803</v>
          </cell>
          <cell r="I1165">
            <v>123492</v>
          </cell>
          <cell r="J1165">
            <v>5215652</v>
          </cell>
          <cell r="K1165">
            <v>4500064</v>
          </cell>
          <cell r="L1165">
            <v>1119178</v>
          </cell>
          <cell r="M1165">
            <v>564933</v>
          </cell>
          <cell r="N1165">
            <v>256244</v>
          </cell>
          <cell r="O1165">
            <v>11656071</v>
          </cell>
          <cell r="P1165">
            <v>556</v>
          </cell>
          <cell r="Q1165">
            <v>6880.1</v>
          </cell>
          <cell r="R1165">
            <v>20549</v>
          </cell>
          <cell r="S1165">
            <v>51032.6</v>
          </cell>
          <cell r="T1165">
            <v>147527.4</v>
          </cell>
          <cell r="U1165">
            <v>10594.7</v>
          </cell>
          <cell r="V1165">
            <v>44.746000000000002</v>
          </cell>
          <cell r="W1165">
            <v>38.606999999999999</v>
          </cell>
          <cell r="X1165">
            <v>9.6020000000000003</v>
          </cell>
          <cell r="Y1165">
            <v>4.8470000000000004</v>
          </cell>
          <cell r="Z1165">
            <v>2.198</v>
          </cell>
        </row>
        <row r="1166">
          <cell r="A1166" t="str">
            <v>OH_</v>
          </cell>
          <cell r="B1166">
            <v>2018</v>
          </cell>
          <cell r="C1166">
            <v>52</v>
          </cell>
          <cell r="D1166">
            <v>2596</v>
          </cell>
          <cell r="E1166">
            <v>29624</v>
          </cell>
          <cell r="F1166">
            <v>23835</v>
          </cell>
          <cell r="G1166">
            <v>29601</v>
          </cell>
          <cell r="H1166">
            <v>38640</v>
          </cell>
          <cell r="I1166">
            <v>124296</v>
          </cell>
          <cell r="J1166">
            <v>5178530</v>
          </cell>
          <cell r="K1166">
            <v>4504136</v>
          </cell>
          <cell r="L1166">
            <v>1148520</v>
          </cell>
          <cell r="M1166">
            <v>585867</v>
          </cell>
          <cell r="N1166">
            <v>255079</v>
          </cell>
          <cell r="O1166">
            <v>11672132</v>
          </cell>
          <cell r="P1166">
            <v>501.3</v>
          </cell>
          <cell r="Q1166">
            <v>6577.1</v>
          </cell>
          <cell r="R1166">
            <v>20752.8</v>
          </cell>
          <cell r="S1166">
            <v>50525.1</v>
          </cell>
          <cell r="T1166">
            <v>151482.5</v>
          </cell>
          <cell r="U1166">
            <v>10649</v>
          </cell>
          <cell r="V1166">
            <v>44.366999999999997</v>
          </cell>
          <cell r="W1166">
            <v>38.588999999999999</v>
          </cell>
          <cell r="X1166">
            <v>9.84</v>
          </cell>
          <cell r="Y1166">
            <v>5.0190000000000001</v>
          </cell>
          <cell r="Z1166">
            <v>2.1850000000000001</v>
          </cell>
        </row>
        <row r="1167">
          <cell r="A1167" t="str">
            <v>OH_</v>
          </cell>
          <cell r="B1167">
            <v>2019</v>
          </cell>
          <cell r="C1167">
            <v>52</v>
          </cell>
          <cell r="D1167">
            <v>2457</v>
          </cell>
          <cell r="E1167">
            <v>29616</v>
          </cell>
          <cell r="F1167">
            <v>24179</v>
          </cell>
          <cell r="G1167">
            <v>29841</v>
          </cell>
          <cell r="H1167">
            <v>37266</v>
          </cell>
          <cell r="I1167">
            <v>123359</v>
          </cell>
          <cell r="J1167">
            <v>5150715</v>
          </cell>
          <cell r="K1167">
            <v>4493030</v>
          </cell>
          <cell r="L1167">
            <v>1189066</v>
          </cell>
          <cell r="M1167">
            <v>600175</v>
          </cell>
          <cell r="N1167">
            <v>254761</v>
          </cell>
          <cell r="O1167">
            <v>11687747</v>
          </cell>
          <cell r="P1167">
            <v>477</v>
          </cell>
          <cell r="Q1167">
            <v>6591.5</v>
          </cell>
          <cell r="R1167">
            <v>20334.400000000001</v>
          </cell>
          <cell r="S1167">
            <v>49720.5</v>
          </cell>
          <cell r="T1167">
            <v>146278.29999999999</v>
          </cell>
          <cell r="U1167">
            <v>10554.6</v>
          </cell>
          <cell r="V1167">
            <v>44.069000000000003</v>
          </cell>
          <cell r="W1167">
            <v>38.442</v>
          </cell>
          <cell r="X1167">
            <v>10.173999999999999</v>
          </cell>
          <cell r="Y1167">
            <v>5.1349999999999998</v>
          </cell>
          <cell r="Z1167">
            <v>2.1800000000000002</v>
          </cell>
        </row>
        <row r="1168">
          <cell r="A1168" t="str">
            <v>OH_</v>
          </cell>
          <cell r="B1168">
            <v>2020</v>
          </cell>
          <cell r="C1168">
            <v>52</v>
          </cell>
          <cell r="D1168">
            <v>2635</v>
          </cell>
          <cell r="E1168">
            <v>33274</v>
          </cell>
          <cell r="F1168">
            <v>28354</v>
          </cell>
          <cell r="G1168">
            <v>34767</v>
          </cell>
          <cell r="H1168">
            <v>43180</v>
          </cell>
          <cell r="I1168">
            <v>142210</v>
          </cell>
          <cell r="J1168">
            <v>5174932</v>
          </cell>
          <cell r="K1168">
            <v>4498964</v>
          </cell>
          <cell r="L1168">
            <v>1244437</v>
          </cell>
          <cell r="M1168">
            <v>614322</v>
          </cell>
          <cell r="N1168">
            <v>257932</v>
          </cell>
          <cell r="O1168">
            <v>11790587</v>
          </cell>
          <cell r="P1168">
            <v>509.2</v>
          </cell>
          <cell r="Q1168">
            <v>7395.9</v>
          </cell>
          <cell r="R1168">
            <v>22784.6</v>
          </cell>
          <cell r="S1168">
            <v>56594.1</v>
          </cell>
          <cell r="T1168">
            <v>167408.5</v>
          </cell>
          <cell r="U1168">
            <v>12061.3</v>
          </cell>
          <cell r="V1168">
            <v>43.89</v>
          </cell>
          <cell r="W1168">
            <v>38.156999999999996</v>
          </cell>
          <cell r="X1168">
            <v>10.554</v>
          </cell>
          <cell r="Y1168">
            <v>5.21</v>
          </cell>
          <cell r="Z1168">
            <v>2.1880000000000002</v>
          </cell>
        </row>
        <row r="1169">
          <cell r="A1169" t="str">
            <v>OH_</v>
          </cell>
          <cell r="B1169">
            <v>2021</v>
          </cell>
          <cell r="C1169">
            <v>52</v>
          </cell>
          <cell r="D1169">
            <v>2690</v>
          </cell>
          <cell r="E1169">
            <v>37625</v>
          </cell>
          <cell r="F1169">
            <v>31607</v>
          </cell>
          <cell r="G1169">
            <v>35114</v>
          </cell>
          <cell r="H1169">
            <v>40026</v>
          </cell>
          <cell r="I1169">
            <v>147062</v>
          </cell>
          <cell r="J1169">
            <v>5118898</v>
          </cell>
          <cell r="K1169">
            <v>4492615</v>
          </cell>
          <cell r="L1169">
            <v>1287413</v>
          </cell>
          <cell r="M1169">
            <v>622476</v>
          </cell>
          <cell r="N1169">
            <v>258613</v>
          </cell>
          <cell r="O1169">
            <v>11780015</v>
          </cell>
          <cell r="P1169">
            <v>525.5</v>
          </cell>
          <cell r="Q1169">
            <v>8374.9</v>
          </cell>
          <cell r="R1169">
            <v>24550.799999999999</v>
          </cell>
          <cell r="S1169">
            <v>56410.2</v>
          </cell>
          <cell r="T1169">
            <v>154771.79999999999</v>
          </cell>
          <cell r="U1169">
            <v>12484</v>
          </cell>
          <cell r="V1169">
            <v>43.454000000000001</v>
          </cell>
          <cell r="W1169">
            <v>38.137999999999998</v>
          </cell>
          <cell r="X1169">
            <v>10.929</v>
          </cell>
          <cell r="Y1169">
            <v>5.2839999999999998</v>
          </cell>
          <cell r="Z1169">
            <v>2.1949999999999998</v>
          </cell>
        </row>
        <row r="1170">
          <cell r="A1170">
            <v>0</v>
          </cell>
          <cell r="B1170">
            <v>0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U1170">
            <v>0</v>
          </cell>
          <cell r="V1170">
            <v>0</v>
          </cell>
          <cell r="W1170">
            <v>0</v>
          </cell>
          <cell r="X1170">
            <v>0</v>
          </cell>
          <cell r="Y1170">
            <v>0</v>
          </cell>
          <cell r="Z1170">
            <v>0</v>
          </cell>
        </row>
        <row r="1171">
          <cell r="A1171" t="str">
            <v>OK_</v>
          </cell>
          <cell r="B1171" t="str">
            <v>Year</v>
          </cell>
          <cell r="C1171" t="str">
            <v>Week/yr</v>
          </cell>
          <cell r="D1171" t="str">
            <v>D_0_14</v>
          </cell>
          <cell r="E1171" t="str">
            <v>D_15_64</v>
          </cell>
          <cell r="F1171" t="str">
            <v>D_65_74</v>
          </cell>
          <cell r="G1171" t="str">
            <v>D_75_84</v>
          </cell>
          <cell r="H1171" t="str">
            <v>D_85p</v>
          </cell>
          <cell r="I1171" t="str">
            <v>D_Total</v>
          </cell>
          <cell r="J1171" t="str">
            <v>P_0_14</v>
          </cell>
          <cell r="K1171" t="str">
            <v>P_15_64</v>
          </cell>
          <cell r="L1171" t="str">
            <v>P_65_74</v>
          </cell>
          <cell r="M1171" t="str">
            <v>P_75_84</v>
          </cell>
          <cell r="N1171" t="str">
            <v>P_85p</v>
          </cell>
          <cell r="O1171" t="str">
            <v>P_Total</v>
          </cell>
          <cell r="P1171" t="str">
            <v>M_0_14</v>
          </cell>
          <cell r="Q1171" t="str">
            <v>M_15_64</v>
          </cell>
          <cell r="R1171" t="str">
            <v>M_65_74</v>
          </cell>
          <cell r="S1171" t="str">
            <v>M_75_84</v>
          </cell>
          <cell r="T1171" t="str">
            <v>M_85p</v>
          </cell>
          <cell r="U1171" t="str">
            <v>M_Total</v>
          </cell>
          <cell r="V1171" t="str">
            <v>F_0_14</v>
          </cell>
          <cell r="W1171" t="str">
            <v>F_15_64</v>
          </cell>
          <cell r="X1171" t="str">
            <v>F_65_74</v>
          </cell>
          <cell r="Y1171" t="str">
            <v>F_75_84</v>
          </cell>
          <cell r="Z1171" t="str">
            <v>F_85p</v>
          </cell>
        </row>
        <row r="1172">
          <cell r="A1172" t="str">
            <v>OK_</v>
          </cell>
          <cell r="B1172">
            <v>2009</v>
          </cell>
          <cell r="C1172">
            <v>52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  <cell r="O1172">
            <v>0</v>
          </cell>
          <cell r="P1172">
            <v>0</v>
          </cell>
          <cell r="Q1172">
            <v>0</v>
          </cell>
          <cell r="R1172">
            <v>0</v>
          </cell>
          <cell r="S1172">
            <v>0</v>
          </cell>
          <cell r="T1172">
            <v>0</v>
          </cell>
          <cell r="U1172">
            <v>0</v>
          </cell>
          <cell r="V1172">
            <v>0</v>
          </cell>
          <cell r="W1172">
            <v>0</v>
          </cell>
          <cell r="X1172">
            <v>0</v>
          </cell>
          <cell r="Y1172">
            <v>0</v>
          </cell>
          <cell r="Z1172">
            <v>0</v>
          </cell>
        </row>
        <row r="1173">
          <cell r="A1173" t="str">
            <v>OK_</v>
          </cell>
          <cell r="B1173">
            <v>2010</v>
          </cell>
          <cell r="C1173">
            <v>52</v>
          </cell>
          <cell r="D1173">
            <v>0</v>
          </cell>
          <cell r="E1173">
            <v>0</v>
          </cell>
          <cell r="F1173">
            <v>0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</row>
        <row r="1174">
          <cell r="A1174" t="str">
            <v>OK_</v>
          </cell>
          <cell r="B1174">
            <v>2011</v>
          </cell>
          <cell r="C1174">
            <v>52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V1174">
            <v>0</v>
          </cell>
          <cell r="W1174">
            <v>0</v>
          </cell>
          <cell r="X1174">
            <v>0</v>
          </cell>
          <cell r="Y1174">
            <v>0</v>
          </cell>
          <cell r="Z1174">
            <v>0</v>
          </cell>
        </row>
        <row r="1175">
          <cell r="A1175" t="str">
            <v>OK_</v>
          </cell>
          <cell r="B1175">
            <v>2012</v>
          </cell>
          <cell r="C1175">
            <v>52</v>
          </cell>
          <cell r="D1175">
            <v>0</v>
          </cell>
          <cell r="E1175">
            <v>0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</row>
        <row r="1176">
          <cell r="A1176" t="str">
            <v>OK_</v>
          </cell>
          <cell r="B1176">
            <v>2013</v>
          </cell>
          <cell r="C1176">
            <v>52</v>
          </cell>
          <cell r="D1176">
            <v>0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0</v>
          </cell>
          <cell r="X1176">
            <v>0</v>
          </cell>
          <cell r="Y1176">
            <v>0</v>
          </cell>
          <cell r="Z1176">
            <v>0</v>
          </cell>
        </row>
        <row r="1177">
          <cell r="A1177" t="str">
            <v>OK_</v>
          </cell>
          <cell r="B1177">
            <v>2014</v>
          </cell>
          <cell r="C1177">
            <v>52</v>
          </cell>
          <cell r="D1177">
            <v>0</v>
          </cell>
          <cell r="E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</row>
        <row r="1178">
          <cell r="A1178" t="str">
            <v>OK_</v>
          </cell>
          <cell r="B1178">
            <v>2015</v>
          </cell>
          <cell r="C1178">
            <v>52</v>
          </cell>
          <cell r="D1178">
            <v>1027</v>
          </cell>
          <cell r="E1178">
            <v>10616</v>
          </cell>
          <cell r="F1178">
            <v>7443</v>
          </cell>
          <cell r="G1178">
            <v>9195</v>
          </cell>
          <cell r="H1178">
            <v>9931</v>
          </cell>
          <cell r="I1178">
            <v>38212</v>
          </cell>
          <cell r="J1178">
            <v>803193</v>
          </cell>
          <cell r="K1178">
            <v>2531676</v>
          </cell>
          <cell r="L1178">
            <v>331578</v>
          </cell>
          <cell r="M1178">
            <v>173764</v>
          </cell>
          <cell r="N1178">
            <v>69289</v>
          </cell>
          <cell r="O1178">
            <v>3909500</v>
          </cell>
          <cell r="P1178">
            <v>1278.5999999999999</v>
          </cell>
          <cell r="Q1178">
            <v>4193.3</v>
          </cell>
          <cell r="R1178">
            <v>22447.200000000001</v>
          </cell>
          <cell r="S1178">
            <v>52916.6</v>
          </cell>
          <cell r="T1178">
            <v>143327.20000000001</v>
          </cell>
          <cell r="U1178">
            <v>9774.1</v>
          </cell>
          <cell r="V1178">
            <v>20.545000000000002</v>
          </cell>
          <cell r="W1178">
            <v>64.757000000000005</v>
          </cell>
          <cell r="X1178">
            <v>8.4809999999999999</v>
          </cell>
          <cell r="Y1178">
            <v>4.4450000000000003</v>
          </cell>
          <cell r="Z1178">
            <v>1.772</v>
          </cell>
        </row>
        <row r="1179">
          <cell r="A1179" t="str">
            <v>OK_</v>
          </cell>
          <cell r="B1179">
            <v>2016</v>
          </cell>
          <cell r="C1179">
            <v>52</v>
          </cell>
          <cell r="D1179">
            <v>1008</v>
          </cell>
          <cell r="E1179">
            <v>10487</v>
          </cell>
          <cell r="F1179">
            <v>7682</v>
          </cell>
          <cell r="G1179">
            <v>9089</v>
          </cell>
          <cell r="H1179">
            <v>9649</v>
          </cell>
          <cell r="I1179">
            <v>37915</v>
          </cell>
          <cell r="J1179">
            <v>1878609</v>
          </cell>
          <cell r="K1179">
            <v>1442140</v>
          </cell>
          <cell r="L1179">
            <v>341563</v>
          </cell>
          <cell r="M1179">
            <v>176906</v>
          </cell>
          <cell r="N1179">
            <v>70797</v>
          </cell>
          <cell r="O1179">
            <v>3910015</v>
          </cell>
          <cell r="P1179">
            <v>536.6</v>
          </cell>
          <cell r="Q1179">
            <v>7271.8</v>
          </cell>
          <cell r="R1179">
            <v>22490.7</v>
          </cell>
          <cell r="S1179">
            <v>51377.599999999999</v>
          </cell>
          <cell r="T1179">
            <v>136291.1</v>
          </cell>
          <cell r="U1179">
            <v>9696.9</v>
          </cell>
          <cell r="V1179">
            <v>48.045999999999999</v>
          </cell>
          <cell r="W1179">
            <v>36.883000000000003</v>
          </cell>
          <cell r="X1179">
            <v>8.7360000000000007</v>
          </cell>
          <cell r="Y1179">
            <v>4.524</v>
          </cell>
          <cell r="Z1179">
            <v>1.8109999999999999</v>
          </cell>
        </row>
        <row r="1180">
          <cell r="A1180" t="str">
            <v>OK_</v>
          </cell>
          <cell r="B1180">
            <v>2017</v>
          </cell>
          <cell r="C1180">
            <v>52</v>
          </cell>
          <cell r="D1180">
            <v>999</v>
          </cell>
          <cell r="E1180">
            <v>10601</v>
          </cell>
          <cell r="F1180">
            <v>7863</v>
          </cell>
          <cell r="G1180">
            <v>9482</v>
          </cell>
          <cell r="H1180">
            <v>10251</v>
          </cell>
          <cell r="I1180">
            <v>39196</v>
          </cell>
          <cell r="J1180">
            <v>1863754</v>
          </cell>
          <cell r="K1180">
            <v>1447491</v>
          </cell>
          <cell r="L1180">
            <v>350486</v>
          </cell>
          <cell r="M1180">
            <v>180936</v>
          </cell>
          <cell r="N1180">
            <v>72121</v>
          </cell>
          <cell r="O1180">
            <v>3914788</v>
          </cell>
          <cell r="P1180">
            <v>536</v>
          </cell>
          <cell r="Q1180">
            <v>7323.7</v>
          </cell>
          <cell r="R1180">
            <v>22434.6</v>
          </cell>
          <cell r="S1180">
            <v>52405.3</v>
          </cell>
          <cell r="T1180">
            <v>142136.1</v>
          </cell>
          <cell r="U1180">
            <v>10012.299999999999</v>
          </cell>
          <cell r="V1180">
            <v>47.607999999999997</v>
          </cell>
          <cell r="W1180">
            <v>36.975000000000001</v>
          </cell>
          <cell r="X1180">
            <v>8.9529999999999994</v>
          </cell>
          <cell r="Y1180">
            <v>4.6219999999999999</v>
          </cell>
          <cell r="Z1180">
            <v>1.8420000000000001</v>
          </cell>
        </row>
        <row r="1181">
          <cell r="A1181" t="str">
            <v>OK_</v>
          </cell>
          <cell r="B1181">
            <v>2018</v>
          </cell>
          <cell r="C1181">
            <v>52</v>
          </cell>
          <cell r="D1181">
            <v>883</v>
          </cell>
          <cell r="E1181">
            <v>10538</v>
          </cell>
          <cell r="F1181">
            <v>8285</v>
          </cell>
          <cell r="G1181">
            <v>9789</v>
          </cell>
          <cell r="H1181">
            <v>10280</v>
          </cell>
          <cell r="I1181">
            <v>39775</v>
          </cell>
          <cell r="J1181">
            <v>1857953</v>
          </cell>
          <cell r="K1181">
            <v>1446956</v>
          </cell>
          <cell r="L1181">
            <v>358638</v>
          </cell>
          <cell r="M1181">
            <v>186978</v>
          </cell>
          <cell r="N1181">
            <v>73219</v>
          </cell>
          <cell r="O1181">
            <v>3923744</v>
          </cell>
          <cell r="P1181">
            <v>475.3</v>
          </cell>
          <cell r="Q1181">
            <v>7282.9</v>
          </cell>
          <cell r="R1181">
            <v>23101.3</v>
          </cell>
          <cell r="S1181">
            <v>52353.8</v>
          </cell>
          <cell r="T1181">
            <v>140400.70000000001</v>
          </cell>
          <cell r="U1181">
            <v>10137</v>
          </cell>
          <cell r="V1181">
            <v>47.351999999999997</v>
          </cell>
          <cell r="W1181">
            <v>36.877000000000002</v>
          </cell>
          <cell r="X1181">
            <v>9.14</v>
          </cell>
          <cell r="Y1181">
            <v>4.7649999999999997</v>
          </cell>
          <cell r="Z1181">
            <v>1.8660000000000001</v>
          </cell>
        </row>
        <row r="1182">
          <cell r="A1182" t="str">
            <v>OK_</v>
          </cell>
          <cell r="B1182">
            <v>2019</v>
          </cell>
          <cell r="C1182">
            <v>52</v>
          </cell>
          <cell r="D1182">
            <v>894</v>
          </cell>
          <cell r="E1182">
            <v>10348</v>
          </cell>
          <cell r="F1182">
            <v>8436</v>
          </cell>
          <cell r="G1182">
            <v>9882</v>
          </cell>
          <cell r="H1182">
            <v>10050</v>
          </cell>
          <cell r="I1182">
            <v>39610</v>
          </cell>
          <cell r="J1182">
            <v>1858273</v>
          </cell>
          <cell r="K1182">
            <v>1446461</v>
          </cell>
          <cell r="L1182">
            <v>368854</v>
          </cell>
          <cell r="M1182">
            <v>193122</v>
          </cell>
          <cell r="N1182">
            <v>74223</v>
          </cell>
          <cell r="O1182">
            <v>3940933</v>
          </cell>
          <cell r="P1182">
            <v>481.1</v>
          </cell>
          <cell r="Q1182">
            <v>7154</v>
          </cell>
          <cell r="R1182">
            <v>22870.799999999999</v>
          </cell>
          <cell r="S1182">
            <v>51169.7</v>
          </cell>
          <cell r="T1182">
            <v>135402.79999999999</v>
          </cell>
          <cell r="U1182">
            <v>10050.9</v>
          </cell>
          <cell r="V1182">
            <v>47.152999999999999</v>
          </cell>
          <cell r="W1182">
            <v>36.704000000000001</v>
          </cell>
          <cell r="X1182">
            <v>9.36</v>
          </cell>
          <cell r="Y1182">
            <v>4.9000000000000004</v>
          </cell>
          <cell r="Z1182">
            <v>1.883</v>
          </cell>
        </row>
        <row r="1183">
          <cell r="A1183" t="str">
            <v>OK_</v>
          </cell>
          <cell r="B1183">
            <v>2020</v>
          </cell>
          <cell r="C1183">
            <v>52</v>
          </cell>
          <cell r="D1183">
            <v>913</v>
          </cell>
          <cell r="E1183">
            <v>11628</v>
          </cell>
          <cell r="F1183">
            <v>10026</v>
          </cell>
          <cell r="G1183">
            <v>11491</v>
          </cell>
          <cell r="H1183">
            <v>11746</v>
          </cell>
          <cell r="I1183">
            <v>45804</v>
          </cell>
          <cell r="J1183">
            <v>1864139</v>
          </cell>
          <cell r="K1183">
            <v>1444569</v>
          </cell>
          <cell r="L1183">
            <v>380642</v>
          </cell>
          <cell r="M1183">
            <v>197674</v>
          </cell>
          <cell r="N1183">
            <v>75006</v>
          </cell>
          <cell r="O1183">
            <v>3962030</v>
          </cell>
          <cell r="P1183">
            <v>489.8</v>
          </cell>
          <cell r="Q1183">
            <v>8049.5</v>
          </cell>
          <cell r="R1183">
            <v>26339.7</v>
          </cell>
          <cell r="S1183">
            <v>58131.1</v>
          </cell>
          <cell r="T1183">
            <v>156600.79999999999</v>
          </cell>
          <cell r="U1183">
            <v>11560.7</v>
          </cell>
          <cell r="V1183">
            <v>47.05</v>
          </cell>
          <cell r="W1183">
            <v>36.46</v>
          </cell>
          <cell r="X1183">
            <v>9.6069999999999993</v>
          </cell>
          <cell r="Y1183">
            <v>4.9889999999999999</v>
          </cell>
          <cell r="Z1183">
            <v>1.893</v>
          </cell>
        </row>
        <row r="1184">
          <cell r="A1184" t="str">
            <v>OK_</v>
          </cell>
          <cell r="B1184">
            <v>2021</v>
          </cell>
          <cell r="C1184">
            <v>52</v>
          </cell>
          <cell r="D1184">
            <v>1009</v>
          </cell>
          <cell r="E1184">
            <v>13746</v>
          </cell>
          <cell r="F1184">
            <v>11041</v>
          </cell>
          <cell r="G1184">
            <v>12040</v>
          </cell>
          <cell r="H1184">
            <v>11054</v>
          </cell>
          <cell r="I1184">
            <v>48890</v>
          </cell>
          <cell r="J1184">
            <v>1869287</v>
          </cell>
          <cell r="K1184">
            <v>1446313</v>
          </cell>
          <cell r="L1184">
            <v>392775</v>
          </cell>
          <cell r="M1184">
            <v>202404</v>
          </cell>
          <cell r="N1184">
            <v>75855</v>
          </cell>
          <cell r="O1184">
            <v>3986634</v>
          </cell>
          <cell r="P1184">
            <v>539.79999999999995</v>
          </cell>
          <cell r="Q1184">
            <v>9504.2000000000007</v>
          </cell>
          <cell r="R1184">
            <v>28110.2</v>
          </cell>
          <cell r="S1184">
            <v>59485</v>
          </cell>
          <cell r="T1184">
            <v>145725.4</v>
          </cell>
          <cell r="U1184">
            <v>12263.5</v>
          </cell>
          <cell r="V1184">
            <v>46.889000000000003</v>
          </cell>
          <cell r="W1184">
            <v>36.279000000000003</v>
          </cell>
          <cell r="X1184">
            <v>9.8520000000000003</v>
          </cell>
          <cell r="Y1184">
            <v>5.077</v>
          </cell>
          <cell r="Z1184">
            <v>1.903</v>
          </cell>
        </row>
        <row r="1185">
          <cell r="A1185">
            <v>0</v>
          </cell>
          <cell r="B1185">
            <v>0</v>
          </cell>
          <cell r="C1185">
            <v>0</v>
          </cell>
          <cell r="D1185">
            <v>0</v>
          </cell>
          <cell r="E1185">
            <v>0</v>
          </cell>
          <cell r="F1185">
            <v>0</v>
          </cell>
          <cell r="G1185">
            <v>0</v>
          </cell>
          <cell r="H1185">
            <v>0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0</v>
          </cell>
          <cell r="U1185">
            <v>0</v>
          </cell>
          <cell r="V1185">
            <v>0</v>
          </cell>
          <cell r="W1185">
            <v>0</v>
          </cell>
          <cell r="X1185">
            <v>0</v>
          </cell>
          <cell r="Y1185">
            <v>0</v>
          </cell>
          <cell r="Z1185">
            <v>0</v>
          </cell>
        </row>
        <row r="1186">
          <cell r="A1186" t="str">
            <v>OR_</v>
          </cell>
          <cell r="B1186" t="str">
            <v>Year</v>
          </cell>
          <cell r="C1186" t="str">
            <v>Week/yr</v>
          </cell>
          <cell r="D1186" t="str">
            <v>D_0_14</v>
          </cell>
          <cell r="E1186" t="str">
            <v>D_15_64</v>
          </cell>
          <cell r="F1186" t="str">
            <v>D_65_74</v>
          </cell>
          <cell r="G1186" t="str">
            <v>D_75_84</v>
          </cell>
          <cell r="H1186" t="str">
            <v>D_85p</v>
          </cell>
          <cell r="I1186" t="str">
            <v>D_Total</v>
          </cell>
          <cell r="J1186" t="str">
            <v>P_0_14</v>
          </cell>
          <cell r="K1186" t="str">
            <v>P_15_64</v>
          </cell>
          <cell r="L1186" t="str">
            <v>P_65_74</v>
          </cell>
          <cell r="M1186" t="str">
            <v>P_75_84</v>
          </cell>
          <cell r="N1186" t="str">
            <v>P_85p</v>
          </cell>
          <cell r="O1186" t="str">
            <v>P_Total</v>
          </cell>
          <cell r="P1186" t="str">
            <v>M_0_14</v>
          </cell>
          <cell r="Q1186" t="str">
            <v>M_15_64</v>
          </cell>
          <cell r="R1186" t="str">
            <v>M_65_74</v>
          </cell>
          <cell r="S1186" t="str">
            <v>M_75_84</v>
          </cell>
          <cell r="T1186" t="str">
            <v>M_85p</v>
          </cell>
          <cell r="U1186" t="str">
            <v>M_Total</v>
          </cell>
          <cell r="V1186" t="str">
            <v>F_0_14</v>
          </cell>
          <cell r="W1186" t="str">
            <v>F_15_64</v>
          </cell>
          <cell r="X1186" t="str">
            <v>F_65_74</v>
          </cell>
          <cell r="Y1186" t="str">
            <v>F_75_84</v>
          </cell>
          <cell r="Z1186" t="str">
            <v>F_85p</v>
          </cell>
        </row>
        <row r="1187">
          <cell r="A1187" t="str">
            <v>OR_</v>
          </cell>
          <cell r="B1187">
            <v>2009</v>
          </cell>
          <cell r="C1187">
            <v>52</v>
          </cell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>
            <v>0</v>
          </cell>
          <cell r="V1187">
            <v>0</v>
          </cell>
          <cell r="W1187">
            <v>0</v>
          </cell>
          <cell r="X1187">
            <v>0</v>
          </cell>
          <cell r="Y1187">
            <v>0</v>
          </cell>
          <cell r="Z1187">
            <v>0</v>
          </cell>
        </row>
        <row r="1188">
          <cell r="A1188" t="str">
            <v>OR_</v>
          </cell>
          <cell r="B1188">
            <v>2010</v>
          </cell>
          <cell r="C1188">
            <v>52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0</v>
          </cell>
          <cell r="X1188">
            <v>0</v>
          </cell>
          <cell r="Y1188">
            <v>0</v>
          </cell>
          <cell r="Z1188">
            <v>0</v>
          </cell>
        </row>
        <row r="1189">
          <cell r="A1189" t="str">
            <v>OR_</v>
          </cell>
          <cell r="B1189">
            <v>2011</v>
          </cell>
          <cell r="C1189">
            <v>52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</row>
        <row r="1190">
          <cell r="A1190" t="str">
            <v>OR_</v>
          </cell>
          <cell r="B1190">
            <v>2012</v>
          </cell>
          <cell r="C1190">
            <v>52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</row>
        <row r="1191">
          <cell r="A1191" t="str">
            <v>OR_</v>
          </cell>
          <cell r="B1191">
            <v>2013</v>
          </cell>
          <cell r="C1191">
            <v>52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  <cell r="U1191">
            <v>0</v>
          </cell>
          <cell r="V1191">
            <v>0</v>
          </cell>
          <cell r="W1191">
            <v>0</v>
          </cell>
          <cell r="X1191">
            <v>0</v>
          </cell>
          <cell r="Y1191">
            <v>0</v>
          </cell>
          <cell r="Z1191">
            <v>0</v>
          </cell>
        </row>
        <row r="1192">
          <cell r="A1192" t="str">
            <v>OR_</v>
          </cell>
          <cell r="B1192">
            <v>2014</v>
          </cell>
          <cell r="C1192">
            <v>52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0</v>
          </cell>
          <cell r="X1192">
            <v>0</v>
          </cell>
          <cell r="Y1192">
            <v>0</v>
          </cell>
          <cell r="Z1192">
            <v>0</v>
          </cell>
        </row>
        <row r="1193">
          <cell r="A1193" t="str">
            <v>OR_</v>
          </cell>
          <cell r="B1193">
            <v>2015</v>
          </cell>
          <cell r="C1193">
            <v>52</v>
          </cell>
          <cell r="D1193">
            <v>543</v>
          </cell>
          <cell r="E1193">
            <v>7833</v>
          </cell>
          <cell r="F1193">
            <v>6768</v>
          </cell>
          <cell r="G1193">
            <v>8234</v>
          </cell>
          <cell r="H1193">
            <v>12129</v>
          </cell>
          <cell r="I1193">
            <v>35507</v>
          </cell>
          <cell r="J1193">
            <v>715365</v>
          </cell>
          <cell r="K1193">
            <v>2646459</v>
          </cell>
          <cell r="L1193">
            <v>391772</v>
          </cell>
          <cell r="M1193">
            <v>178965</v>
          </cell>
          <cell r="N1193">
            <v>83231</v>
          </cell>
          <cell r="O1193">
            <v>4015792</v>
          </cell>
          <cell r="P1193">
            <v>759.1</v>
          </cell>
          <cell r="Q1193">
            <v>2959.8</v>
          </cell>
          <cell r="R1193">
            <v>17275.400000000001</v>
          </cell>
          <cell r="S1193">
            <v>46009</v>
          </cell>
          <cell r="T1193">
            <v>145727</v>
          </cell>
          <cell r="U1193">
            <v>8841.7999999999993</v>
          </cell>
          <cell r="V1193">
            <v>17.814</v>
          </cell>
          <cell r="W1193">
            <v>65.900999999999996</v>
          </cell>
          <cell r="X1193">
            <v>9.7560000000000002</v>
          </cell>
          <cell r="Y1193">
            <v>4.4569999999999999</v>
          </cell>
          <cell r="Z1193">
            <v>2.073</v>
          </cell>
        </row>
        <row r="1194">
          <cell r="A1194" t="str">
            <v>OR_</v>
          </cell>
          <cell r="B1194">
            <v>2016</v>
          </cell>
          <cell r="C1194">
            <v>52</v>
          </cell>
          <cell r="D1194">
            <v>598</v>
          </cell>
          <cell r="E1194">
            <v>7832</v>
          </cell>
          <cell r="F1194">
            <v>6951</v>
          </cell>
          <cell r="G1194">
            <v>8181</v>
          </cell>
          <cell r="H1194">
            <v>12065</v>
          </cell>
          <cell r="I1194">
            <v>35627</v>
          </cell>
          <cell r="J1194">
            <v>1748739</v>
          </cell>
          <cell r="K1194">
            <v>1660337</v>
          </cell>
          <cell r="L1194">
            <v>412680</v>
          </cell>
          <cell r="M1194">
            <v>185253</v>
          </cell>
          <cell r="N1194">
            <v>83834</v>
          </cell>
          <cell r="O1194">
            <v>4090843</v>
          </cell>
          <cell r="P1194">
            <v>342</v>
          </cell>
          <cell r="Q1194">
            <v>4717.1000000000004</v>
          </cell>
          <cell r="R1194">
            <v>16843.599999999999</v>
          </cell>
          <cell r="S1194">
            <v>44161.2</v>
          </cell>
          <cell r="T1194">
            <v>143915.4</v>
          </cell>
          <cell r="U1194">
            <v>8709</v>
          </cell>
          <cell r="V1194">
            <v>42.747999999999998</v>
          </cell>
          <cell r="W1194">
            <v>40.587000000000003</v>
          </cell>
          <cell r="X1194">
            <v>10.087999999999999</v>
          </cell>
          <cell r="Y1194">
            <v>4.5279999999999996</v>
          </cell>
          <cell r="Z1194">
            <v>2.0489999999999999</v>
          </cell>
        </row>
        <row r="1195">
          <cell r="A1195" t="str">
            <v>OR_</v>
          </cell>
          <cell r="B1195">
            <v>2017</v>
          </cell>
          <cell r="C1195">
            <v>52</v>
          </cell>
          <cell r="D1195">
            <v>629</v>
          </cell>
          <cell r="E1195">
            <v>7865</v>
          </cell>
          <cell r="F1195">
            <v>7128</v>
          </cell>
          <cell r="G1195">
            <v>8658</v>
          </cell>
          <cell r="H1195">
            <v>12214</v>
          </cell>
          <cell r="I1195">
            <v>36494</v>
          </cell>
          <cell r="J1195">
            <v>1749109</v>
          </cell>
          <cell r="K1195">
            <v>1686829</v>
          </cell>
          <cell r="L1195">
            <v>431810</v>
          </cell>
          <cell r="M1195">
            <v>193283</v>
          </cell>
          <cell r="N1195">
            <v>83799</v>
          </cell>
          <cell r="O1195">
            <v>4144830</v>
          </cell>
          <cell r="P1195">
            <v>359.6</v>
          </cell>
          <cell r="Q1195">
            <v>4662.6000000000004</v>
          </cell>
          <cell r="R1195">
            <v>16507.3</v>
          </cell>
          <cell r="S1195">
            <v>44794.400000000001</v>
          </cell>
          <cell r="T1195">
            <v>145753.5</v>
          </cell>
          <cell r="U1195">
            <v>8804.7000000000007</v>
          </cell>
          <cell r="V1195">
            <v>42.2</v>
          </cell>
          <cell r="W1195">
            <v>40.697000000000003</v>
          </cell>
          <cell r="X1195">
            <v>10.417999999999999</v>
          </cell>
          <cell r="Y1195">
            <v>4.6630000000000003</v>
          </cell>
          <cell r="Z1195">
            <v>2.0219999999999998</v>
          </cell>
        </row>
        <row r="1196">
          <cell r="A1196" t="str">
            <v>OR_</v>
          </cell>
          <cell r="B1196">
            <v>2018</v>
          </cell>
          <cell r="C1196">
            <v>52</v>
          </cell>
          <cell r="D1196">
            <v>464</v>
          </cell>
          <cell r="E1196">
            <v>7705</v>
          </cell>
          <cell r="F1196">
            <v>7201</v>
          </cell>
          <cell r="G1196">
            <v>8768</v>
          </cell>
          <cell r="H1196">
            <v>11798</v>
          </cell>
          <cell r="I1196">
            <v>35936</v>
          </cell>
          <cell r="J1196">
            <v>1743959</v>
          </cell>
          <cell r="K1196">
            <v>1700506</v>
          </cell>
          <cell r="L1196">
            <v>446959</v>
          </cell>
          <cell r="M1196">
            <v>205353</v>
          </cell>
          <cell r="N1196">
            <v>84182</v>
          </cell>
          <cell r="O1196">
            <v>4180959</v>
          </cell>
          <cell r="P1196">
            <v>266.10000000000002</v>
          </cell>
          <cell r="Q1196">
            <v>4531</v>
          </cell>
          <cell r="R1196">
            <v>16111.1</v>
          </cell>
          <cell r="S1196">
            <v>42697.2</v>
          </cell>
          <cell r="T1196">
            <v>140148.70000000001</v>
          </cell>
          <cell r="U1196">
            <v>8595.2000000000007</v>
          </cell>
          <cell r="V1196">
            <v>41.712000000000003</v>
          </cell>
          <cell r="W1196">
            <v>40.673000000000002</v>
          </cell>
          <cell r="X1196">
            <v>10.69</v>
          </cell>
          <cell r="Y1196">
            <v>4.9119999999999999</v>
          </cell>
          <cell r="Z1196">
            <v>2.0129999999999999</v>
          </cell>
        </row>
        <row r="1197">
          <cell r="A1197" t="str">
            <v>OR_</v>
          </cell>
          <cell r="B1197">
            <v>2019</v>
          </cell>
          <cell r="C1197">
            <v>52</v>
          </cell>
          <cell r="D1197">
            <v>419</v>
          </cell>
          <cell r="E1197">
            <v>7921</v>
          </cell>
          <cell r="F1197">
            <v>7666</v>
          </cell>
          <cell r="G1197">
            <v>9126</v>
          </cell>
          <cell r="H1197">
            <v>12001</v>
          </cell>
          <cell r="I1197">
            <v>37133</v>
          </cell>
          <cell r="J1197">
            <v>1735547</v>
          </cell>
          <cell r="K1197">
            <v>1713596</v>
          </cell>
          <cell r="L1197">
            <v>463361</v>
          </cell>
          <cell r="M1197">
            <v>216542</v>
          </cell>
          <cell r="N1197">
            <v>84491</v>
          </cell>
          <cell r="O1197">
            <v>4213537</v>
          </cell>
          <cell r="P1197">
            <v>241.4</v>
          </cell>
          <cell r="Q1197">
            <v>4622.3999999999996</v>
          </cell>
          <cell r="R1197">
            <v>16544.3</v>
          </cell>
          <cell r="S1197">
            <v>42144.2</v>
          </cell>
          <cell r="T1197">
            <v>142038.79999999999</v>
          </cell>
          <cell r="U1197">
            <v>8812.7999999999993</v>
          </cell>
          <cell r="V1197">
            <v>41.19</v>
          </cell>
          <cell r="W1197">
            <v>40.668999999999997</v>
          </cell>
          <cell r="X1197">
            <v>10.997</v>
          </cell>
          <cell r="Y1197">
            <v>5.1390000000000002</v>
          </cell>
          <cell r="Z1197">
            <v>2.0049999999999999</v>
          </cell>
        </row>
        <row r="1198">
          <cell r="A1198" t="str">
            <v>OR_</v>
          </cell>
          <cell r="B1198">
            <v>2020</v>
          </cell>
          <cell r="C1198">
            <v>52</v>
          </cell>
          <cell r="D1198">
            <v>574</v>
          </cell>
          <cell r="E1198">
            <v>8562</v>
          </cell>
          <cell r="F1198">
            <v>8226</v>
          </cell>
          <cell r="G1198">
            <v>10039</v>
          </cell>
          <cell r="H1198">
            <v>12446</v>
          </cell>
          <cell r="I1198">
            <v>39847</v>
          </cell>
          <cell r="J1198">
            <v>1726025</v>
          </cell>
          <cell r="K1198">
            <v>1725504</v>
          </cell>
          <cell r="L1198">
            <v>478847</v>
          </cell>
          <cell r="M1198">
            <v>226618</v>
          </cell>
          <cell r="N1198">
            <v>84549</v>
          </cell>
          <cell r="O1198">
            <v>4241543</v>
          </cell>
          <cell r="P1198">
            <v>332.6</v>
          </cell>
          <cell r="Q1198">
            <v>4962</v>
          </cell>
          <cell r="R1198">
            <v>17178.8</v>
          </cell>
          <cell r="S1198">
            <v>44299.199999999997</v>
          </cell>
          <cell r="T1198">
            <v>147204.6</v>
          </cell>
          <cell r="U1198">
            <v>9394.5</v>
          </cell>
          <cell r="V1198">
            <v>40.692999999999998</v>
          </cell>
          <cell r="W1198">
            <v>40.680999999999997</v>
          </cell>
          <cell r="X1198">
            <v>11.289</v>
          </cell>
          <cell r="Y1198">
            <v>5.343</v>
          </cell>
          <cell r="Z1198">
            <v>1.9930000000000001</v>
          </cell>
        </row>
        <row r="1199">
          <cell r="A1199" t="str">
            <v>OR_</v>
          </cell>
          <cell r="B1199">
            <v>2021</v>
          </cell>
          <cell r="C1199">
            <v>52</v>
          </cell>
          <cell r="D1199">
            <v>534</v>
          </cell>
          <cell r="E1199">
            <v>10364</v>
          </cell>
          <cell r="F1199">
            <v>9581</v>
          </cell>
          <cell r="G1199">
            <v>11177</v>
          </cell>
          <cell r="H1199">
            <v>13116</v>
          </cell>
          <cell r="I1199">
            <v>44772</v>
          </cell>
          <cell r="J1199">
            <v>1700511</v>
          </cell>
          <cell r="K1199">
            <v>1734476</v>
          </cell>
          <cell r="L1199">
            <v>491624</v>
          </cell>
          <cell r="M1199">
            <v>235396</v>
          </cell>
          <cell r="N1199">
            <v>84143</v>
          </cell>
          <cell r="O1199">
            <v>4246150</v>
          </cell>
          <cell r="P1199">
            <v>314</v>
          </cell>
          <cell r="Q1199">
            <v>5975.3</v>
          </cell>
          <cell r="R1199">
            <v>19488.5</v>
          </cell>
          <cell r="S1199">
            <v>47481.7</v>
          </cell>
          <cell r="T1199">
            <v>155877.5</v>
          </cell>
          <cell r="U1199">
            <v>10544.1</v>
          </cell>
          <cell r="V1199">
            <v>40.048000000000002</v>
          </cell>
          <cell r="W1199">
            <v>40.847999999999999</v>
          </cell>
          <cell r="X1199">
            <v>11.577999999999999</v>
          </cell>
          <cell r="Y1199">
            <v>5.5439999999999996</v>
          </cell>
          <cell r="Z1199">
            <v>1.982</v>
          </cell>
        </row>
        <row r="1200">
          <cell r="A1200">
            <v>0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Q1200">
            <v>0</v>
          </cell>
          <cell r="R1200">
            <v>0</v>
          </cell>
          <cell r="S1200">
            <v>0</v>
          </cell>
          <cell r="T1200">
            <v>0</v>
          </cell>
          <cell r="U1200">
            <v>0</v>
          </cell>
          <cell r="V1200">
            <v>0</v>
          </cell>
          <cell r="W1200">
            <v>0</v>
          </cell>
          <cell r="X1200">
            <v>0</v>
          </cell>
          <cell r="Y1200">
            <v>0</v>
          </cell>
          <cell r="Z1200">
            <v>0</v>
          </cell>
        </row>
        <row r="1201">
          <cell r="A1201" t="str">
            <v>PA_</v>
          </cell>
          <cell r="B1201" t="str">
            <v>Year</v>
          </cell>
          <cell r="C1201" t="str">
            <v>Week/yr</v>
          </cell>
          <cell r="D1201" t="str">
            <v>D_0_14</v>
          </cell>
          <cell r="E1201" t="str">
            <v>D_15_64</v>
          </cell>
          <cell r="F1201" t="str">
            <v>D_65_74</v>
          </cell>
          <cell r="G1201" t="str">
            <v>D_75_84</v>
          </cell>
          <cell r="H1201" t="str">
            <v>D_85p</v>
          </cell>
          <cell r="I1201" t="str">
            <v>D_Total</v>
          </cell>
          <cell r="J1201" t="str">
            <v>P_0_14</v>
          </cell>
          <cell r="K1201" t="str">
            <v>P_15_64</v>
          </cell>
          <cell r="L1201" t="str">
            <v>P_65_74</v>
          </cell>
          <cell r="M1201" t="str">
            <v>P_75_84</v>
          </cell>
          <cell r="N1201" t="str">
            <v>P_85p</v>
          </cell>
          <cell r="O1201" t="str">
            <v>P_Total</v>
          </cell>
          <cell r="P1201" t="str">
            <v>M_0_14</v>
          </cell>
          <cell r="Q1201" t="str">
            <v>M_15_64</v>
          </cell>
          <cell r="R1201" t="str">
            <v>M_65_74</v>
          </cell>
          <cell r="S1201" t="str">
            <v>M_75_84</v>
          </cell>
          <cell r="T1201" t="str">
            <v>M_85p</v>
          </cell>
          <cell r="U1201" t="str">
            <v>M_Total</v>
          </cell>
          <cell r="V1201" t="str">
            <v>F_0_14</v>
          </cell>
          <cell r="W1201" t="str">
            <v>F_15_64</v>
          </cell>
          <cell r="X1201" t="str">
            <v>F_65_74</v>
          </cell>
          <cell r="Y1201" t="str">
            <v>F_75_84</v>
          </cell>
          <cell r="Z1201" t="str">
            <v>F_85p</v>
          </cell>
        </row>
        <row r="1202">
          <cell r="A1202" t="str">
            <v>PA_</v>
          </cell>
          <cell r="B1202">
            <v>2009</v>
          </cell>
          <cell r="C1202">
            <v>52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  <cell r="U1202">
            <v>0</v>
          </cell>
          <cell r="V1202">
            <v>0</v>
          </cell>
          <cell r="W1202">
            <v>0</v>
          </cell>
          <cell r="X1202">
            <v>0</v>
          </cell>
          <cell r="Y1202">
            <v>0</v>
          </cell>
          <cell r="Z1202">
            <v>0</v>
          </cell>
        </row>
        <row r="1203">
          <cell r="A1203" t="str">
            <v>PA_</v>
          </cell>
          <cell r="B1203">
            <v>2010</v>
          </cell>
          <cell r="C1203">
            <v>52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U1203">
            <v>0</v>
          </cell>
          <cell r="V1203">
            <v>0</v>
          </cell>
          <cell r="W1203">
            <v>0</v>
          </cell>
          <cell r="X1203">
            <v>0</v>
          </cell>
          <cell r="Y1203">
            <v>0</v>
          </cell>
          <cell r="Z1203">
            <v>0</v>
          </cell>
        </row>
        <row r="1204">
          <cell r="A1204" t="str">
            <v>PA_</v>
          </cell>
          <cell r="B1204">
            <v>2011</v>
          </cell>
          <cell r="C1204">
            <v>52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Q1204">
            <v>0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0</v>
          </cell>
          <cell r="X1204">
            <v>0</v>
          </cell>
          <cell r="Y1204">
            <v>0</v>
          </cell>
          <cell r="Z1204">
            <v>0</v>
          </cell>
        </row>
        <row r="1205">
          <cell r="A1205" t="str">
            <v>PA_</v>
          </cell>
          <cell r="B1205">
            <v>2012</v>
          </cell>
          <cell r="C1205">
            <v>52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U1205">
            <v>0</v>
          </cell>
          <cell r="V1205">
            <v>0</v>
          </cell>
          <cell r="W1205">
            <v>0</v>
          </cell>
          <cell r="X1205">
            <v>0</v>
          </cell>
          <cell r="Y1205">
            <v>0</v>
          </cell>
          <cell r="Z1205">
            <v>0</v>
          </cell>
        </row>
        <row r="1206">
          <cell r="A1206" t="str">
            <v>PA_</v>
          </cell>
          <cell r="B1206">
            <v>2013</v>
          </cell>
          <cell r="C1206">
            <v>52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0</v>
          </cell>
          <cell r="X1206">
            <v>0</v>
          </cell>
          <cell r="Y1206">
            <v>0</v>
          </cell>
          <cell r="Z1206">
            <v>0</v>
          </cell>
        </row>
        <row r="1207">
          <cell r="A1207" t="str">
            <v>PA_</v>
          </cell>
          <cell r="B1207">
            <v>2014</v>
          </cell>
          <cell r="C1207">
            <v>52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Q1207">
            <v>0</v>
          </cell>
          <cell r="R1207">
            <v>0</v>
          </cell>
          <cell r="S1207">
            <v>0</v>
          </cell>
          <cell r="T1207">
            <v>0</v>
          </cell>
          <cell r="U1207">
            <v>0</v>
          </cell>
          <cell r="V1207">
            <v>0</v>
          </cell>
          <cell r="W1207">
            <v>0</v>
          </cell>
          <cell r="X1207">
            <v>0</v>
          </cell>
          <cell r="Y1207">
            <v>0</v>
          </cell>
          <cell r="Z1207">
            <v>0</v>
          </cell>
        </row>
        <row r="1208">
          <cell r="A1208" t="str">
            <v>PA_</v>
          </cell>
          <cell r="B1208">
            <v>2015</v>
          </cell>
          <cell r="C1208">
            <v>52</v>
          </cell>
          <cell r="D1208">
            <v>2553</v>
          </cell>
          <cell r="E1208">
            <v>28460</v>
          </cell>
          <cell r="F1208">
            <v>22657</v>
          </cell>
          <cell r="G1208">
            <v>31498</v>
          </cell>
          <cell r="H1208">
            <v>47978</v>
          </cell>
          <cell r="I1208">
            <v>133146</v>
          </cell>
          <cell r="J1208">
            <v>2210772</v>
          </cell>
          <cell r="K1208">
            <v>8397210</v>
          </cell>
          <cell r="L1208">
            <v>1194685</v>
          </cell>
          <cell r="M1208">
            <v>648620</v>
          </cell>
          <cell r="N1208">
            <v>333539</v>
          </cell>
          <cell r="O1208">
            <v>12784826</v>
          </cell>
          <cell r="P1208">
            <v>1154.8</v>
          </cell>
          <cell r="Q1208">
            <v>3389.2</v>
          </cell>
          <cell r="R1208">
            <v>18964.8</v>
          </cell>
          <cell r="S1208">
            <v>48561.599999999999</v>
          </cell>
          <cell r="T1208">
            <v>143845.20000000001</v>
          </cell>
          <cell r="U1208">
            <v>10414.4</v>
          </cell>
          <cell r="V1208">
            <v>17.292000000000002</v>
          </cell>
          <cell r="W1208">
            <v>65.680999999999997</v>
          </cell>
          <cell r="X1208">
            <v>9.3450000000000006</v>
          </cell>
          <cell r="Y1208">
            <v>5.0730000000000004</v>
          </cell>
          <cell r="Z1208">
            <v>2.609</v>
          </cell>
        </row>
        <row r="1209">
          <cell r="A1209" t="str">
            <v>PA_</v>
          </cell>
          <cell r="B1209">
            <v>2016</v>
          </cell>
          <cell r="C1209">
            <v>52</v>
          </cell>
          <cell r="D1209">
            <v>2676</v>
          </cell>
          <cell r="E1209">
            <v>29629</v>
          </cell>
          <cell r="F1209">
            <v>23184</v>
          </cell>
          <cell r="G1209">
            <v>30950</v>
          </cell>
          <cell r="H1209">
            <v>47296</v>
          </cell>
          <cell r="I1209">
            <v>133735</v>
          </cell>
          <cell r="J1209">
            <v>5535492</v>
          </cell>
          <cell r="K1209">
            <v>5020200</v>
          </cell>
          <cell r="L1209">
            <v>1237637</v>
          </cell>
          <cell r="M1209">
            <v>652920</v>
          </cell>
          <cell r="N1209">
            <v>336261</v>
          </cell>
          <cell r="O1209">
            <v>12782510</v>
          </cell>
          <cell r="P1209">
            <v>483.4</v>
          </cell>
          <cell r="Q1209">
            <v>5902</v>
          </cell>
          <cell r="R1209">
            <v>18732.5</v>
          </cell>
          <cell r="S1209">
            <v>47402.400000000001</v>
          </cell>
          <cell r="T1209">
            <v>140652.6</v>
          </cell>
          <cell r="U1209">
            <v>10462.299999999999</v>
          </cell>
          <cell r="V1209">
            <v>43.305</v>
          </cell>
          <cell r="W1209">
            <v>39.274000000000001</v>
          </cell>
          <cell r="X1209">
            <v>9.6820000000000004</v>
          </cell>
          <cell r="Y1209">
            <v>5.1079999999999997</v>
          </cell>
          <cell r="Z1209">
            <v>2.6309999999999998</v>
          </cell>
        </row>
        <row r="1210">
          <cell r="A1210" t="str">
            <v>PA_</v>
          </cell>
          <cell r="B1210">
            <v>2017</v>
          </cell>
          <cell r="C1210">
            <v>52</v>
          </cell>
          <cell r="D1210">
            <v>2716</v>
          </cell>
          <cell r="E1210">
            <v>29971</v>
          </cell>
          <cell r="F1210">
            <v>23876</v>
          </cell>
          <cell r="G1210">
            <v>31592</v>
          </cell>
          <cell r="H1210">
            <v>48400</v>
          </cell>
          <cell r="I1210">
            <v>136555</v>
          </cell>
          <cell r="J1210">
            <v>5477983</v>
          </cell>
          <cell r="K1210">
            <v>5031849</v>
          </cell>
          <cell r="L1210">
            <v>1278528</v>
          </cell>
          <cell r="M1210">
            <v>664587</v>
          </cell>
          <cell r="N1210">
            <v>335843</v>
          </cell>
          <cell r="O1210">
            <v>12788790</v>
          </cell>
          <cell r="P1210">
            <v>495.8</v>
          </cell>
          <cell r="Q1210">
            <v>5956.3</v>
          </cell>
          <cell r="R1210">
            <v>18674.599999999999</v>
          </cell>
          <cell r="S1210">
            <v>47536.3</v>
          </cell>
          <cell r="T1210">
            <v>144115</v>
          </cell>
          <cell r="U1210">
            <v>10677.7</v>
          </cell>
          <cell r="V1210">
            <v>42.834000000000003</v>
          </cell>
          <cell r="W1210">
            <v>39.345999999999997</v>
          </cell>
          <cell r="X1210">
            <v>9.9969999999999999</v>
          </cell>
          <cell r="Y1210">
            <v>5.1970000000000001</v>
          </cell>
          <cell r="Z1210">
            <v>2.6259999999999999</v>
          </cell>
        </row>
        <row r="1211">
          <cell r="A1211" t="str">
            <v>PA_</v>
          </cell>
          <cell r="B1211">
            <v>2018</v>
          </cell>
          <cell r="C1211">
            <v>52</v>
          </cell>
          <cell r="D1211">
            <v>2386</v>
          </cell>
          <cell r="E1211">
            <v>29123</v>
          </cell>
          <cell r="F1211">
            <v>24230</v>
          </cell>
          <cell r="G1211">
            <v>31787</v>
          </cell>
          <cell r="H1211">
            <v>48125</v>
          </cell>
          <cell r="I1211">
            <v>135651</v>
          </cell>
          <cell r="J1211">
            <v>5434668</v>
          </cell>
          <cell r="K1211">
            <v>5033113</v>
          </cell>
          <cell r="L1211">
            <v>1311248</v>
          </cell>
          <cell r="M1211">
            <v>689831</v>
          </cell>
          <cell r="N1211">
            <v>333869</v>
          </cell>
          <cell r="O1211">
            <v>12802729</v>
          </cell>
          <cell r="P1211">
            <v>439</v>
          </cell>
          <cell r="Q1211">
            <v>5786.3</v>
          </cell>
          <cell r="R1211">
            <v>18478.599999999999</v>
          </cell>
          <cell r="S1211">
            <v>46079.4</v>
          </cell>
          <cell r="T1211">
            <v>144143.4</v>
          </cell>
          <cell r="U1211">
            <v>10595.5</v>
          </cell>
          <cell r="V1211">
            <v>42.448999999999998</v>
          </cell>
          <cell r="W1211">
            <v>39.313000000000002</v>
          </cell>
          <cell r="X1211">
            <v>10.242000000000001</v>
          </cell>
          <cell r="Y1211">
            <v>5.3879999999999999</v>
          </cell>
          <cell r="Z1211">
            <v>2.6080000000000001</v>
          </cell>
        </row>
        <row r="1212">
          <cell r="A1212" t="str">
            <v>PA_</v>
          </cell>
          <cell r="B1212">
            <v>2019</v>
          </cell>
          <cell r="C1212">
            <v>52</v>
          </cell>
          <cell r="D1212">
            <v>2326</v>
          </cell>
          <cell r="E1212">
            <v>28784</v>
          </cell>
          <cell r="F1212">
            <v>24319</v>
          </cell>
          <cell r="G1212">
            <v>32468</v>
          </cell>
          <cell r="H1212">
            <v>46895</v>
          </cell>
          <cell r="I1212">
            <v>134792</v>
          </cell>
          <cell r="J1212">
            <v>5371898</v>
          </cell>
          <cell r="K1212">
            <v>5026436</v>
          </cell>
          <cell r="L1212">
            <v>1354841</v>
          </cell>
          <cell r="M1212">
            <v>708002</v>
          </cell>
          <cell r="N1212">
            <v>331328</v>
          </cell>
          <cell r="O1212">
            <v>12792505</v>
          </cell>
          <cell r="P1212">
            <v>433</v>
          </cell>
          <cell r="Q1212">
            <v>5726.5</v>
          </cell>
          <cell r="R1212">
            <v>17949.7</v>
          </cell>
          <cell r="S1212">
            <v>45858.6</v>
          </cell>
          <cell r="T1212">
            <v>141536.5</v>
          </cell>
          <cell r="U1212">
            <v>10536.8</v>
          </cell>
          <cell r="V1212">
            <v>41.993000000000002</v>
          </cell>
          <cell r="W1212">
            <v>39.292000000000002</v>
          </cell>
          <cell r="X1212">
            <v>10.590999999999999</v>
          </cell>
          <cell r="Y1212">
            <v>5.5350000000000001</v>
          </cell>
          <cell r="Z1212">
            <v>2.59</v>
          </cell>
        </row>
        <row r="1213">
          <cell r="A1213" t="str">
            <v>PA_</v>
          </cell>
          <cell r="B1213">
            <v>2020</v>
          </cell>
          <cell r="C1213">
            <v>52</v>
          </cell>
          <cell r="D1213">
            <v>2347</v>
          </cell>
          <cell r="E1213">
            <v>32172</v>
          </cell>
          <cell r="F1213">
            <v>28952</v>
          </cell>
          <cell r="G1213">
            <v>37347</v>
          </cell>
          <cell r="H1213">
            <v>53797</v>
          </cell>
          <cell r="I1213">
            <v>154615</v>
          </cell>
          <cell r="J1213">
            <v>5448436</v>
          </cell>
          <cell r="K1213">
            <v>5052746</v>
          </cell>
          <cell r="L1213">
            <v>1424590</v>
          </cell>
          <cell r="M1213">
            <v>729741</v>
          </cell>
          <cell r="N1213">
            <v>334112</v>
          </cell>
          <cell r="O1213">
            <v>12989625</v>
          </cell>
          <cell r="P1213">
            <v>430.8</v>
          </cell>
          <cell r="Q1213">
            <v>6367.2</v>
          </cell>
          <cell r="R1213">
            <v>20323</v>
          </cell>
          <cell r="S1213">
            <v>51178.400000000001</v>
          </cell>
          <cell r="T1213">
            <v>161014.9</v>
          </cell>
          <cell r="U1213">
            <v>11903</v>
          </cell>
          <cell r="V1213">
            <v>41.945</v>
          </cell>
          <cell r="W1213">
            <v>38.898000000000003</v>
          </cell>
          <cell r="X1213">
            <v>10.967000000000001</v>
          </cell>
          <cell r="Y1213">
            <v>5.6180000000000003</v>
          </cell>
          <cell r="Z1213">
            <v>2.5720000000000001</v>
          </cell>
        </row>
        <row r="1214">
          <cell r="A1214" t="str">
            <v>PA_</v>
          </cell>
          <cell r="B1214">
            <v>2021</v>
          </cell>
          <cell r="C1214">
            <v>52</v>
          </cell>
          <cell r="D1214">
            <v>2507</v>
          </cell>
          <cell r="E1214">
            <v>35273</v>
          </cell>
          <cell r="F1214">
            <v>31533</v>
          </cell>
          <cell r="G1214">
            <v>37336</v>
          </cell>
          <cell r="H1214">
            <v>48404</v>
          </cell>
          <cell r="I1214">
            <v>155053</v>
          </cell>
          <cell r="J1214">
            <v>5382952</v>
          </cell>
          <cell r="K1214">
            <v>5042004</v>
          </cell>
          <cell r="L1214">
            <v>1469103</v>
          </cell>
          <cell r="M1214">
            <v>738789</v>
          </cell>
          <cell r="N1214">
            <v>331206</v>
          </cell>
          <cell r="O1214">
            <v>12964054</v>
          </cell>
          <cell r="P1214">
            <v>465.7</v>
          </cell>
          <cell r="Q1214">
            <v>6995.8</v>
          </cell>
          <cell r="R1214">
            <v>21464.1</v>
          </cell>
          <cell r="S1214">
            <v>50536.800000000003</v>
          </cell>
          <cell r="T1214">
            <v>146144.70000000001</v>
          </cell>
          <cell r="U1214">
            <v>11960.2</v>
          </cell>
          <cell r="V1214">
            <v>41.521999999999998</v>
          </cell>
          <cell r="W1214">
            <v>38.892000000000003</v>
          </cell>
          <cell r="X1214">
            <v>11.332000000000001</v>
          </cell>
          <cell r="Y1214">
            <v>5.6989999999999998</v>
          </cell>
          <cell r="Z1214">
            <v>2.5550000000000002</v>
          </cell>
        </row>
        <row r="1215">
          <cell r="A1215">
            <v>0</v>
          </cell>
          <cell r="B1215">
            <v>0</v>
          </cell>
          <cell r="C1215">
            <v>0</v>
          </cell>
          <cell r="D1215">
            <v>0</v>
          </cell>
          <cell r="E1215">
            <v>0</v>
          </cell>
          <cell r="F1215">
            <v>0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  <cell r="L1215">
            <v>0</v>
          </cell>
          <cell r="M1215">
            <v>0</v>
          </cell>
          <cell r="N1215">
            <v>0</v>
          </cell>
          <cell r="O1215">
            <v>0</v>
          </cell>
          <cell r="P1215">
            <v>0</v>
          </cell>
          <cell r="Q1215">
            <v>0</v>
          </cell>
          <cell r="R1215">
            <v>0</v>
          </cell>
          <cell r="S1215">
            <v>0</v>
          </cell>
          <cell r="T1215">
            <v>0</v>
          </cell>
          <cell r="U1215">
            <v>0</v>
          </cell>
          <cell r="V1215">
            <v>0</v>
          </cell>
          <cell r="W1215">
            <v>0</v>
          </cell>
          <cell r="X1215">
            <v>0</v>
          </cell>
          <cell r="Y1215">
            <v>0</v>
          </cell>
          <cell r="Z1215">
            <v>0</v>
          </cell>
        </row>
        <row r="1216">
          <cell r="A1216" t="str">
            <v>RI_</v>
          </cell>
          <cell r="B1216" t="str">
            <v>Year</v>
          </cell>
          <cell r="C1216" t="str">
            <v>Week/yr</v>
          </cell>
          <cell r="D1216" t="str">
            <v>D_0_14</v>
          </cell>
          <cell r="E1216" t="str">
            <v>D_15_64</v>
          </cell>
          <cell r="F1216" t="str">
            <v>D_65_74</v>
          </cell>
          <cell r="G1216" t="str">
            <v>D_75_84</v>
          </cell>
          <cell r="H1216" t="str">
            <v>D_85p</v>
          </cell>
          <cell r="I1216" t="str">
            <v>D_Total</v>
          </cell>
          <cell r="J1216" t="str">
            <v>P_0_14</v>
          </cell>
          <cell r="K1216" t="str">
            <v>P_15_64</v>
          </cell>
          <cell r="L1216" t="str">
            <v>P_65_74</v>
          </cell>
          <cell r="M1216" t="str">
            <v>P_75_84</v>
          </cell>
          <cell r="N1216" t="str">
            <v>P_85p</v>
          </cell>
          <cell r="O1216" t="str">
            <v>P_Total</v>
          </cell>
          <cell r="P1216" t="str">
            <v>M_0_14</v>
          </cell>
          <cell r="Q1216" t="str">
            <v>M_15_64</v>
          </cell>
          <cell r="R1216" t="str">
            <v>M_65_74</v>
          </cell>
          <cell r="S1216" t="str">
            <v>M_75_84</v>
          </cell>
          <cell r="T1216" t="str">
            <v>M_85p</v>
          </cell>
          <cell r="U1216" t="str">
            <v>M_Total</v>
          </cell>
          <cell r="V1216" t="str">
            <v>F_0_14</v>
          </cell>
          <cell r="W1216" t="str">
            <v>F_15_64</v>
          </cell>
          <cell r="X1216" t="str">
            <v>F_65_74</v>
          </cell>
          <cell r="Y1216" t="str">
            <v>F_75_84</v>
          </cell>
          <cell r="Z1216" t="str">
            <v>F_85p</v>
          </cell>
        </row>
        <row r="1217">
          <cell r="A1217" t="str">
            <v>RI_</v>
          </cell>
          <cell r="B1217">
            <v>2009</v>
          </cell>
          <cell r="C1217">
            <v>52</v>
          </cell>
          <cell r="D1217">
            <v>0</v>
          </cell>
          <cell r="E1217">
            <v>0</v>
          </cell>
          <cell r="F1217">
            <v>0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>
            <v>0</v>
          </cell>
          <cell r="V1217">
            <v>0</v>
          </cell>
          <cell r="W1217">
            <v>0</v>
          </cell>
          <cell r="X1217">
            <v>0</v>
          </cell>
          <cell r="Y1217">
            <v>0</v>
          </cell>
          <cell r="Z1217">
            <v>0</v>
          </cell>
        </row>
        <row r="1218">
          <cell r="A1218" t="str">
            <v>RI_</v>
          </cell>
          <cell r="B1218">
            <v>2010</v>
          </cell>
          <cell r="C1218">
            <v>52</v>
          </cell>
          <cell r="D1218">
            <v>0</v>
          </cell>
          <cell r="E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</row>
        <row r="1219">
          <cell r="A1219" t="str">
            <v>RI_</v>
          </cell>
          <cell r="B1219">
            <v>2011</v>
          </cell>
          <cell r="C1219">
            <v>52</v>
          </cell>
          <cell r="D1219">
            <v>0</v>
          </cell>
          <cell r="E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  <cell r="L1219">
            <v>0</v>
          </cell>
          <cell r="M1219">
            <v>0</v>
          </cell>
          <cell r="N1219">
            <v>0</v>
          </cell>
          <cell r="O1219">
            <v>0</v>
          </cell>
          <cell r="P1219">
            <v>0</v>
          </cell>
          <cell r="Q1219">
            <v>0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  <cell r="Z1219">
            <v>0</v>
          </cell>
        </row>
        <row r="1220">
          <cell r="A1220" t="str">
            <v>RI_</v>
          </cell>
          <cell r="B1220">
            <v>2012</v>
          </cell>
          <cell r="C1220">
            <v>52</v>
          </cell>
          <cell r="D1220">
            <v>0</v>
          </cell>
          <cell r="E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  <cell r="L1220">
            <v>0</v>
          </cell>
          <cell r="M1220">
            <v>0</v>
          </cell>
          <cell r="N1220">
            <v>0</v>
          </cell>
          <cell r="O1220">
            <v>0</v>
          </cell>
          <cell r="P1220">
            <v>0</v>
          </cell>
          <cell r="Q1220">
            <v>0</v>
          </cell>
          <cell r="R1220">
            <v>0</v>
          </cell>
          <cell r="S1220">
            <v>0</v>
          </cell>
          <cell r="T1220">
            <v>0</v>
          </cell>
          <cell r="U1220">
            <v>0</v>
          </cell>
          <cell r="V1220">
            <v>0</v>
          </cell>
          <cell r="W1220">
            <v>0</v>
          </cell>
          <cell r="X1220">
            <v>0</v>
          </cell>
          <cell r="Y1220">
            <v>0</v>
          </cell>
          <cell r="Z1220">
            <v>0</v>
          </cell>
        </row>
        <row r="1221">
          <cell r="A1221" t="str">
            <v>RI_</v>
          </cell>
          <cell r="B1221">
            <v>2013</v>
          </cell>
          <cell r="C1221">
            <v>52</v>
          </cell>
          <cell r="D1221">
            <v>0</v>
          </cell>
          <cell r="E1221">
            <v>0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</row>
        <row r="1222">
          <cell r="A1222" t="str">
            <v>RI_</v>
          </cell>
          <cell r="B1222">
            <v>2014</v>
          </cell>
          <cell r="C1222">
            <v>52</v>
          </cell>
          <cell r="D1222">
            <v>0</v>
          </cell>
          <cell r="E1222">
            <v>0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</row>
        <row r="1223">
          <cell r="A1223" t="str">
            <v>RI_</v>
          </cell>
          <cell r="B1223">
            <v>2015</v>
          </cell>
          <cell r="C1223">
            <v>52</v>
          </cell>
          <cell r="D1223">
            <v>11</v>
          </cell>
          <cell r="E1223">
            <v>1795</v>
          </cell>
          <cell r="F1223">
            <v>1560</v>
          </cell>
          <cell r="G1223">
            <v>2313</v>
          </cell>
          <cell r="H1223">
            <v>4226</v>
          </cell>
          <cell r="I1223">
            <v>9905</v>
          </cell>
          <cell r="J1223">
            <v>172127</v>
          </cell>
          <cell r="K1223">
            <v>714329</v>
          </cell>
          <cell r="L1223">
            <v>93315</v>
          </cell>
          <cell r="M1223">
            <v>48002</v>
          </cell>
          <cell r="N1223">
            <v>28292</v>
          </cell>
          <cell r="O1223">
            <v>1056065</v>
          </cell>
          <cell r="P1223">
            <v>63.9</v>
          </cell>
          <cell r="Q1223">
            <v>2512.8000000000002</v>
          </cell>
          <cell r="R1223">
            <v>16717.599999999999</v>
          </cell>
          <cell r="S1223">
            <v>48185.5</v>
          </cell>
          <cell r="T1223">
            <v>149370.79999999999</v>
          </cell>
          <cell r="U1223">
            <v>9379.2000000000007</v>
          </cell>
          <cell r="V1223">
            <v>16.298999999999999</v>
          </cell>
          <cell r="W1223">
            <v>67.641000000000005</v>
          </cell>
          <cell r="X1223">
            <v>8.8360000000000003</v>
          </cell>
          <cell r="Y1223">
            <v>4.5449999999999999</v>
          </cell>
          <cell r="Z1223">
            <v>2.6789999999999998</v>
          </cell>
        </row>
        <row r="1224">
          <cell r="A1224" t="str">
            <v>RI_</v>
          </cell>
          <cell r="B1224">
            <v>2016</v>
          </cell>
          <cell r="C1224">
            <v>52</v>
          </cell>
          <cell r="D1224">
            <v>0</v>
          </cell>
          <cell r="E1224">
            <v>1843</v>
          </cell>
          <cell r="F1224">
            <v>1577</v>
          </cell>
          <cell r="G1224">
            <v>2186</v>
          </cell>
          <cell r="H1224">
            <v>3936</v>
          </cell>
          <cell r="I1224">
            <v>9542</v>
          </cell>
          <cell r="J1224">
            <v>474853</v>
          </cell>
          <cell r="K1224">
            <v>405280</v>
          </cell>
          <cell r="L1224">
            <v>96927</v>
          </cell>
          <cell r="M1224">
            <v>48405</v>
          </cell>
          <cell r="N1224">
            <v>28227</v>
          </cell>
          <cell r="O1224">
            <v>1053692</v>
          </cell>
          <cell r="P1224">
            <v>0</v>
          </cell>
          <cell r="Q1224">
            <v>4547.5</v>
          </cell>
          <cell r="R1224">
            <v>16270</v>
          </cell>
          <cell r="S1224">
            <v>45160.6</v>
          </cell>
          <cell r="T1224">
            <v>139441</v>
          </cell>
          <cell r="U1224">
            <v>9055.7999999999993</v>
          </cell>
          <cell r="V1224">
            <v>45.066000000000003</v>
          </cell>
          <cell r="W1224">
            <v>38.463000000000001</v>
          </cell>
          <cell r="X1224">
            <v>9.1989999999999998</v>
          </cell>
          <cell r="Y1224">
            <v>4.5940000000000003</v>
          </cell>
          <cell r="Z1224">
            <v>2.6789999999999998</v>
          </cell>
        </row>
        <row r="1225">
          <cell r="A1225" t="str">
            <v>RI_</v>
          </cell>
          <cell r="B1225">
            <v>2017</v>
          </cell>
          <cell r="C1225">
            <v>52</v>
          </cell>
          <cell r="D1225">
            <v>0</v>
          </cell>
          <cell r="E1225">
            <v>1804</v>
          </cell>
          <cell r="F1225">
            <v>1776</v>
          </cell>
          <cell r="G1225">
            <v>2224</v>
          </cell>
          <cell r="H1225">
            <v>4124</v>
          </cell>
          <cell r="I1225">
            <v>9928</v>
          </cell>
          <cell r="J1225">
            <v>468629</v>
          </cell>
          <cell r="K1225">
            <v>406542</v>
          </cell>
          <cell r="L1225">
            <v>100144</v>
          </cell>
          <cell r="M1225">
            <v>49517</v>
          </cell>
          <cell r="N1225">
            <v>27946</v>
          </cell>
          <cell r="O1225">
            <v>1052778</v>
          </cell>
          <cell r="P1225">
            <v>0</v>
          </cell>
          <cell r="Q1225">
            <v>4437.3999999999996</v>
          </cell>
          <cell r="R1225">
            <v>17734.5</v>
          </cell>
          <cell r="S1225">
            <v>44913.9</v>
          </cell>
          <cell r="T1225">
            <v>147570.29999999999</v>
          </cell>
          <cell r="U1225">
            <v>9430.2999999999993</v>
          </cell>
          <cell r="V1225">
            <v>44.514000000000003</v>
          </cell>
          <cell r="W1225">
            <v>38.616</v>
          </cell>
          <cell r="X1225">
            <v>9.5120000000000005</v>
          </cell>
          <cell r="Y1225">
            <v>4.7030000000000003</v>
          </cell>
          <cell r="Z1225">
            <v>2.6549999999999998</v>
          </cell>
        </row>
        <row r="1226">
          <cell r="A1226" t="str">
            <v>RI_</v>
          </cell>
          <cell r="B1226">
            <v>2018</v>
          </cell>
          <cell r="C1226">
            <v>52</v>
          </cell>
          <cell r="D1226">
            <v>0</v>
          </cell>
          <cell r="E1226">
            <v>1709</v>
          </cell>
          <cell r="F1226">
            <v>1822</v>
          </cell>
          <cell r="G1226">
            <v>2324</v>
          </cell>
          <cell r="H1226">
            <v>4126</v>
          </cell>
          <cell r="I1226">
            <v>9981</v>
          </cell>
          <cell r="J1226">
            <v>463274</v>
          </cell>
          <cell r="K1226">
            <v>409414</v>
          </cell>
          <cell r="L1226">
            <v>102844</v>
          </cell>
          <cell r="M1226">
            <v>51764</v>
          </cell>
          <cell r="N1226">
            <v>27610</v>
          </cell>
          <cell r="O1226">
            <v>1054906</v>
          </cell>
          <cell r="P1226">
            <v>0</v>
          </cell>
          <cell r="Q1226">
            <v>4174.3</v>
          </cell>
          <cell r="R1226">
            <v>17716.2</v>
          </cell>
          <cell r="S1226">
            <v>44896.1</v>
          </cell>
          <cell r="T1226">
            <v>149438.6</v>
          </cell>
          <cell r="U1226">
            <v>9461.5</v>
          </cell>
          <cell r="V1226">
            <v>43.915999999999997</v>
          </cell>
          <cell r="W1226">
            <v>38.81</v>
          </cell>
          <cell r="X1226">
            <v>9.7490000000000006</v>
          </cell>
          <cell r="Y1226">
            <v>4.907</v>
          </cell>
          <cell r="Z1226">
            <v>2.617</v>
          </cell>
        </row>
        <row r="1227">
          <cell r="A1227" t="str">
            <v>RI_</v>
          </cell>
          <cell r="B1227">
            <v>2019</v>
          </cell>
          <cell r="C1227">
            <v>52</v>
          </cell>
          <cell r="D1227">
            <v>0</v>
          </cell>
          <cell r="E1227">
            <v>1782</v>
          </cell>
          <cell r="F1227">
            <v>1840</v>
          </cell>
          <cell r="G1227">
            <v>2443</v>
          </cell>
          <cell r="H1227">
            <v>4070</v>
          </cell>
          <cell r="I1227">
            <v>10135</v>
          </cell>
          <cell r="J1227">
            <v>456355</v>
          </cell>
          <cell r="K1227">
            <v>410215</v>
          </cell>
          <cell r="L1227">
            <v>106373</v>
          </cell>
          <cell r="M1227">
            <v>53477</v>
          </cell>
          <cell r="N1227">
            <v>27307</v>
          </cell>
          <cell r="O1227">
            <v>1053727</v>
          </cell>
          <cell r="P1227">
            <v>0</v>
          </cell>
          <cell r="Q1227">
            <v>4344.1000000000004</v>
          </cell>
          <cell r="R1227">
            <v>17297.599999999999</v>
          </cell>
          <cell r="S1227">
            <v>45683.199999999997</v>
          </cell>
          <cell r="T1227">
            <v>149046</v>
          </cell>
          <cell r="U1227">
            <v>9618.2000000000007</v>
          </cell>
          <cell r="V1227">
            <v>43.308999999999997</v>
          </cell>
          <cell r="W1227">
            <v>38.93</v>
          </cell>
          <cell r="X1227">
            <v>10.095000000000001</v>
          </cell>
          <cell r="Y1227">
            <v>5.0750000000000002</v>
          </cell>
          <cell r="Z1227">
            <v>2.5910000000000002</v>
          </cell>
        </row>
        <row r="1228">
          <cell r="A1228" t="str">
            <v>RI_</v>
          </cell>
          <cell r="B1228">
            <v>2020</v>
          </cell>
          <cell r="C1228">
            <v>52</v>
          </cell>
          <cell r="D1228">
            <v>0</v>
          </cell>
          <cell r="E1228">
            <v>2061</v>
          </cell>
          <cell r="F1228">
            <v>2023</v>
          </cell>
          <cell r="G1228">
            <v>2792</v>
          </cell>
          <cell r="H1228">
            <v>4735</v>
          </cell>
          <cell r="I1228">
            <v>11611</v>
          </cell>
          <cell r="J1228">
            <v>475842</v>
          </cell>
          <cell r="K1228">
            <v>419950</v>
          </cell>
          <cell r="L1228">
            <v>114895</v>
          </cell>
          <cell r="M1228">
            <v>57470</v>
          </cell>
          <cell r="N1228">
            <v>28072</v>
          </cell>
          <cell r="O1228">
            <v>1096229</v>
          </cell>
          <cell r="P1228">
            <v>0</v>
          </cell>
          <cell r="Q1228">
            <v>4907.7</v>
          </cell>
          <cell r="R1228">
            <v>17607.400000000001</v>
          </cell>
          <cell r="S1228">
            <v>48581.9</v>
          </cell>
          <cell r="T1228">
            <v>168673.4</v>
          </cell>
          <cell r="U1228">
            <v>10591.8</v>
          </cell>
          <cell r="V1228">
            <v>43.406999999999996</v>
          </cell>
          <cell r="W1228">
            <v>38.308999999999997</v>
          </cell>
          <cell r="X1228">
            <v>10.481</v>
          </cell>
          <cell r="Y1228">
            <v>5.2430000000000003</v>
          </cell>
          <cell r="Z1228">
            <v>2.5609999999999999</v>
          </cell>
        </row>
        <row r="1229">
          <cell r="A1229" t="str">
            <v>RI_</v>
          </cell>
          <cell r="B1229">
            <v>2021</v>
          </cell>
          <cell r="C1229">
            <v>52</v>
          </cell>
          <cell r="D1229">
            <v>0</v>
          </cell>
          <cell r="E1229">
            <v>2176</v>
          </cell>
          <cell r="F1229">
            <v>2192</v>
          </cell>
          <cell r="G1229">
            <v>2727</v>
          </cell>
          <cell r="H1229">
            <v>4097</v>
          </cell>
          <cell r="I1229">
            <v>11192</v>
          </cell>
          <cell r="J1229">
            <v>468954</v>
          </cell>
          <cell r="K1229">
            <v>421030</v>
          </cell>
          <cell r="L1229">
            <v>118743</v>
          </cell>
          <cell r="M1229">
            <v>59135</v>
          </cell>
          <cell r="N1229">
            <v>27745</v>
          </cell>
          <cell r="O1229">
            <v>1095607</v>
          </cell>
          <cell r="P1229">
            <v>0</v>
          </cell>
          <cell r="Q1229">
            <v>5168.3</v>
          </cell>
          <cell r="R1229">
            <v>18460</v>
          </cell>
          <cell r="S1229">
            <v>46114.8</v>
          </cell>
          <cell r="T1229">
            <v>147666.20000000001</v>
          </cell>
          <cell r="U1229">
            <v>10215.299999999999</v>
          </cell>
          <cell r="V1229">
            <v>42.802999999999997</v>
          </cell>
          <cell r="W1229">
            <v>38.429000000000002</v>
          </cell>
          <cell r="X1229">
            <v>10.837999999999999</v>
          </cell>
          <cell r="Y1229">
            <v>5.3970000000000002</v>
          </cell>
          <cell r="Z1229">
            <v>2.532</v>
          </cell>
        </row>
        <row r="1230">
          <cell r="A1230">
            <v>0</v>
          </cell>
          <cell r="B1230">
            <v>0</v>
          </cell>
          <cell r="C1230">
            <v>0</v>
          </cell>
          <cell r="D1230">
            <v>0</v>
          </cell>
          <cell r="E1230">
            <v>0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</row>
        <row r="1231">
          <cell r="A1231" t="str">
            <v>SC_</v>
          </cell>
          <cell r="B1231" t="str">
            <v>Year</v>
          </cell>
          <cell r="C1231" t="str">
            <v>Week/yr</v>
          </cell>
          <cell r="D1231" t="str">
            <v>D_0_14</v>
          </cell>
          <cell r="E1231" t="str">
            <v>D_15_64</v>
          </cell>
          <cell r="F1231" t="str">
            <v>D_65_74</v>
          </cell>
          <cell r="G1231" t="str">
            <v>D_75_84</v>
          </cell>
          <cell r="H1231" t="str">
            <v>D_85p</v>
          </cell>
          <cell r="I1231" t="str">
            <v>D_Total</v>
          </cell>
          <cell r="J1231" t="str">
            <v>P_0_14</v>
          </cell>
          <cell r="K1231" t="str">
            <v>P_15_64</v>
          </cell>
          <cell r="L1231" t="str">
            <v>P_65_74</v>
          </cell>
          <cell r="M1231" t="str">
            <v>P_75_84</v>
          </cell>
          <cell r="N1231" t="str">
            <v>P_85p</v>
          </cell>
          <cell r="O1231" t="str">
            <v>P_Total</v>
          </cell>
          <cell r="P1231" t="str">
            <v>M_0_14</v>
          </cell>
          <cell r="Q1231" t="str">
            <v>M_15_64</v>
          </cell>
          <cell r="R1231" t="str">
            <v>M_65_74</v>
          </cell>
          <cell r="S1231" t="str">
            <v>M_75_84</v>
          </cell>
          <cell r="T1231" t="str">
            <v>M_85p</v>
          </cell>
          <cell r="U1231" t="str">
            <v>M_Total</v>
          </cell>
          <cell r="V1231" t="str">
            <v>F_0_14</v>
          </cell>
          <cell r="W1231" t="str">
            <v>F_15_64</v>
          </cell>
          <cell r="X1231" t="str">
            <v>F_65_74</v>
          </cell>
          <cell r="Y1231" t="str">
            <v>F_75_84</v>
          </cell>
          <cell r="Z1231" t="str">
            <v>F_85p</v>
          </cell>
        </row>
        <row r="1232">
          <cell r="A1232" t="str">
            <v>SC_</v>
          </cell>
          <cell r="B1232">
            <v>2009</v>
          </cell>
          <cell r="C1232">
            <v>52</v>
          </cell>
          <cell r="D1232">
            <v>0</v>
          </cell>
          <cell r="E1232">
            <v>0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</row>
        <row r="1233">
          <cell r="A1233" t="str">
            <v>SC_</v>
          </cell>
          <cell r="B1233">
            <v>2010</v>
          </cell>
          <cell r="C1233">
            <v>52</v>
          </cell>
          <cell r="D1233">
            <v>0</v>
          </cell>
          <cell r="E1233">
            <v>0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</row>
        <row r="1234">
          <cell r="A1234" t="str">
            <v>SC_</v>
          </cell>
          <cell r="B1234">
            <v>2011</v>
          </cell>
          <cell r="C1234">
            <v>52</v>
          </cell>
          <cell r="D1234">
            <v>0</v>
          </cell>
          <cell r="E1234">
            <v>0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</row>
        <row r="1235">
          <cell r="A1235" t="str">
            <v>SC_</v>
          </cell>
          <cell r="B1235">
            <v>2012</v>
          </cell>
          <cell r="C1235">
            <v>52</v>
          </cell>
          <cell r="D1235">
            <v>0</v>
          </cell>
          <cell r="E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</row>
        <row r="1236">
          <cell r="A1236" t="str">
            <v>SC_</v>
          </cell>
          <cell r="B1236">
            <v>2013</v>
          </cell>
          <cell r="C1236">
            <v>52</v>
          </cell>
          <cell r="D1236">
            <v>0</v>
          </cell>
          <cell r="E1236">
            <v>0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  <cell r="L1236">
            <v>0</v>
          </cell>
          <cell r="M1236">
            <v>0</v>
          </cell>
          <cell r="N1236">
            <v>0</v>
          </cell>
          <cell r="O1236">
            <v>0</v>
          </cell>
          <cell r="P1236">
            <v>0</v>
          </cell>
          <cell r="Q1236">
            <v>0</v>
          </cell>
          <cell r="R1236">
            <v>0</v>
          </cell>
          <cell r="S1236">
            <v>0</v>
          </cell>
          <cell r="T1236">
            <v>0</v>
          </cell>
          <cell r="U1236">
            <v>0</v>
          </cell>
          <cell r="V1236">
            <v>0</v>
          </cell>
          <cell r="W1236">
            <v>0</v>
          </cell>
          <cell r="X1236">
            <v>0</v>
          </cell>
          <cell r="Y1236">
            <v>0</v>
          </cell>
          <cell r="Z1236">
            <v>0</v>
          </cell>
        </row>
        <row r="1237">
          <cell r="A1237" t="str">
            <v>SC_</v>
          </cell>
          <cell r="B1237">
            <v>2014</v>
          </cell>
          <cell r="C1237">
            <v>52</v>
          </cell>
          <cell r="D1237">
            <v>0</v>
          </cell>
          <cell r="E1237">
            <v>0</v>
          </cell>
          <cell r="F1237">
            <v>0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  <cell r="U1237">
            <v>0</v>
          </cell>
          <cell r="V1237">
            <v>0</v>
          </cell>
          <cell r="W1237">
            <v>0</v>
          </cell>
          <cell r="X1237">
            <v>0</v>
          </cell>
          <cell r="Y1237">
            <v>0</v>
          </cell>
          <cell r="Z1237">
            <v>0</v>
          </cell>
        </row>
        <row r="1238">
          <cell r="A1238" t="str">
            <v>SC_</v>
          </cell>
          <cell r="B1238">
            <v>2015</v>
          </cell>
          <cell r="C1238">
            <v>52</v>
          </cell>
          <cell r="D1238">
            <v>1117</v>
          </cell>
          <cell r="E1238">
            <v>12525</v>
          </cell>
          <cell r="F1238">
            <v>9479</v>
          </cell>
          <cell r="G1238">
            <v>10956</v>
          </cell>
          <cell r="H1238">
            <v>12033</v>
          </cell>
          <cell r="I1238">
            <v>46110</v>
          </cell>
          <cell r="J1238">
            <v>905611</v>
          </cell>
          <cell r="K1238">
            <v>3191801</v>
          </cell>
          <cell r="L1238">
            <v>489377</v>
          </cell>
          <cell r="M1238">
            <v>223328</v>
          </cell>
          <cell r="N1238">
            <v>81821</v>
          </cell>
          <cell r="O1238">
            <v>4891938</v>
          </cell>
          <cell r="P1238">
            <v>1233.4000000000001</v>
          </cell>
          <cell r="Q1238">
            <v>3924.1</v>
          </cell>
          <cell r="R1238">
            <v>19369.5</v>
          </cell>
          <cell r="S1238">
            <v>49057.9</v>
          </cell>
          <cell r="T1238">
            <v>147064.9</v>
          </cell>
          <cell r="U1238">
            <v>9425.7000000000007</v>
          </cell>
          <cell r="V1238">
            <v>18.512</v>
          </cell>
          <cell r="W1238">
            <v>65.245999999999995</v>
          </cell>
          <cell r="X1238">
            <v>10.004</v>
          </cell>
          <cell r="Y1238">
            <v>4.5650000000000004</v>
          </cell>
          <cell r="Z1238">
            <v>1.673</v>
          </cell>
        </row>
        <row r="1239">
          <cell r="A1239" t="str">
            <v>SC_</v>
          </cell>
          <cell r="B1239">
            <v>2016</v>
          </cell>
          <cell r="C1239">
            <v>52</v>
          </cell>
          <cell r="D1239">
            <v>1157</v>
          </cell>
          <cell r="E1239">
            <v>12895</v>
          </cell>
          <cell r="F1239">
            <v>9984</v>
          </cell>
          <cell r="G1239">
            <v>11032</v>
          </cell>
          <cell r="H1239">
            <v>11810</v>
          </cell>
          <cell r="I1239">
            <v>46878</v>
          </cell>
          <cell r="J1239">
            <v>2194531</v>
          </cell>
          <cell r="K1239">
            <v>1898711</v>
          </cell>
          <cell r="L1239">
            <v>512527</v>
          </cell>
          <cell r="M1239">
            <v>233531</v>
          </cell>
          <cell r="N1239">
            <v>84277</v>
          </cell>
          <cell r="O1239">
            <v>4923577</v>
          </cell>
          <cell r="P1239">
            <v>527.20000000000005</v>
          </cell>
          <cell r="Q1239">
            <v>6791.4</v>
          </cell>
          <cell r="R1239">
            <v>19479.900000000001</v>
          </cell>
          <cell r="S1239">
            <v>47240</v>
          </cell>
          <cell r="T1239">
            <v>140133.1</v>
          </cell>
          <cell r="U1239">
            <v>9521.1</v>
          </cell>
          <cell r="V1239">
            <v>44.572000000000003</v>
          </cell>
          <cell r="W1239">
            <v>38.564</v>
          </cell>
          <cell r="X1239">
            <v>10.41</v>
          </cell>
          <cell r="Y1239">
            <v>4.7430000000000003</v>
          </cell>
          <cell r="Z1239">
            <v>1.712</v>
          </cell>
        </row>
        <row r="1240">
          <cell r="A1240" t="str">
            <v>SC_</v>
          </cell>
          <cell r="B1240">
            <v>2017</v>
          </cell>
          <cell r="C1240">
            <v>52</v>
          </cell>
          <cell r="D1240">
            <v>1102</v>
          </cell>
          <cell r="E1240">
            <v>13109</v>
          </cell>
          <cell r="F1240">
            <v>10210</v>
          </cell>
          <cell r="G1240">
            <v>11650</v>
          </cell>
          <cell r="H1240">
            <v>12194</v>
          </cell>
          <cell r="I1240">
            <v>48265</v>
          </cell>
          <cell r="J1240">
            <v>2193012</v>
          </cell>
          <cell r="K1240">
            <v>1929814</v>
          </cell>
          <cell r="L1240">
            <v>533614</v>
          </cell>
          <cell r="M1240">
            <v>244897</v>
          </cell>
          <cell r="N1240">
            <v>86602</v>
          </cell>
          <cell r="O1240">
            <v>4987939</v>
          </cell>
          <cell r="P1240">
            <v>502.5</v>
          </cell>
          <cell r="Q1240">
            <v>6792.9</v>
          </cell>
          <cell r="R1240">
            <v>19133.7</v>
          </cell>
          <cell r="S1240">
            <v>47571</v>
          </cell>
          <cell r="T1240">
            <v>140805.1</v>
          </cell>
          <cell r="U1240">
            <v>9676.2999999999993</v>
          </cell>
          <cell r="V1240">
            <v>43.966000000000001</v>
          </cell>
          <cell r="W1240">
            <v>38.69</v>
          </cell>
          <cell r="X1240">
            <v>10.698</v>
          </cell>
          <cell r="Y1240">
            <v>4.91</v>
          </cell>
          <cell r="Z1240">
            <v>1.736</v>
          </cell>
        </row>
        <row r="1241">
          <cell r="A1241" t="str">
            <v>SC_</v>
          </cell>
          <cell r="B1241">
            <v>2018</v>
          </cell>
          <cell r="C1241">
            <v>52</v>
          </cell>
          <cell r="D1241">
            <v>1180</v>
          </cell>
          <cell r="E1241">
            <v>13111</v>
          </cell>
          <cell r="F1241">
            <v>10546</v>
          </cell>
          <cell r="G1241">
            <v>12015</v>
          </cell>
          <cell r="H1241">
            <v>12576</v>
          </cell>
          <cell r="I1241">
            <v>49428</v>
          </cell>
          <cell r="J1241">
            <v>2189473</v>
          </cell>
          <cell r="K1241">
            <v>1959716</v>
          </cell>
          <cell r="L1241">
            <v>550662</v>
          </cell>
          <cell r="M1241">
            <v>261306</v>
          </cell>
          <cell r="N1241">
            <v>88819</v>
          </cell>
          <cell r="O1241">
            <v>5049976</v>
          </cell>
          <cell r="P1241">
            <v>538.9</v>
          </cell>
          <cell r="Q1241">
            <v>6690.3</v>
          </cell>
          <cell r="R1241">
            <v>19151.5</v>
          </cell>
          <cell r="S1241">
            <v>45980.6</v>
          </cell>
          <cell r="T1241">
            <v>141591.29999999999</v>
          </cell>
          <cell r="U1241">
            <v>9787.7999999999993</v>
          </cell>
          <cell r="V1241">
            <v>43.356000000000002</v>
          </cell>
          <cell r="W1241">
            <v>38.805999999999997</v>
          </cell>
          <cell r="X1241">
            <v>10.904</v>
          </cell>
          <cell r="Y1241">
            <v>5.1740000000000004</v>
          </cell>
          <cell r="Z1241">
            <v>1.7589999999999999</v>
          </cell>
        </row>
        <row r="1242">
          <cell r="A1242" t="str">
            <v>SC_</v>
          </cell>
          <cell r="B1242">
            <v>2019</v>
          </cell>
          <cell r="C1242">
            <v>52</v>
          </cell>
          <cell r="D1242">
            <v>1200</v>
          </cell>
          <cell r="E1242">
            <v>13032</v>
          </cell>
          <cell r="F1242">
            <v>10653</v>
          </cell>
          <cell r="G1242">
            <v>12500</v>
          </cell>
          <cell r="H1242">
            <v>12457</v>
          </cell>
          <cell r="I1242">
            <v>49842</v>
          </cell>
          <cell r="J1242">
            <v>2196476</v>
          </cell>
          <cell r="K1242">
            <v>1981127</v>
          </cell>
          <cell r="L1242">
            <v>571114</v>
          </cell>
          <cell r="M1242">
            <v>275721</v>
          </cell>
          <cell r="N1242">
            <v>91539</v>
          </cell>
          <cell r="O1242">
            <v>5115977</v>
          </cell>
          <cell r="P1242">
            <v>546.29999999999995</v>
          </cell>
          <cell r="Q1242">
            <v>6578.1</v>
          </cell>
          <cell r="R1242">
            <v>18653</v>
          </cell>
          <cell r="S1242">
            <v>45335.7</v>
          </cell>
          <cell r="T1242">
            <v>136084.1</v>
          </cell>
          <cell r="U1242">
            <v>9742.4</v>
          </cell>
          <cell r="V1242">
            <v>42.933999999999997</v>
          </cell>
          <cell r="W1242">
            <v>38.723999999999997</v>
          </cell>
          <cell r="X1242">
            <v>11.163</v>
          </cell>
          <cell r="Y1242">
            <v>5.3890000000000002</v>
          </cell>
          <cell r="Z1242">
            <v>1.7889999999999999</v>
          </cell>
        </row>
        <row r="1243">
          <cell r="A1243" t="str">
            <v>SC_</v>
          </cell>
          <cell r="B1243">
            <v>2020</v>
          </cell>
          <cell r="C1243">
            <v>52</v>
          </cell>
          <cell r="D1243">
            <v>1264</v>
          </cell>
          <cell r="E1243">
            <v>15759</v>
          </cell>
          <cell r="F1243">
            <v>12963</v>
          </cell>
          <cell r="G1243">
            <v>14857</v>
          </cell>
          <cell r="H1243">
            <v>14831</v>
          </cell>
          <cell r="I1243">
            <v>59674</v>
          </cell>
          <cell r="J1243">
            <v>2175473</v>
          </cell>
          <cell r="K1243">
            <v>1987480</v>
          </cell>
          <cell r="L1243">
            <v>587825</v>
          </cell>
          <cell r="M1243">
            <v>286488</v>
          </cell>
          <cell r="N1243">
            <v>93464</v>
          </cell>
          <cell r="O1243">
            <v>5130730</v>
          </cell>
          <cell r="P1243">
            <v>581</v>
          </cell>
          <cell r="Q1243">
            <v>7929.1</v>
          </cell>
          <cell r="R1243">
            <v>22052.5</v>
          </cell>
          <cell r="S1243">
            <v>51859.1</v>
          </cell>
          <cell r="T1243">
            <v>158681.4</v>
          </cell>
          <cell r="U1243">
            <v>11630.7</v>
          </cell>
          <cell r="V1243">
            <v>42.401000000000003</v>
          </cell>
          <cell r="W1243">
            <v>38.737000000000002</v>
          </cell>
          <cell r="X1243">
            <v>11.457000000000001</v>
          </cell>
          <cell r="Y1243">
            <v>5.5839999999999996</v>
          </cell>
          <cell r="Z1243">
            <v>1.8220000000000001</v>
          </cell>
        </row>
        <row r="1244">
          <cell r="A1244" t="str">
            <v>SC_</v>
          </cell>
          <cell r="B1244">
            <v>2021</v>
          </cell>
          <cell r="C1244">
            <v>52</v>
          </cell>
          <cell r="D1244">
            <v>1439</v>
          </cell>
          <cell r="E1244">
            <v>18027</v>
          </cell>
          <cell r="F1244">
            <v>14520</v>
          </cell>
          <cell r="G1244">
            <v>15659</v>
          </cell>
          <cell r="H1244">
            <v>14290</v>
          </cell>
          <cell r="I1244">
            <v>63935</v>
          </cell>
          <cell r="J1244">
            <v>2185261</v>
          </cell>
          <cell r="K1244">
            <v>1999500</v>
          </cell>
          <cell r="L1244">
            <v>609849</v>
          </cell>
          <cell r="M1244">
            <v>299867</v>
          </cell>
          <cell r="N1244">
            <v>96227</v>
          </cell>
          <cell r="O1244">
            <v>5190704</v>
          </cell>
          <cell r="P1244">
            <v>658.5</v>
          </cell>
          <cell r="Q1244">
            <v>9015.7999999999993</v>
          </cell>
          <cell r="R1244">
            <v>23809.200000000001</v>
          </cell>
          <cell r="S1244">
            <v>52219.8</v>
          </cell>
          <cell r="T1244">
            <v>148503</v>
          </cell>
          <cell r="U1244">
            <v>12317.2</v>
          </cell>
          <cell r="V1244">
            <v>42.1</v>
          </cell>
          <cell r="W1244">
            <v>38.521000000000001</v>
          </cell>
          <cell r="X1244">
            <v>11.749000000000001</v>
          </cell>
          <cell r="Y1244">
            <v>5.7770000000000001</v>
          </cell>
          <cell r="Z1244">
            <v>1.8540000000000001</v>
          </cell>
        </row>
        <row r="1245">
          <cell r="A1245">
            <v>0</v>
          </cell>
          <cell r="B1245">
            <v>0</v>
          </cell>
          <cell r="C1245">
            <v>0</v>
          </cell>
          <cell r="D1245">
            <v>0</v>
          </cell>
          <cell r="E1245">
            <v>0</v>
          </cell>
          <cell r="F1245">
            <v>0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  <cell r="L1245">
            <v>0</v>
          </cell>
          <cell r="M1245">
            <v>0</v>
          </cell>
          <cell r="N1245">
            <v>0</v>
          </cell>
          <cell r="O1245">
            <v>0</v>
          </cell>
          <cell r="P1245">
            <v>0</v>
          </cell>
          <cell r="Q1245">
            <v>0</v>
          </cell>
          <cell r="R1245">
            <v>0</v>
          </cell>
          <cell r="S1245">
            <v>0</v>
          </cell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0</v>
          </cell>
          <cell r="Y1245">
            <v>0</v>
          </cell>
          <cell r="Z1245">
            <v>0</v>
          </cell>
        </row>
        <row r="1246">
          <cell r="A1246" t="str">
            <v>SD_</v>
          </cell>
          <cell r="B1246" t="str">
            <v>Year</v>
          </cell>
          <cell r="C1246" t="str">
            <v>Week/yr</v>
          </cell>
          <cell r="D1246" t="str">
            <v>D_0_14</v>
          </cell>
          <cell r="E1246" t="str">
            <v>D_15_64</v>
          </cell>
          <cell r="F1246" t="str">
            <v>D_65_74</v>
          </cell>
          <cell r="G1246" t="str">
            <v>D_75_84</v>
          </cell>
          <cell r="H1246" t="str">
            <v>D_85p</v>
          </cell>
          <cell r="I1246" t="str">
            <v>D_Total</v>
          </cell>
          <cell r="J1246" t="str">
            <v>P_0_14</v>
          </cell>
          <cell r="K1246" t="str">
            <v>P_15_64</v>
          </cell>
          <cell r="L1246" t="str">
            <v>P_65_74</v>
          </cell>
          <cell r="M1246" t="str">
            <v>P_75_84</v>
          </cell>
          <cell r="N1246" t="str">
            <v>P_85p</v>
          </cell>
          <cell r="O1246" t="str">
            <v>P_Total</v>
          </cell>
          <cell r="P1246" t="str">
            <v>M_0_14</v>
          </cell>
          <cell r="Q1246" t="str">
            <v>M_15_64</v>
          </cell>
          <cell r="R1246" t="str">
            <v>M_65_74</v>
          </cell>
          <cell r="S1246" t="str">
            <v>M_75_84</v>
          </cell>
          <cell r="T1246" t="str">
            <v>M_85p</v>
          </cell>
          <cell r="U1246" t="str">
            <v>M_Total</v>
          </cell>
          <cell r="V1246" t="str">
            <v>F_0_14</v>
          </cell>
          <cell r="W1246" t="str">
            <v>F_15_64</v>
          </cell>
          <cell r="X1246" t="str">
            <v>F_65_74</v>
          </cell>
          <cell r="Y1246" t="str">
            <v>F_75_84</v>
          </cell>
          <cell r="Z1246" t="str">
            <v>F_85p</v>
          </cell>
        </row>
        <row r="1247">
          <cell r="A1247" t="str">
            <v>SD_</v>
          </cell>
          <cell r="B1247">
            <v>2009</v>
          </cell>
          <cell r="C1247">
            <v>52</v>
          </cell>
          <cell r="D1247">
            <v>0</v>
          </cell>
          <cell r="E1247">
            <v>0</v>
          </cell>
          <cell r="F1247">
            <v>0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0</v>
          </cell>
          <cell r="X1247">
            <v>0</v>
          </cell>
          <cell r="Y1247">
            <v>0</v>
          </cell>
          <cell r="Z1247">
            <v>0</v>
          </cell>
        </row>
        <row r="1248">
          <cell r="A1248" t="str">
            <v>SD_</v>
          </cell>
          <cell r="B1248">
            <v>2010</v>
          </cell>
          <cell r="C1248">
            <v>52</v>
          </cell>
          <cell r="D1248">
            <v>0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0</v>
          </cell>
          <cell r="Y1248">
            <v>0</v>
          </cell>
          <cell r="Z1248">
            <v>0</v>
          </cell>
        </row>
        <row r="1249">
          <cell r="A1249" t="str">
            <v>SD_</v>
          </cell>
          <cell r="B1249">
            <v>2011</v>
          </cell>
          <cell r="C1249">
            <v>52</v>
          </cell>
          <cell r="D1249">
            <v>0</v>
          </cell>
          <cell r="E1249">
            <v>0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  <cell r="L1249">
            <v>0</v>
          </cell>
          <cell r="M1249">
            <v>0</v>
          </cell>
          <cell r="N1249">
            <v>0</v>
          </cell>
          <cell r="O1249">
            <v>0</v>
          </cell>
          <cell r="P1249">
            <v>0</v>
          </cell>
          <cell r="Q1249">
            <v>0</v>
          </cell>
          <cell r="R1249">
            <v>0</v>
          </cell>
          <cell r="S1249">
            <v>0</v>
          </cell>
          <cell r="T1249">
            <v>0</v>
          </cell>
          <cell r="U1249">
            <v>0</v>
          </cell>
          <cell r="V1249">
            <v>0</v>
          </cell>
          <cell r="W1249">
            <v>0</v>
          </cell>
          <cell r="X1249">
            <v>0</v>
          </cell>
          <cell r="Y1249">
            <v>0</v>
          </cell>
          <cell r="Z1249">
            <v>0</v>
          </cell>
        </row>
        <row r="1250">
          <cell r="A1250" t="str">
            <v>SD_</v>
          </cell>
          <cell r="B1250">
            <v>2012</v>
          </cell>
          <cell r="C1250">
            <v>52</v>
          </cell>
          <cell r="D1250">
            <v>0</v>
          </cell>
          <cell r="E1250">
            <v>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  <cell r="L1250">
            <v>0</v>
          </cell>
          <cell r="M1250">
            <v>0</v>
          </cell>
          <cell r="N1250">
            <v>0</v>
          </cell>
          <cell r="O1250">
            <v>0</v>
          </cell>
          <cell r="P1250">
            <v>0</v>
          </cell>
          <cell r="Q1250">
            <v>0</v>
          </cell>
          <cell r="R1250">
            <v>0</v>
          </cell>
          <cell r="S1250">
            <v>0</v>
          </cell>
          <cell r="T1250">
            <v>0</v>
          </cell>
          <cell r="U1250">
            <v>0</v>
          </cell>
          <cell r="V1250">
            <v>0</v>
          </cell>
          <cell r="W1250">
            <v>0</v>
          </cell>
          <cell r="X1250">
            <v>0</v>
          </cell>
          <cell r="Y1250">
            <v>0</v>
          </cell>
          <cell r="Z1250">
            <v>0</v>
          </cell>
        </row>
        <row r="1251">
          <cell r="A1251" t="str">
            <v>SD_</v>
          </cell>
          <cell r="B1251">
            <v>2013</v>
          </cell>
          <cell r="C1251">
            <v>52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  <cell r="L1251">
            <v>0</v>
          </cell>
          <cell r="M1251">
            <v>0</v>
          </cell>
          <cell r="N1251">
            <v>0</v>
          </cell>
          <cell r="O1251">
            <v>0</v>
          </cell>
          <cell r="P1251">
            <v>0</v>
          </cell>
          <cell r="Q1251">
            <v>0</v>
          </cell>
          <cell r="R1251">
            <v>0</v>
          </cell>
          <cell r="S1251">
            <v>0</v>
          </cell>
          <cell r="T1251">
            <v>0</v>
          </cell>
          <cell r="U1251">
            <v>0</v>
          </cell>
          <cell r="V1251">
            <v>0</v>
          </cell>
          <cell r="W1251">
            <v>0</v>
          </cell>
          <cell r="X1251">
            <v>0</v>
          </cell>
          <cell r="Y1251">
            <v>0</v>
          </cell>
          <cell r="Z1251">
            <v>0</v>
          </cell>
        </row>
        <row r="1252">
          <cell r="A1252" t="str">
            <v>SD_</v>
          </cell>
          <cell r="B1252">
            <v>2014</v>
          </cell>
          <cell r="C1252">
            <v>52</v>
          </cell>
          <cell r="D1252">
            <v>0</v>
          </cell>
          <cell r="E1252">
            <v>0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0</v>
          </cell>
          <cell r="Y1252">
            <v>0</v>
          </cell>
          <cell r="Z1252">
            <v>0</v>
          </cell>
        </row>
        <row r="1253">
          <cell r="A1253" t="str">
            <v>SD_</v>
          </cell>
          <cell r="B1253">
            <v>2015</v>
          </cell>
          <cell r="C1253">
            <v>52</v>
          </cell>
          <cell r="D1253">
            <v>0</v>
          </cell>
          <cell r="E1253">
            <v>1386</v>
          </cell>
          <cell r="F1253">
            <v>1249</v>
          </cell>
          <cell r="G1253">
            <v>1747</v>
          </cell>
          <cell r="H1253">
            <v>2927</v>
          </cell>
          <cell r="I1253">
            <v>7309</v>
          </cell>
          <cell r="J1253">
            <v>178118</v>
          </cell>
          <cell r="K1253">
            <v>543566</v>
          </cell>
          <cell r="L1253">
            <v>72672</v>
          </cell>
          <cell r="M1253">
            <v>38908</v>
          </cell>
          <cell r="N1253">
            <v>20724</v>
          </cell>
          <cell r="O1253">
            <v>853988</v>
          </cell>
          <cell r="P1253">
            <v>0</v>
          </cell>
          <cell r="Q1253">
            <v>2549.8000000000002</v>
          </cell>
          <cell r="R1253">
            <v>17186.8</v>
          </cell>
          <cell r="S1253">
            <v>44900.800000000003</v>
          </cell>
          <cell r="T1253">
            <v>141237.20000000001</v>
          </cell>
          <cell r="U1253">
            <v>8558.7000000000007</v>
          </cell>
          <cell r="V1253">
            <v>20.856999999999999</v>
          </cell>
          <cell r="W1253">
            <v>63.65</v>
          </cell>
          <cell r="X1253">
            <v>8.51</v>
          </cell>
          <cell r="Y1253">
            <v>4.556</v>
          </cell>
          <cell r="Z1253">
            <v>2.427</v>
          </cell>
        </row>
        <row r="1254">
          <cell r="A1254" t="str">
            <v>SD_</v>
          </cell>
          <cell r="B1254">
            <v>2016</v>
          </cell>
          <cell r="C1254">
            <v>52</v>
          </cell>
          <cell r="D1254">
            <v>24</v>
          </cell>
          <cell r="E1254">
            <v>1389</v>
          </cell>
          <cell r="F1254">
            <v>1304</v>
          </cell>
          <cell r="G1254">
            <v>1849</v>
          </cell>
          <cell r="H1254">
            <v>2848</v>
          </cell>
          <cell r="I1254">
            <v>7414</v>
          </cell>
          <cell r="J1254">
            <v>413291</v>
          </cell>
          <cell r="K1254">
            <v>310248</v>
          </cell>
          <cell r="L1254">
            <v>76878</v>
          </cell>
          <cell r="M1254">
            <v>38882</v>
          </cell>
          <cell r="N1254">
            <v>20883</v>
          </cell>
          <cell r="O1254">
            <v>860182</v>
          </cell>
          <cell r="P1254">
            <v>58.1</v>
          </cell>
          <cell r="Q1254">
            <v>4477.1000000000004</v>
          </cell>
          <cell r="R1254">
            <v>16961.900000000001</v>
          </cell>
          <cell r="S1254">
            <v>47554.1</v>
          </cell>
          <cell r="T1254">
            <v>136378.9</v>
          </cell>
          <cell r="U1254">
            <v>8619.1</v>
          </cell>
          <cell r="V1254">
            <v>48.046999999999997</v>
          </cell>
          <cell r="W1254">
            <v>36.067999999999998</v>
          </cell>
          <cell r="X1254">
            <v>8.9369999999999994</v>
          </cell>
          <cell r="Y1254">
            <v>4.5199999999999996</v>
          </cell>
          <cell r="Z1254">
            <v>2.4279999999999999</v>
          </cell>
        </row>
        <row r="1255">
          <cell r="A1255" t="str">
            <v>SD_</v>
          </cell>
          <cell r="B1255">
            <v>2017</v>
          </cell>
          <cell r="C1255">
            <v>52</v>
          </cell>
          <cell r="D1255">
            <v>0</v>
          </cell>
          <cell r="E1255">
            <v>1484</v>
          </cell>
          <cell r="F1255">
            <v>1391</v>
          </cell>
          <cell r="G1255">
            <v>1805</v>
          </cell>
          <cell r="H1255">
            <v>2908</v>
          </cell>
          <cell r="I1255">
            <v>7588</v>
          </cell>
          <cell r="J1255">
            <v>415616</v>
          </cell>
          <cell r="K1255">
            <v>313566</v>
          </cell>
          <cell r="L1255">
            <v>80922</v>
          </cell>
          <cell r="M1255">
            <v>39225</v>
          </cell>
          <cell r="N1255">
            <v>20922</v>
          </cell>
          <cell r="O1255">
            <v>870251</v>
          </cell>
          <cell r="P1255">
            <v>0</v>
          </cell>
          <cell r="Q1255">
            <v>4732.7</v>
          </cell>
          <cell r="R1255">
            <v>17189.400000000001</v>
          </cell>
          <cell r="S1255">
            <v>46016.6</v>
          </cell>
          <cell r="T1255">
            <v>138992.4</v>
          </cell>
          <cell r="U1255">
            <v>8719.2999999999993</v>
          </cell>
          <cell r="V1255">
            <v>47.758000000000003</v>
          </cell>
          <cell r="W1255">
            <v>36.031999999999996</v>
          </cell>
          <cell r="X1255">
            <v>9.2989999999999995</v>
          </cell>
          <cell r="Y1255">
            <v>4.5069999999999997</v>
          </cell>
          <cell r="Z1255">
            <v>2.4039999999999999</v>
          </cell>
        </row>
        <row r="1256">
          <cell r="A1256" t="str">
            <v>SD_</v>
          </cell>
          <cell r="B1256">
            <v>2018</v>
          </cell>
          <cell r="C1256">
            <v>52</v>
          </cell>
          <cell r="D1256">
            <v>0</v>
          </cell>
          <cell r="E1256">
            <v>1413</v>
          </cell>
          <cell r="F1256">
            <v>1434</v>
          </cell>
          <cell r="G1256">
            <v>1815</v>
          </cell>
          <cell r="H1256">
            <v>2891</v>
          </cell>
          <cell r="I1256">
            <v>7553</v>
          </cell>
          <cell r="J1256">
            <v>415342</v>
          </cell>
          <cell r="K1256">
            <v>314510</v>
          </cell>
          <cell r="L1256">
            <v>84760</v>
          </cell>
          <cell r="M1256">
            <v>40383</v>
          </cell>
          <cell r="N1256">
            <v>20928</v>
          </cell>
          <cell r="O1256">
            <v>875923</v>
          </cell>
          <cell r="P1256">
            <v>0</v>
          </cell>
          <cell r="Q1256">
            <v>4492.7</v>
          </cell>
          <cell r="R1256">
            <v>16918.400000000001</v>
          </cell>
          <cell r="S1256">
            <v>44944.7</v>
          </cell>
          <cell r="T1256">
            <v>138140.29999999999</v>
          </cell>
          <cell r="U1256">
            <v>8622.9</v>
          </cell>
          <cell r="V1256">
            <v>47.417999999999999</v>
          </cell>
          <cell r="W1256">
            <v>35.905999999999999</v>
          </cell>
          <cell r="X1256">
            <v>9.6769999999999996</v>
          </cell>
          <cell r="Y1256">
            <v>4.6100000000000003</v>
          </cell>
          <cell r="Z1256">
            <v>2.3889999999999998</v>
          </cell>
        </row>
        <row r="1257">
          <cell r="A1257" t="str">
            <v>SD_</v>
          </cell>
          <cell r="B1257">
            <v>2019</v>
          </cell>
          <cell r="C1257">
            <v>52</v>
          </cell>
          <cell r="D1257">
            <v>0</v>
          </cell>
          <cell r="E1257">
            <v>1504</v>
          </cell>
          <cell r="F1257">
            <v>1484</v>
          </cell>
          <cell r="G1257">
            <v>1923</v>
          </cell>
          <cell r="H1257">
            <v>2939</v>
          </cell>
          <cell r="I1257">
            <v>7850</v>
          </cell>
          <cell r="J1257">
            <v>417083</v>
          </cell>
          <cell r="K1257">
            <v>314787</v>
          </cell>
          <cell r="L1257">
            <v>89385</v>
          </cell>
          <cell r="M1257">
            <v>41507</v>
          </cell>
          <cell r="N1257">
            <v>20902</v>
          </cell>
          <cell r="O1257">
            <v>883664</v>
          </cell>
          <cell r="P1257">
            <v>0</v>
          </cell>
          <cell r="Q1257">
            <v>4777.8</v>
          </cell>
          <cell r="R1257">
            <v>16602.3</v>
          </cell>
          <cell r="S1257">
            <v>46329.5</v>
          </cell>
          <cell r="T1257">
            <v>140608.6</v>
          </cell>
          <cell r="U1257">
            <v>8883.5</v>
          </cell>
          <cell r="V1257">
            <v>47.198999999999998</v>
          </cell>
          <cell r="W1257">
            <v>35.622999999999998</v>
          </cell>
          <cell r="X1257">
            <v>10.115</v>
          </cell>
          <cell r="Y1257">
            <v>4.6970000000000001</v>
          </cell>
          <cell r="Z1257">
            <v>2.3650000000000002</v>
          </cell>
        </row>
        <row r="1258">
          <cell r="A1258" t="str">
            <v>SD_</v>
          </cell>
          <cell r="B1258">
            <v>2020</v>
          </cell>
          <cell r="C1258">
            <v>52</v>
          </cell>
          <cell r="D1258">
            <v>11</v>
          </cell>
          <cell r="E1258">
            <v>1847</v>
          </cell>
          <cell r="F1258">
            <v>1873</v>
          </cell>
          <cell r="G1258">
            <v>2320</v>
          </cell>
          <cell r="H1258">
            <v>3529</v>
          </cell>
          <cell r="I1258">
            <v>9580</v>
          </cell>
          <cell r="J1258">
            <v>416504</v>
          </cell>
          <cell r="K1258">
            <v>313800</v>
          </cell>
          <cell r="L1258">
            <v>93813</v>
          </cell>
          <cell r="M1258">
            <v>42177</v>
          </cell>
          <cell r="N1258">
            <v>20805</v>
          </cell>
          <cell r="O1258">
            <v>887099</v>
          </cell>
          <cell r="P1258">
            <v>26.4</v>
          </cell>
          <cell r="Q1258">
            <v>5885.9</v>
          </cell>
          <cell r="R1258">
            <v>19965.3</v>
          </cell>
          <cell r="S1258">
            <v>55006.3</v>
          </cell>
          <cell r="T1258">
            <v>169622.7</v>
          </cell>
          <cell r="U1258">
            <v>10799.2</v>
          </cell>
          <cell r="V1258">
            <v>46.951000000000001</v>
          </cell>
          <cell r="W1258">
            <v>35.374000000000002</v>
          </cell>
          <cell r="X1258">
            <v>10.574999999999999</v>
          </cell>
          <cell r="Y1258">
            <v>4.7539999999999996</v>
          </cell>
          <cell r="Z1258">
            <v>2.3450000000000002</v>
          </cell>
        </row>
        <row r="1259">
          <cell r="A1259" t="str">
            <v>SD_</v>
          </cell>
          <cell r="B1259">
            <v>2021</v>
          </cell>
          <cell r="C1259">
            <v>52</v>
          </cell>
          <cell r="D1259">
            <v>11</v>
          </cell>
          <cell r="E1259">
            <v>2133</v>
          </cell>
          <cell r="F1259">
            <v>1908</v>
          </cell>
          <cell r="G1259">
            <v>2069</v>
          </cell>
          <cell r="H1259">
            <v>2841</v>
          </cell>
          <cell r="I1259">
            <v>8962</v>
          </cell>
          <cell r="J1259">
            <v>419140</v>
          </cell>
          <cell r="K1259">
            <v>313559</v>
          </cell>
          <cell r="L1259">
            <v>98775</v>
          </cell>
          <cell r="M1259">
            <v>43079</v>
          </cell>
          <cell r="N1259">
            <v>20820</v>
          </cell>
          <cell r="O1259">
            <v>895373</v>
          </cell>
          <cell r="P1259">
            <v>26.2</v>
          </cell>
          <cell r="Q1259">
            <v>6802.5</v>
          </cell>
          <cell r="R1259">
            <v>19316.599999999999</v>
          </cell>
          <cell r="S1259">
            <v>48028</v>
          </cell>
          <cell r="T1259">
            <v>136455.29999999999</v>
          </cell>
          <cell r="U1259">
            <v>10009.200000000001</v>
          </cell>
          <cell r="V1259">
            <v>46.811999999999998</v>
          </cell>
          <cell r="W1259">
            <v>35.020000000000003</v>
          </cell>
          <cell r="X1259">
            <v>11.032</v>
          </cell>
          <cell r="Y1259">
            <v>4.8109999999999999</v>
          </cell>
          <cell r="Z1259">
            <v>2.3250000000000002</v>
          </cell>
        </row>
        <row r="1260">
          <cell r="A1260">
            <v>0</v>
          </cell>
          <cell r="B1260">
            <v>0</v>
          </cell>
          <cell r="C1260">
            <v>0</v>
          </cell>
          <cell r="D1260">
            <v>0</v>
          </cell>
          <cell r="E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0</v>
          </cell>
          <cell r="L1260">
            <v>0</v>
          </cell>
          <cell r="M1260">
            <v>0</v>
          </cell>
          <cell r="N1260">
            <v>0</v>
          </cell>
          <cell r="O1260">
            <v>0</v>
          </cell>
          <cell r="P1260">
            <v>0</v>
          </cell>
          <cell r="Q1260">
            <v>0</v>
          </cell>
          <cell r="R1260">
            <v>0</v>
          </cell>
          <cell r="S1260">
            <v>0</v>
          </cell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0</v>
          </cell>
          <cell r="Y1260">
            <v>0</v>
          </cell>
          <cell r="Z1260">
            <v>0</v>
          </cell>
        </row>
        <row r="1261">
          <cell r="A1261" t="str">
            <v>TN_</v>
          </cell>
          <cell r="B1261" t="str">
            <v>Year</v>
          </cell>
          <cell r="C1261" t="str">
            <v>Week/yr</v>
          </cell>
          <cell r="D1261" t="str">
            <v>D_0_14</v>
          </cell>
          <cell r="E1261" t="str">
            <v>D_15_64</v>
          </cell>
          <cell r="F1261" t="str">
            <v>D_65_74</v>
          </cell>
          <cell r="G1261" t="str">
            <v>D_75_84</v>
          </cell>
          <cell r="H1261" t="str">
            <v>D_85p</v>
          </cell>
          <cell r="I1261" t="str">
            <v>D_Total</v>
          </cell>
          <cell r="J1261" t="str">
            <v>P_0_14</v>
          </cell>
          <cell r="K1261" t="str">
            <v>P_15_64</v>
          </cell>
          <cell r="L1261" t="str">
            <v>P_65_74</v>
          </cell>
          <cell r="M1261" t="str">
            <v>P_75_84</v>
          </cell>
          <cell r="N1261" t="str">
            <v>P_85p</v>
          </cell>
          <cell r="O1261" t="str">
            <v>P_Total</v>
          </cell>
          <cell r="P1261" t="str">
            <v>M_0_14</v>
          </cell>
          <cell r="Q1261" t="str">
            <v>M_15_64</v>
          </cell>
          <cell r="R1261" t="str">
            <v>M_65_74</v>
          </cell>
          <cell r="S1261" t="str">
            <v>M_75_84</v>
          </cell>
          <cell r="T1261" t="str">
            <v>M_85p</v>
          </cell>
          <cell r="U1261" t="str">
            <v>M_Total</v>
          </cell>
          <cell r="V1261" t="str">
            <v>F_0_14</v>
          </cell>
          <cell r="W1261" t="str">
            <v>F_15_64</v>
          </cell>
          <cell r="X1261" t="str">
            <v>F_65_74</v>
          </cell>
          <cell r="Y1261" t="str">
            <v>F_75_84</v>
          </cell>
          <cell r="Z1261" t="str">
            <v>F_85p</v>
          </cell>
        </row>
        <row r="1262">
          <cell r="A1262" t="str">
            <v>TN_</v>
          </cell>
          <cell r="B1262">
            <v>2009</v>
          </cell>
          <cell r="C1262">
            <v>52</v>
          </cell>
          <cell r="D1262">
            <v>0</v>
          </cell>
          <cell r="E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0</v>
          </cell>
          <cell r="Y1262">
            <v>0</v>
          </cell>
          <cell r="Z1262">
            <v>0</v>
          </cell>
        </row>
        <row r="1263">
          <cell r="A1263" t="str">
            <v>TN_</v>
          </cell>
          <cell r="B1263">
            <v>2010</v>
          </cell>
          <cell r="C1263">
            <v>52</v>
          </cell>
          <cell r="D1263">
            <v>0</v>
          </cell>
          <cell r="E1263">
            <v>0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  <cell r="L1263">
            <v>0</v>
          </cell>
          <cell r="M1263">
            <v>0</v>
          </cell>
          <cell r="N1263">
            <v>0</v>
          </cell>
          <cell r="O1263">
            <v>0</v>
          </cell>
          <cell r="P1263">
            <v>0</v>
          </cell>
          <cell r="Q1263">
            <v>0</v>
          </cell>
          <cell r="R1263">
            <v>0</v>
          </cell>
          <cell r="S1263">
            <v>0</v>
          </cell>
          <cell r="T1263">
            <v>0</v>
          </cell>
          <cell r="U1263">
            <v>0</v>
          </cell>
          <cell r="V1263">
            <v>0</v>
          </cell>
          <cell r="W1263">
            <v>0</v>
          </cell>
          <cell r="X1263">
            <v>0</v>
          </cell>
          <cell r="Y1263">
            <v>0</v>
          </cell>
          <cell r="Z1263">
            <v>0</v>
          </cell>
        </row>
        <row r="1264">
          <cell r="A1264" t="str">
            <v>TN_</v>
          </cell>
          <cell r="B1264">
            <v>2011</v>
          </cell>
          <cell r="C1264">
            <v>52</v>
          </cell>
          <cell r="D1264">
            <v>0</v>
          </cell>
          <cell r="E1264">
            <v>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  <cell r="L1264">
            <v>0</v>
          </cell>
          <cell r="M1264">
            <v>0</v>
          </cell>
          <cell r="N1264">
            <v>0</v>
          </cell>
          <cell r="O1264">
            <v>0</v>
          </cell>
          <cell r="P1264">
            <v>0</v>
          </cell>
          <cell r="Q1264">
            <v>0</v>
          </cell>
          <cell r="R1264">
            <v>0</v>
          </cell>
          <cell r="S1264">
            <v>0</v>
          </cell>
          <cell r="T1264">
            <v>0</v>
          </cell>
          <cell r="U1264">
            <v>0</v>
          </cell>
          <cell r="V1264">
            <v>0</v>
          </cell>
          <cell r="W1264">
            <v>0</v>
          </cell>
          <cell r="X1264">
            <v>0</v>
          </cell>
          <cell r="Y1264">
            <v>0</v>
          </cell>
          <cell r="Z1264">
            <v>0</v>
          </cell>
        </row>
        <row r="1265">
          <cell r="A1265" t="str">
            <v>TN_</v>
          </cell>
          <cell r="B1265">
            <v>2012</v>
          </cell>
          <cell r="C1265">
            <v>52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  <cell r="L1265">
            <v>0</v>
          </cell>
          <cell r="M1265">
            <v>0</v>
          </cell>
          <cell r="N1265">
            <v>0</v>
          </cell>
          <cell r="O1265">
            <v>0</v>
          </cell>
          <cell r="P1265">
            <v>0</v>
          </cell>
          <cell r="Q1265">
            <v>0</v>
          </cell>
          <cell r="R1265">
            <v>0</v>
          </cell>
          <cell r="S1265">
            <v>0</v>
          </cell>
          <cell r="T1265">
            <v>0</v>
          </cell>
          <cell r="U1265">
            <v>0</v>
          </cell>
          <cell r="V1265">
            <v>0</v>
          </cell>
          <cell r="W1265">
            <v>0</v>
          </cell>
          <cell r="X1265">
            <v>0</v>
          </cell>
          <cell r="Y1265">
            <v>0</v>
          </cell>
          <cell r="Z1265">
            <v>0</v>
          </cell>
        </row>
        <row r="1266">
          <cell r="A1266" t="str">
            <v>TN_</v>
          </cell>
          <cell r="B1266">
            <v>2013</v>
          </cell>
          <cell r="C1266">
            <v>52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  <cell r="L1266">
            <v>0</v>
          </cell>
          <cell r="M1266">
            <v>0</v>
          </cell>
          <cell r="N1266">
            <v>0</v>
          </cell>
          <cell r="O1266">
            <v>0</v>
          </cell>
          <cell r="P1266">
            <v>0</v>
          </cell>
          <cell r="Q1266">
            <v>0</v>
          </cell>
          <cell r="R1266">
            <v>0</v>
          </cell>
          <cell r="S1266">
            <v>0</v>
          </cell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0</v>
          </cell>
          <cell r="Y1266">
            <v>0</v>
          </cell>
          <cell r="Z1266">
            <v>0</v>
          </cell>
        </row>
        <row r="1267">
          <cell r="A1267" t="str">
            <v>TN_</v>
          </cell>
          <cell r="B1267">
            <v>2014</v>
          </cell>
          <cell r="C1267">
            <v>52</v>
          </cell>
          <cell r="D1267">
            <v>0</v>
          </cell>
          <cell r="E1267">
            <v>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  <cell r="L1267">
            <v>0</v>
          </cell>
          <cell r="M1267">
            <v>0</v>
          </cell>
          <cell r="N1267">
            <v>0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  <cell r="U1267">
            <v>0</v>
          </cell>
          <cell r="V1267">
            <v>0</v>
          </cell>
          <cell r="W1267">
            <v>0</v>
          </cell>
          <cell r="X1267">
            <v>0</v>
          </cell>
          <cell r="Y1267">
            <v>0</v>
          </cell>
          <cell r="Z1267">
            <v>0</v>
          </cell>
        </row>
        <row r="1268">
          <cell r="A1268" t="str">
            <v>TN_</v>
          </cell>
          <cell r="B1268">
            <v>2015</v>
          </cell>
          <cell r="C1268">
            <v>52</v>
          </cell>
          <cell r="D1268">
            <v>1688</v>
          </cell>
          <cell r="E1268">
            <v>19506</v>
          </cell>
          <cell r="F1268">
            <v>14551</v>
          </cell>
          <cell r="G1268">
            <v>16718</v>
          </cell>
          <cell r="H1268">
            <v>17423</v>
          </cell>
          <cell r="I1268">
            <v>69886</v>
          </cell>
          <cell r="J1268">
            <v>1241181</v>
          </cell>
          <cell r="K1268">
            <v>4336852</v>
          </cell>
          <cell r="L1268">
            <v>605672</v>
          </cell>
          <cell r="M1268">
            <v>293852</v>
          </cell>
          <cell r="N1268">
            <v>113613</v>
          </cell>
          <cell r="O1268">
            <v>6591170</v>
          </cell>
          <cell r="P1268">
            <v>1360</v>
          </cell>
          <cell r="Q1268">
            <v>4497.7</v>
          </cell>
          <cell r="R1268">
            <v>24024.6</v>
          </cell>
          <cell r="S1268">
            <v>56892.6</v>
          </cell>
          <cell r="T1268">
            <v>153353.9</v>
          </cell>
          <cell r="U1268">
            <v>10603</v>
          </cell>
          <cell r="V1268">
            <v>18.831</v>
          </cell>
          <cell r="W1268">
            <v>65.798000000000002</v>
          </cell>
          <cell r="X1268">
            <v>9.1890000000000001</v>
          </cell>
          <cell r="Y1268">
            <v>4.4580000000000002</v>
          </cell>
          <cell r="Z1268">
            <v>1.724</v>
          </cell>
        </row>
        <row r="1269">
          <cell r="A1269" t="str">
            <v>TN_</v>
          </cell>
          <cell r="B1269">
            <v>2016</v>
          </cell>
          <cell r="C1269">
            <v>52</v>
          </cell>
          <cell r="D1269">
            <v>1838</v>
          </cell>
          <cell r="E1269">
            <v>19845</v>
          </cell>
          <cell r="F1269">
            <v>15087</v>
          </cell>
          <cell r="G1269">
            <v>16886</v>
          </cell>
          <cell r="H1269">
            <v>17450</v>
          </cell>
          <cell r="I1269">
            <v>71106</v>
          </cell>
          <cell r="J1269">
            <v>2980665</v>
          </cell>
          <cell r="K1269">
            <v>2605337</v>
          </cell>
          <cell r="L1269">
            <v>626578</v>
          </cell>
          <cell r="M1269">
            <v>301857</v>
          </cell>
          <cell r="N1269">
            <v>116273</v>
          </cell>
          <cell r="O1269">
            <v>6630710</v>
          </cell>
          <cell r="P1269">
            <v>616.6</v>
          </cell>
          <cell r="Q1269">
            <v>7617.1</v>
          </cell>
          <cell r="R1269">
            <v>24078.400000000001</v>
          </cell>
          <cell r="S1269">
            <v>55940.4</v>
          </cell>
          <cell r="T1269">
            <v>150077.79999999999</v>
          </cell>
          <cell r="U1269">
            <v>10723.7</v>
          </cell>
          <cell r="V1269">
            <v>44.951999999999998</v>
          </cell>
          <cell r="W1269">
            <v>39.292000000000002</v>
          </cell>
          <cell r="X1269">
            <v>9.4499999999999993</v>
          </cell>
          <cell r="Y1269">
            <v>4.5519999999999996</v>
          </cell>
          <cell r="Z1269">
            <v>1.754</v>
          </cell>
        </row>
        <row r="1270">
          <cell r="A1270" t="str">
            <v>TN_</v>
          </cell>
          <cell r="B1270">
            <v>2017</v>
          </cell>
          <cell r="C1270">
            <v>52</v>
          </cell>
          <cell r="D1270">
            <v>1884</v>
          </cell>
          <cell r="E1270">
            <v>20290</v>
          </cell>
          <cell r="F1270">
            <v>15635</v>
          </cell>
          <cell r="G1270">
            <v>17395</v>
          </cell>
          <cell r="H1270">
            <v>18233</v>
          </cell>
          <cell r="I1270">
            <v>73437</v>
          </cell>
          <cell r="J1270">
            <v>2980032</v>
          </cell>
          <cell r="K1270">
            <v>2639579</v>
          </cell>
          <cell r="L1270">
            <v>644876</v>
          </cell>
          <cell r="M1270">
            <v>311650</v>
          </cell>
          <cell r="N1270">
            <v>118615</v>
          </cell>
          <cell r="O1270">
            <v>6694752</v>
          </cell>
          <cell r="P1270">
            <v>632.20000000000005</v>
          </cell>
          <cell r="Q1270">
            <v>7686.8</v>
          </cell>
          <cell r="R1270">
            <v>24245</v>
          </cell>
          <cell r="S1270">
            <v>55815.8</v>
          </cell>
          <cell r="T1270">
            <v>153715.79999999999</v>
          </cell>
          <cell r="U1270">
            <v>10969.3</v>
          </cell>
          <cell r="V1270">
            <v>44.512999999999998</v>
          </cell>
          <cell r="W1270">
            <v>39.427999999999997</v>
          </cell>
          <cell r="X1270">
            <v>9.6329999999999991</v>
          </cell>
          <cell r="Y1270">
            <v>4.6550000000000002</v>
          </cell>
          <cell r="Z1270">
            <v>1.772</v>
          </cell>
        </row>
        <row r="1271">
          <cell r="A1271" t="str">
            <v>TN_</v>
          </cell>
          <cell r="B1271">
            <v>2018</v>
          </cell>
          <cell r="C1271">
            <v>52</v>
          </cell>
          <cell r="D1271">
            <v>1801</v>
          </cell>
          <cell r="E1271">
            <v>20806</v>
          </cell>
          <cell r="F1271">
            <v>15786</v>
          </cell>
          <cell r="G1271">
            <v>18098</v>
          </cell>
          <cell r="H1271">
            <v>18151</v>
          </cell>
          <cell r="I1271">
            <v>74642</v>
          </cell>
          <cell r="J1271">
            <v>2985483</v>
          </cell>
          <cell r="K1271">
            <v>2664803</v>
          </cell>
          <cell r="L1271">
            <v>660472</v>
          </cell>
          <cell r="M1271">
            <v>326764</v>
          </cell>
          <cell r="N1271">
            <v>120306</v>
          </cell>
          <cell r="O1271">
            <v>6757828</v>
          </cell>
          <cell r="P1271">
            <v>603.29999999999995</v>
          </cell>
          <cell r="Q1271">
            <v>7807.7</v>
          </cell>
          <cell r="R1271">
            <v>23901.1</v>
          </cell>
          <cell r="S1271">
            <v>55385.5</v>
          </cell>
          <cell r="T1271">
            <v>150873.60000000001</v>
          </cell>
          <cell r="U1271">
            <v>11045.3</v>
          </cell>
          <cell r="V1271">
            <v>44.177999999999997</v>
          </cell>
          <cell r="W1271">
            <v>39.433</v>
          </cell>
          <cell r="X1271">
            <v>9.7729999999999997</v>
          </cell>
          <cell r="Y1271">
            <v>4.835</v>
          </cell>
          <cell r="Z1271">
            <v>1.78</v>
          </cell>
        </row>
        <row r="1272">
          <cell r="A1272" t="str">
            <v>TN_</v>
          </cell>
          <cell r="B1272">
            <v>2019</v>
          </cell>
          <cell r="C1272">
            <v>52</v>
          </cell>
          <cell r="D1272">
            <v>1813</v>
          </cell>
          <cell r="E1272">
            <v>20889</v>
          </cell>
          <cell r="F1272">
            <v>16161</v>
          </cell>
          <cell r="G1272">
            <v>18579</v>
          </cell>
          <cell r="H1272">
            <v>18123</v>
          </cell>
          <cell r="I1272">
            <v>75565</v>
          </cell>
          <cell r="J1272">
            <v>2979616</v>
          </cell>
          <cell r="K1272">
            <v>2686477</v>
          </cell>
          <cell r="L1272">
            <v>681625</v>
          </cell>
          <cell r="M1272">
            <v>340269</v>
          </cell>
          <cell r="N1272">
            <v>121987</v>
          </cell>
          <cell r="O1272">
            <v>6809974</v>
          </cell>
          <cell r="P1272">
            <v>608.5</v>
          </cell>
          <cell r="Q1272">
            <v>7775.6</v>
          </cell>
          <cell r="R1272">
            <v>23709.5</v>
          </cell>
          <cell r="S1272">
            <v>54600.9</v>
          </cell>
          <cell r="T1272">
            <v>148565</v>
          </cell>
          <cell r="U1272">
            <v>11096.2</v>
          </cell>
          <cell r="V1272">
            <v>43.753999999999998</v>
          </cell>
          <cell r="W1272">
            <v>39.448999999999998</v>
          </cell>
          <cell r="X1272">
            <v>10.009</v>
          </cell>
          <cell r="Y1272">
            <v>4.9969999999999999</v>
          </cell>
          <cell r="Z1272">
            <v>1.7909999999999999</v>
          </cell>
        </row>
        <row r="1273">
          <cell r="A1273" t="str">
            <v>TN_</v>
          </cell>
          <cell r="B1273">
            <v>2020</v>
          </cell>
          <cell r="C1273">
            <v>52</v>
          </cell>
          <cell r="D1273">
            <v>1925</v>
          </cell>
          <cell r="E1273">
            <v>24461</v>
          </cell>
          <cell r="F1273">
            <v>18908</v>
          </cell>
          <cell r="G1273">
            <v>21377</v>
          </cell>
          <cell r="H1273">
            <v>20740</v>
          </cell>
          <cell r="I1273">
            <v>87411</v>
          </cell>
          <cell r="J1273">
            <v>3013627</v>
          </cell>
          <cell r="K1273">
            <v>2716727</v>
          </cell>
          <cell r="L1273">
            <v>710376</v>
          </cell>
          <cell r="M1273">
            <v>354500</v>
          </cell>
          <cell r="N1273">
            <v>124889</v>
          </cell>
          <cell r="O1273">
            <v>6920119</v>
          </cell>
          <cell r="P1273">
            <v>638.79999999999995</v>
          </cell>
          <cell r="Q1273">
            <v>9003.7999999999993</v>
          </cell>
          <cell r="R1273">
            <v>26616.9</v>
          </cell>
          <cell r="S1273">
            <v>60301.8</v>
          </cell>
          <cell r="T1273">
            <v>166067.5</v>
          </cell>
          <cell r="U1273">
            <v>12631.4</v>
          </cell>
          <cell r="V1273">
            <v>43.548999999999999</v>
          </cell>
          <cell r="W1273">
            <v>39.258000000000003</v>
          </cell>
          <cell r="X1273">
            <v>10.265000000000001</v>
          </cell>
          <cell r="Y1273">
            <v>5.1230000000000002</v>
          </cell>
          <cell r="Z1273">
            <v>1.8049999999999999</v>
          </cell>
        </row>
        <row r="1274">
          <cell r="A1274" t="str">
            <v>TN_</v>
          </cell>
          <cell r="B1274">
            <v>2021</v>
          </cell>
          <cell r="C1274">
            <v>52</v>
          </cell>
          <cell r="D1274">
            <v>2043</v>
          </cell>
          <cell r="E1274">
            <v>28720</v>
          </cell>
          <cell r="F1274">
            <v>21341</v>
          </cell>
          <cell r="G1274">
            <v>22620</v>
          </cell>
          <cell r="H1274">
            <v>20067</v>
          </cell>
          <cell r="I1274">
            <v>94791</v>
          </cell>
          <cell r="J1274">
            <v>3015829</v>
          </cell>
          <cell r="K1274">
            <v>2733414</v>
          </cell>
          <cell r="L1274">
            <v>733339</v>
          </cell>
          <cell r="M1274">
            <v>365843</v>
          </cell>
          <cell r="N1274">
            <v>126790</v>
          </cell>
          <cell r="O1274">
            <v>6975215</v>
          </cell>
          <cell r="P1274">
            <v>677.4</v>
          </cell>
          <cell r="Q1274">
            <v>10507</v>
          </cell>
          <cell r="R1274">
            <v>29101.1</v>
          </cell>
          <cell r="S1274">
            <v>61829.8</v>
          </cell>
          <cell r="T1274">
            <v>158269.6</v>
          </cell>
          <cell r="U1274">
            <v>13589.7</v>
          </cell>
          <cell r="V1274">
            <v>43.235999999999997</v>
          </cell>
          <cell r="W1274">
            <v>39.188000000000002</v>
          </cell>
          <cell r="X1274">
            <v>10.513</v>
          </cell>
          <cell r="Y1274">
            <v>5.2450000000000001</v>
          </cell>
          <cell r="Z1274">
            <v>1.8180000000000001</v>
          </cell>
        </row>
        <row r="1275">
          <cell r="A1275">
            <v>0</v>
          </cell>
          <cell r="B1275">
            <v>0</v>
          </cell>
          <cell r="C1275">
            <v>0</v>
          </cell>
          <cell r="D1275">
            <v>0</v>
          </cell>
          <cell r="E1275">
            <v>0</v>
          </cell>
          <cell r="F1275">
            <v>0</v>
          </cell>
          <cell r="G1275">
            <v>0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  <cell r="L1275">
            <v>0</v>
          </cell>
          <cell r="M1275">
            <v>0</v>
          </cell>
          <cell r="N1275">
            <v>0</v>
          </cell>
          <cell r="O1275">
            <v>0</v>
          </cell>
          <cell r="P1275">
            <v>0</v>
          </cell>
          <cell r="Q1275">
            <v>0</v>
          </cell>
          <cell r="R1275">
            <v>0</v>
          </cell>
          <cell r="S1275">
            <v>0</v>
          </cell>
          <cell r="T1275">
            <v>0</v>
          </cell>
          <cell r="U1275">
            <v>0</v>
          </cell>
          <cell r="V1275">
            <v>0</v>
          </cell>
          <cell r="W1275">
            <v>0</v>
          </cell>
          <cell r="X1275">
            <v>0</v>
          </cell>
          <cell r="Y1275">
            <v>0</v>
          </cell>
          <cell r="Z1275">
            <v>0</v>
          </cell>
        </row>
        <row r="1276">
          <cell r="A1276" t="str">
            <v>TX_</v>
          </cell>
          <cell r="B1276" t="str">
            <v>Year</v>
          </cell>
          <cell r="C1276" t="str">
            <v>Week/yr</v>
          </cell>
          <cell r="D1276" t="str">
            <v>D_0_14</v>
          </cell>
          <cell r="E1276" t="str">
            <v>D_15_64</v>
          </cell>
          <cell r="F1276" t="str">
            <v>D_65_74</v>
          </cell>
          <cell r="G1276" t="str">
            <v>D_75_84</v>
          </cell>
          <cell r="H1276" t="str">
            <v>D_85p</v>
          </cell>
          <cell r="I1276" t="str">
            <v>D_Total</v>
          </cell>
          <cell r="J1276" t="str">
            <v>P_0_14</v>
          </cell>
          <cell r="K1276" t="str">
            <v>P_15_64</v>
          </cell>
          <cell r="L1276" t="str">
            <v>P_65_74</v>
          </cell>
          <cell r="M1276" t="str">
            <v>P_75_84</v>
          </cell>
          <cell r="N1276" t="str">
            <v>P_85p</v>
          </cell>
          <cell r="O1276" t="str">
            <v>P_Total</v>
          </cell>
          <cell r="P1276" t="str">
            <v>M_0_14</v>
          </cell>
          <cell r="Q1276" t="str">
            <v>M_15_64</v>
          </cell>
          <cell r="R1276" t="str">
            <v>M_65_74</v>
          </cell>
          <cell r="S1276" t="str">
            <v>M_75_84</v>
          </cell>
          <cell r="T1276" t="str">
            <v>M_85p</v>
          </cell>
          <cell r="U1276" t="str">
            <v>M_Total</v>
          </cell>
          <cell r="V1276" t="str">
            <v>F_0_14</v>
          </cell>
          <cell r="W1276" t="str">
            <v>F_15_64</v>
          </cell>
          <cell r="X1276" t="str">
            <v>F_65_74</v>
          </cell>
          <cell r="Y1276" t="str">
            <v>F_75_84</v>
          </cell>
          <cell r="Z1276" t="str">
            <v>F_85p</v>
          </cell>
        </row>
        <row r="1277">
          <cell r="A1277" t="str">
            <v>TX_</v>
          </cell>
          <cell r="B1277">
            <v>2009</v>
          </cell>
          <cell r="C1277">
            <v>52</v>
          </cell>
          <cell r="D1277">
            <v>0</v>
          </cell>
          <cell r="E1277">
            <v>0</v>
          </cell>
          <cell r="F1277">
            <v>0</v>
          </cell>
          <cell r="G1277">
            <v>0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0</v>
          </cell>
          <cell r="Y1277">
            <v>0</v>
          </cell>
          <cell r="Z1277">
            <v>0</v>
          </cell>
        </row>
        <row r="1278">
          <cell r="A1278" t="str">
            <v>TX_</v>
          </cell>
          <cell r="B1278">
            <v>2010</v>
          </cell>
          <cell r="C1278">
            <v>52</v>
          </cell>
          <cell r="D1278">
            <v>0</v>
          </cell>
          <cell r="E1278">
            <v>0</v>
          </cell>
          <cell r="F1278">
            <v>0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  <cell r="L1278">
            <v>0</v>
          </cell>
          <cell r="M1278">
            <v>0</v>
          </cell>
          <cell r="N1278">
            <v>0</v>
          </cell>
          <cell r="O1278">
            <v>0</v>
          </cell>
          <cell r="P1278">
            <v>0</v>
          </cell>
          <cell r="Q1278">
            <v>0</v>
          </cell>
          <cell r="R1278">
            <v>0</v>
          </cell>
          <cell r="S1278">
            <v>0</v>
          </cell>
          <cell r="T1278">
            <v>0</v>
          </cell>
          <cell r="U1278">
            <v>0</v>
          </cell>
          <cell r="V1278">
            <v>0</v>
          </cell>
          <cell r="W1278">
            <v>0</v>
          </cell>
          <cell r="X1278">
            <v>0</v>
          </cell>
          <cell r="Y1278">
            <v>0</v>
          </cell>
          <cell r="Z1278">
            <v>0</v>
          </cell>
        </row>
        <row r="1279">
          <cell r="A1279" t="str">
            <v>TX_</v>
          </cell>
          <cell r="B1279">
            <v>2011</v>
          </cell>
          <cell r="C1279">
            <v>52</v>
          </cell>
          <cell r="D1279">
            <v>0</v>
          </cell>
          <cell r="E1279">
            <v>0</v>
          </cell>
          <cell r="F1279">
            <v>0</v>
          </cell>
          <cell r="G1279">
            <v>0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  <cell r="L1279">
            <v>0</v>
          </cell>
          <cell r="M1279">
            <v>0</v>
          </cell>
          <cell r="N1279">
            <v>0</v>
          </cell>
          <cell r="O1279">
            <v>0</v>
          </cell>
          <cell r="P1279">
            <v>0</v>
          </cell>
          <cell r="Q1279">
            <v>0</v>
          </cell>
          <cell r="R1279">
            <v>0</v>
          </cell>
          <cell r="S1279">
            <v>0</v>
          </cell>
          <cell r="T1279">
            <v>0</v>
          </cell>
          <cell r="U1279">
            <v>0</v>
          </cell>
          <cell r="V1279">
            <v>0</v>
          </cell>
          <cell r="W1279">
            <v>0</v>
          </cell>
          <cell r="X1279">
            <v>0</v>
          </cell>
          <cell r="Y1279">
            <v>0</v>
          </cell>
          <cell r="Z1279">
            <v>0</v>
          </cell>
        </row>
        <row r="1280">
          <cell r="A1280" t="str">
            <v>TX_</v>
          </cell>
          <cell r="B1280">
            <v>2012</v>
          </cell>
          <cell r="C1280">
            <v>52</v>
          </cell>
          <cell r="D1280">
            <v>0</v>
          </cell>
          <cell r="E1280">
            <v>0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  <cell r="L1280">
            <v>0</v>
          </cell>
          <cell r="M1280">
            <v>0</v>
          </cell>
          <cell r="N1280">
            <v>0</v>
          </cell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  <cell r="U1280">
            <v>0</v>
          </cell>
          <cell r="V1280">
            <v>0</v>
          </cell>
          <cell r="W1280">
            <v>0</v>
          </cell>
          <cell r="X1280">
            <v>0</v>
          </cell>
          <cell r="Y1280">
            <v>0</v>
          </cell>
          <cell r="Z1280">
            <v>0</v>
          </cell>
        </row>
        <row r="1281">
          <cell r="A1281" t="str">
            <v>TX_</v>
          </cell>
          <cell r="B1281">
            <v>2013</v>
          </cell>
          <cell r="C1281">
            <v>52</v>
          </cell>
          <cell r="D1281">
            <v>0</v>
          </cell>
          <cell r="E1281">
            <v>0</v>
          </cell>
          <cell r="F1281">
            <v>0</v>
          </cell>
          <cell r="G1281">
            <v>0</v>
          </cell>
          <cell r="H1281">
            <v>0</v>
          </cell>
          <cell r="I1281">
            <v>0</v>
          </cell>
          <cell r="J1281">
            <v>0</v>
          </cell>
          <cell r="K1281">
            <v>0</v>
          </cell>
          <cell r="L1281">
            <v>0</v>
          </cell>
          <cell r="M1281">
            <v>0</v>
          </cell>
          <cell r="N1281">
            <v>0</v>
          </cell>
          <cell r="O1281">
            <v>0</v>
          </cell>
          <cell r="P1281">
            <v>0</v>
          </cell>
          <cell r="Q1281">
            <v>0</v>
          </cell>
          <cell r="R1281">
            <v>0</v>
          </cell>
          <cell r="S1281">
            <v>0</v>
          </cell>
          <cell r="T1281">
            <v>0</v>
          </cell>
          <cell r="U1281">
            <v>0</v>
          </cell>
          <cell r="V1281">
            <v>0</v>
          </cell>
          <cell r="W1281">
            <v>0</v>
          </cell>
          <cell r="X1281">
            <v>0</v>
          </cell>
          <cell r="Y1281">
            <v>0</v>
          </cell>
          <cell r="Z1281">
            <v>0</v>
          </cell>
        </row>
        <row r="1282">
          <cell r="A1282" t="str">
            <v>TX_</v>
          </cell>
          <cell r="B1282">
            <v>2014</v>
          </cell>
          <cell r="C1282">
            <v>52</v>
          </cell>
          <cell r="D1282">
            <v>0</v>
          </cell>
          <cell r="E1282">
            <v>0</v>
          </cell>
          <cell r="F1282">
            <v>0</v>
          </cell>
          <cell r="G1282">
            <v>0</v>
          </cell>
          <cell r="H1282">
            <v>0</v>
          </cell>
          <cell r="I1282">
            <v>0</v>
          </cell>
          <cell r="J1282">
            <v>0</v>
          </cell>
          <cell r="K1282">
            <v>0</v>
          </cell>
          <cell r="L1282">
            <v>0</v>
          </cell>
          <cell r="M1282">
            <v>0</v>
          </cell>
          <cell r="N1282">
            <v>0</v>
          </cell>
          <cell r="O1282">
            <v>0</v>
          </cell>
          <cell r="P1282">
            <v>0</v>
          </cell>
          <cell r="Q1282">
            <v>0</v>
          </cell>
          <cell r="R1282">
            <v>0</v>
          </cell>
          <cell r="S1282">
            <v>0</v>
          </cell>
          <cell r="T1282">
            <v>0</v>
          </cell>
          <cell r="U1282">
            <v>0</v>
          </cell>
          <cell r="V1282">
            <v>0</v>
          </cell>
          <cell r="W1282">
            <v>0</v>
          </cell>
          <cell r="X1282">
            <v>0</v>
          </cell>
          <cell r="Y1282">
            <v>0</v>
          </cell>
          <cell r="Z1282">
            <v>0</v>
          </cell>
        </row>
        <row r="1283">
          <cell r="A1283" t="str">
            <v>TX_</v>
          </cell>
          <cell r="B1283">
            <v>2015</v>
          </cell>
          <cell r="C1283">
            <v>52</v>
          </cell>
          <cell r="D1283">
            <v>6052</v>
          </cell>
          <cell r="E1283">
            <v>52776</v>
          </cell>
          <cell r="F1283">
            <v>37130</v>
          </cell>
          <cell r="G1283">
            <v>44454</v>
          </cell>
          <cell r="H1283">
            <v>51204</v>
          </cell>
          <cell r="I1283">
            <v>191616</v>
          </cell>
          <cell r="J1283">
            <v>6046132</v>
          </cell>
          <cell r="K1283">
            <v>18220821</v>
          </cell>
          <cell r="L1283">
            <v>1912710</v>
          </cell>
          <cell r="M1283">
            <v>922325</v>
          </cell>
          <cell r="N1283">
            <v>368068</v>
          </cell>
          <cell r="O1283">
            <v>27470056</v>
          </cell>
          <cell r="P1283">
            <v>1001</v>
          </cell>
          <cell r="Q1283">
            <v>2896.5</v>
          </cell>
          <cell r="R1283">
            <v>19412.2</v>
          </cell>
          <cell r="S1283">
            <v>48197.8</v>
          </cell>
          <cell r="T1283">
            <v>139115.6</v>
          </cell>
          <cell r="U1283">
            <v>6975.4</v>
          </cell>
          <cell r="V1283">
            <v>22.01</v>
          </cell>
          <cell r="W1283">
            <v>66.33</v>
          </cell>
          <cell r="X1283">
            <v>6.9630000000000001</v>
          </cell>
          <cell r="Y1283">
            <v>3.3580000000000001</v>
          </cell>
          <cell r="Z1283">
            <v>1.34</v>
          </cell>
        </row>
        <row r="1284">
          <cell r="A1284" t="str">
            <v>TX_</v>
          </cell>
          <cell r="B1284">
            <v>2016</v>
          </cell>
          <cell r="C1284">
            <v>52</v>
          </cell>
          <cell r="D1284">
            <v>6199</v>
          </cell>
          <cell r="E1284">
            <v>53694</v>
          </cell>
          <cell r="F1284">
            <v>37896</v>
          </cell>
          <cell r="G1284">
            <v>44553</v>
          </cell>
          <cell r="H1284">
            <v>51364</v>
          </cell>
          <cell r="I1284">
            <v>193706</v>
          </cell>
          <cell r="J1284">
            <v>13997164</v>
          </cell>
          <cell r="K1284">
            <v>10473179</v>
          </cell>
          <cell r="L1284">
            <v>1997384</v>
          </cell>
          <cell r="M1284">
            <v>951119</v>
          </cell>
          <cell r="N1284">
            <v>379603</v>
          </cell>
          <cell r="O1284">
            <v>27798449</v>
          </cell>
          <cell r="P1284">
            <v>442.9</v>
          </cell>
          <cell r="Q1284">
            <v>5126.8</v>
          </cell>
          <cell r="R1284">
            <v>18972.8</v>
          </cell>
          <cell r="S1284">
            <v>46842.7</v>
          </cell>
          <cell r="T1284">
            <v>135309.79999999999</v>
          </cell>
          <cell r="U1284">
            <v>6968.2</v>
          </cell>
          <cell r="V1284">
            <v>50.351999999999997</v>
          </cell>
          <cell r="W1284">
            <v>37.674999999999997</v>
          </cell>
          <cell r="X1284">
            <v>7.1849999999999996</v>
          </cell>
          <cell r="Y1284">
            <v>3.4209999999999998</v>
          </cell>
          <cell r="Z1284">
            <v>1.3660000000000001</v>
          </cell>
        </row>
        <row r="1285">
          <cell r="A1285" t="str">
            <v>TX_</v>
          </cell>
          <cell r="B1285">
            <v>2017</v>
          </cell>
          <cell r="C1285">
            <v>52</v>
          </cell>
          <cell r="D1285">
            <v>6212</v>
          </cell>
          <cell r="E1285">
            <v>54791</v>
          </cell>
          <cell r="F1285">
            <v>39875</v>
          </cell>
          <cell r="G1285">
            <v>46491</v>
          </cell>
          <cell r="H1285">
            <v>52797</v>
          </cell>
          <cell r="I1285">
            <v>200166</v>
          </cell>
          <cell r="J1285">
            <v>14052257</v>
          </cell>
          <cell r="K1285">
            <v>10667057</v>
          </cell>
          <cell r="L1285">
            <v>2081015</v>
          </cell>
          <cell r="M1285">
            <v>984884</v>
          </cell>
          <cell r="N1285">
            <v>390046</v>
          </cell>
          <cell r="O1285">
            <v>28175259</v>
          </cell>
          <cell r="P1285">
            <v>442.1</v>
          </cell>
          <cell r="Q1285">
            <v>5136.5</v>
          </cell>
          <cell r="R1285">
            <v>19161.3</v>
          </cell>
          <cell r="S1285">
            <v>47204.5</v>
          </cell>
          <cell r="T1285">
            <v>135361</v>
          </cell>
          <cell r="U1285">
            <v>7104.3</v>
          </cell>
          <cell r="V1285">
            <v>49.874000000000002</v>
          </cell>
          <cell r="W1285">
            <v>37.86</v>
          </cell>
          <cell r="X1285">
            <v>7.3860000000000001</v>
          </cell>
          <cell r="Y1285">
            <v>3.496</v>
          </cell>
          <cell r="Z1285">
            <v>1.3839999999999999</v>
          </cell>
        </row>
        <row r="1286">
          <cell r="A1286" t="str">
            <v>TX_</v>
          </cell>
          <cell r="B1286">
            <v>2018</v>
          </cell>
          <cell r="C1286">
            <v>52</v>
          </cell>
          <cell r="D1286">
            <v>5868</v>
          </cell>
          <cell r="E1286">
            <v>55244</v>
          </cell>
          <cell r="F1286">
            <v>41388</v>
          </cell>
          <cell r="G1286">
            <v>47897</v>
          </cell>
          <cell r="H1286">
            <v>54055</v>
          </cell>
          <cell r="I1286">
            <v>204452</v>
          </cell>
          <cell r="J1286">
            <v>14107212</v>
          </cell>
          <cell r="K1286">
            <v>10813251</v>
          </cell>
          <cell r="L1286">
            <v>2158159</v>
          </cell>
          <cell r="M1286">
            <v>1032428</v>
          </cell>
          <cell r="N1286">
            <v>399154</v>
          </cell>
          <cell r="O1286">
            <v>28510204</v>
          </cell>
          <cell r="P1286">
            <v>416</v>
          </cell>
          <cell r="Q1286">
            <v>5108.8999999999996</v>
          </cell>
          <cell r="R1286">
            <v>19177.5</v>
          </cell>
          <cell r="S1286">
            <v>46392.6</v>
          </cell>
          <cell r="T1286">
            <v>135423.9</v>
          </cell>
          <cell r="U1286">
            <v>7171.2</v>
          </cell>
          <cell r="V1286">
            <v>49.481000000000002</v>
          </cell>
          <cell r="W1286">
            <v>37.927999999999997</v>
          </cell>
          <cell r="X1286">
            <v>7.57</v>
          </cell>
          <cell r="Y1286">
            <v>3.621</v>
          </cell>
          <cell r="Z1286">
            <v>1.4</v>
          </cell>
        </row>
        <row r="1287">
          <cell r="A1287" t="str">
            <v>TX_</v>
          </cell>
          <cell r="B1287">
            <v>2019</v>
          </cell>
          <cell r="C1287">
            <v>52</v>
          </cell>
          <cell r="D1287">
            <v>6086</v>
          </cell>
          <cell r="E1287">
            <v>54915</v>
          </cell>
          <cell r="F1287">
            <v>42183</v>
          </cell>
          <cell r="G1287">
            <v>48933</v>
          </cell>
          <cell r="H1287">
            <v>53703</v>
          </cell>
          <cell r="I1287">
            <v>205820</v>
          </cell>
          <cell r="J1287">
            <v>14191741</v>
          </cell>
          <cell r="K1287">
            <v>10954202</v>
          </cell>
          <cell r="L1287">
            <v>2243843</v>
          </cell>
          <cell r="M1287">
            <v>1077556</v>
          </cell>
          <cell r="N1287">
            <v>405114</v>
          </cell>
          <cell r="O1287">
            <v>28872456</v>
          </cell>
          <cell r="P1287">
            <v>428.8</v>
          </cell>
          <cell r="Q1287">
            <v>5013.1000000000004</v>
          </cell>
          <cell r="R1287">
            <v>18799.400000000001</v>
          </cell>
          <cell r="S1287">
            <v>45411.1</v>
          </cell>
          <cell r="T1287">
            <v>132562.70000000001</v>
          </cell>
          <cell r="U1287">
            <v>7128.6</v>
          </cell>
          <cell r="V1287">
            <v>49.152999999999999</v>
          </cell>
          <cell r="W1287">
            <v>37.94</v>
          </cell>
          <cell r="X1287">
            <v>7.7720000000000002</v>
          </cell>
          <cell r="Y1287">
            <v>3.7320000000000002</v>
          </cell>
          <cell r="Z1287">
            <v>1.403</v>
          </cell>
        </row>
        <row r="1288">
          <cell r="A1288" t="str">
            <v>TX_</v>
          </cell>
          <cell r="B1288">
            <v>2020</v>
          </cell>
          <cell r="C1288">
            <v>52</v>
          </cell>
          <cell r="D1288">
            <v>6369</v>
          </cell>
          <cell r="E1288">
            <v>68093</v>
          </cell>
          <cell r="F1288">
            <v>53283</v>
          </cell>
          <cell r="G1288">
            <v>60111</v>
          </cell>
          <cell r="H1288">
            <v>63048</v>
          </cell>
          <cell r="I1288">
            <v>250904</v>
          </cell>
          <cell r="J1288">
            <v>14261500</v>
          </cell>
          <cell r="K1288">
            <v>11086281</v>
          </cell>
          <cell r="L1288">
            <v>2337610</v>
          </cell>
          <cell r="M1288">
            <v>1118739</v>
          </cell>
          <cell r="N1288">
            <v>413523</v>
          </cell>
          <cell r="O1288">
            <v>29217653</v>
          </cell>
          <cell r="P1288">
            <v>446.6</v>
          </cell>
          <cell r="Q1288">
            <v>6142.1</v>
          </cell>
          <cell r="R1288">
            <v>22793.8</v>
          </cell>
          <cell r="S1288">
            <v>53731</v>
          </cell>
          <cell r="T1288">
            <v>152465.5</v>
          </cell>
          <cell r="U1288">
            <v>8587.4</v>
          </cell>
          <cell r="V1288">
            <v>48.811</v>
          </cell>
          <cell r="W1288">
            <v>37.944000000000003</v>
          </cell>
          <cell r="X1288">
            <v>8.0009999999999994</v>
          </cell>
          <cell r="Y1288">
            <v>3.8290000000000002</v>
          </cell>
          <cell r="Z1288">
            <v>1.415</v>
          </cell>
        </row>
        <row r="1289">
          <cell r="A1289" t="str">
            <v>TX_</v>
          </cell>
          <cell r="B1289">
            <v>2021</v>
          </cell>
          <cell r="C1289">
            <v>52</v>
          </cell>
          <cell r="D1289">
            <v>7014</v>
          </cell>
          <cell r="E1289">
            <v>80265</v>
          </cell>
          <cell r="F1289">
            <v>59374</v>
          </cell>
          <cell r="G1289">
            <v>62427</v>
          </cell>
          <cell r="H1289">
            <v>61153</v>
          </cell>
          <cell r="I1289">
            <v>270233</v>
          </cell>
          <cell r="J1289">
            <v>14321790</v>
          </cell>
          <cell r="K1289">
            <v>11197657</v>
          </cell>
          <cell r="L1289">
            <v>2428505</v>
          </cell>
          <cell r="M1289">
            <v>1158552</v>
          </cell>
          <cell r="N1289">
            <v>421433</v>
          </cell>
          <cell r="O1289">
            <v>29527937</v>
          </cell>
          <cell r="P1289">
            <v>489.7</v>
          </cell>
          <cell r="Q1289">
            <v>7168</v>
          </cell>
          <cell r="R1289">
            <v>24448.799999999999</v>
          </cell>
          <cell r="S1289">
            <v>53883.6</v>
          </cell>
          <cell r="T1289">
            <v>145107.29999999999</v>
          </cell>
          <cell r="U1289">
            <v>9151.7999999999993</v>
          </cell>
          <cell r="V1289">
            <v>48.503</v>
          </cell>
          <cell r="W1289">
            <v>37.921999999999997</v>
          </cell>
          <cell r="X1289">
            <v>8.2240000000000002</v>
          </cell>
          <cell r="Y1289">
            <v>3.9239999999999999</v>
          </cell>
          <cell r="Z1289">
            <v>1.427</v>
          </cell>
        </row>
        <row r="1290">
          <cell r="A1290">
            <v>0</v>
          </cell>
          <cell r="B1290">
            <v>0</v>
          </cell>
          <cell r="C1290">
            <v>0</v>
          </cell>
          <cell r="D1290">
            <v>0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0</v>
          </cell>
          <cell r="X1290">
            <v>0</v>
          </cell>
          <cell r="Y1290">
            <v>0</v>
          </cell>
          <cell r="Z1290">
            <v>0</v>
          </cell>
        </row>
        <row r="1291">
          <cell r="A1291" t="str">
            <v>UT_</v>
          </cell>
          <cell r="B1291" t="str">
            <v>Year</v>
          </cell>
          <cell r="C1291" t="str">
            <v>Week/yr</v>
          </cell>
          <cell r="D1291" t="str">
            <v>D_0_14</v>
          </cell>
          <cell r="E1291" t="str">
            <v>D_15_64</v>
          </cell>
          <cell r="F1291" t="str">
            <v>D_65_74</v>
          </cell>
          <cell r="G1291" t="str">
            <v>D_75_84</v>
          </cell>
          <cell r="H1291" t="str">
            <v>D_85p</v>
          </cell>
          <cell r="I1291" t="str">
            <v>D_Total</v>
          </cell>
          <cell r="J1291" t="str">
            <v>P_0_14</v>
          </cell>
          <cell r="K1291" t="str">
            <v>P_15_64</v>
          </cell>
          <cell r="L1291" t="str">
            <v>P_65_74</v>
          </cell>
          <cell r="M1291" t="str">
            <v>P_75_84</v>
          </cell>
          <cell r="N1291" t="str">
            <v>P_85p</v>
          </cell>
          <cell r="O1291" t="str">
            <v>P_Total</v>
          </cell>
          <cell r="P1291" t="str">
            <v>M_0_14</v>
          </cell>
          <cell r="Q1291" t="str">
            <v>M_15_64</v>
          </cell>
          <cell r="R1291" t="str">
            <v>M_65_74</v>
          </cell>
          <cell r="S1291" t="str">
            <v>M_75_84</v>
          </cell>
          <cell r="T1291" t="str">
            <v>M_85p</v>
          </cell>
          <cell r="U1291" t="str">
            <v>M_Total</v>
          </cell>
          <cell r="V1291" t="str">
            <v>F_0_14</v>
          </cell>
          <cell r="W1291" t="str">
            <v>F_15_64</v>
          </cell>
          <cell r="X1291" t="str">
            <v>F_65_74</v>
          </cell>
          <cell r="Y1291" t="str">
            <v>F_75_84</v>
          </cell>
          <cell r="Z1291" t="str">
            <v>F_85p</v>
          </cell>
        </row>
        <row r="1292">
          <cell r="A1292" t="str">
            <v>UT_</v>
          </cell>
          <cell r="B1292">
            <v>2009</v>
          </cell>
          <cell r="C1292">
            <v>52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  <cell r="U1292">
            <v>0</v>
          </cell>
          <cell r="V1292">
            <v>0</v>
          </cell>
          <cell r="W1292">
            <v>0</v>
          </cell>
          <cell r="X1292">
            <v>0</v>
          </cell>
          <cell r="Y1292">
            <v>0</v>
          </cell>
          <cell r="Z1292">
            <v>0</v>
          </cell>
        </row>
        <row r="1293">
          <cell r="A1293" t="str">
            <v>UT_</v>
          </cell>
          <cell r="B1293">
            <v>2010</v>
          </cell>
          <cell r="C1293">
            <v>52</v>
          </cell>
          <cell r="D1293">
            <v>0</v>
          </cell>
          <cell r="E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  <cell r="L1293">
            <v>0</v>
          </cell>
          <cell r="M1293">
            <v>0</v>
          </cell>
          <cell r="N1293">
            <v>0</v>
          </cell>
          <cell r="O1293">
            <v>0</v>
          </cell>
          <cell r="P1293">
            <v>0</v>
          </cell>
          <cell r="Q1293">
            <v>0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</row>
        <row r="1294">
          <cell r="A1294" t="str">
            <v>UT_</v>
          </cell>
          <cell r="B1294">
            <v>2011</v>
          </cell>
          <cell r="C1294">
            <v>52</v>
          </cell>
          <cell r="D1294">
            <v>0</v>
          </cell>
          <cell r="E1294">
            <v>0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  <cell r="L1294">
            <v>0</v>
          </cell>
          <cell r="M1294">
            <v>0</v>
          </cell>
          <cell r="N1294">
            <v>0</v>
          </cell>
          <cell r="O1294">
            <v>0</v>
          </cell>
          <cell r="P1294">
            <v>0</v>
          </cell>
          <cell r="Q1294">
            <v>0</v>
          </cell>
          <cell r="R1294">
            <v>0</v>
          </cell>
          <cell r="S1294">
            <v>0</v>
          </cell>
          <cell r="T1294">
            <v>0</v>
          </cell>
          <cell r="U1294">
            <v>0</v>
          </cell>
          <cell r="V1294">
            <v>0</v>
          </cell>
          <cell r="W1294">
            <v>0</v>
          </cell>
          <cell r="X1294">
            <v>0</v>
          </cell>
          <cell r="Y1294">
            <v>0</v>
          </cell>
          <cell r="Z1294">
            <v>0</v>
          </cell>
        </row>
        <row r="1295">
          <cell r="A1295" t="str">
            <v>UT_</v>
          </cell>
          <cell r="B1295">
            <v>2012</v>
          </cell>
          <cell r="C1295">
            <v>52</v>
          </cell>
          <cell r="D1295">
            <v>0</v>
          </cell>
          <cell r="E1295">
            <v>0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0</v>
          </cell>
          <cell r="L1295">
            <v>0</v>
          </cell>
          <cell r="M1295">
            <v>0</v>
          </cell>
          <cell r="N1295">
            <v>0</v>
          </cell>
          <cell r="O1295">
            <v>0</v>
          </cell>
          <cell r="P1295">
            <v>0</v>
          </cell>
          <cell r="Q1295">
            <v>0</v>
          </cell>
          <cell r="R1295">
            <v>0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</row>
        <row r="1296">
          <cell r="A1296" t="str">
            <v>UT_</v>
          </cell>
          <cell r="B1296">
            <v>2013</v>
          </cell>
          <cell r="C1296">
            <v>52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  <cell r="L1296">
            <v>0</v>
          </cell>
          <cell r="M1296">
            <v>0</v>
          </cell>
          <cell r="N1296">
            <v>0</v>
          </cell>
          <cell r="O1296">
            <v>0</v>
          </cell>
          <cell r="P1296">
            <v>0</v>
          </cell>
          <cell r="Q1296">
            <v>0</v>
          </cell>
          <cell r="R1296">
            <v>0</v>
          </cell>
          <cell r="S1296">
            <v>0</v>
          </cell>
          <cell r="T1296">
            <v>0</v>
          </cell>
          <cell r="U1296">
            <v>0</v>
          </cell>
          <cell r="V1296">
            <v>0</v>
          </cell>
          <cell r="W1296">
            <v>0</v>
          </cell>
          <cell r="X1296">
            <v>0</v>
          </cell>
          <cell r="Y1296">
            <v>0</v>
          </cell>
          <cell r="Z1296">
            <v>0</v>
          </cell>
        </row>
        <row r="1297">
          <cell r="A1297" t="str">
            <v>UT_</v>
          </cell>
          <cell r="B1297">
            <v>2014</v>
          </cell>
          <cell r="C1297">
            <v>52</v>
          </cell>
          <cell r="D1297">
            <v>0</v>
          </cell>
          <cell r="E1297">
            <v>0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  <cell r="L1297">
            <v>0</v>
          </cell>
          <cell r="M1297">
            <v>0</v>
          </cell>
          <cell r="N1297">
            <v>0</v>
          </cell>
          <cell r="O1297">
            <v>0</v>
          </cell>
          <cell r="P1297">
            <v>0</v>
          </cell>
          <cell r="Q1297">
            <v>0</v>
          </cell>
          <cell r="R1297">
            <v>0</v>
          </cell>
          <cell r="S1297">
            <v>0</v>
          </cell>
          <cell r="T1297">
            <v>0</v>
          </cell>
          <cell r="U1297">
            <v>0</v>
          </cell>
          <cell r="V1297">
            <v>0</v>
          </cell>
          <cell r="W1297">
            <v>0</v>
          </cell>
          <cell r="X1297">
            <v>0</v>
          </cell>
          <cell r="Y1297">
            <v>0</v>
          </cell>
          <cell r="Z1297">
            <v>0</v>
          </cell>
        </row>
        <row r="1298">
          <cell r="A1298" t="str">
            <v>UT_</v>
          </cell>
          <cell r="B1298">
            <v>2015</v>
          </cell>
          <cell r="C1298">
            <v>52</v>
          </cell>
          <cell r="D1298">
            <v>627</v>
          </cell>
          <cell r="E1298">
            <v>4499</v>
          </cell>
          <cell r="F1298">
            <v>2930</v>
          </cell>
          <cell r="G1298">
            <v>4208</v>
          </cell>
          <cell r="H1298">
            <v>5419</v>
          </cell>
          <cell r="I1298">
            <v>17683</v>
          </cell>
          <cell r="J1298">
            <v>766684</v>
          </cell>
          <cell r="K1298">
            <v>1908872</v>
          </cell>
          <cell r="L1298">
            <v>181078</v>
          </cell>
          <cell r="M1298">
            <v>89867</v>
          </cell>
          <cell r="N1298">
            <v>35334</v>
          </cell>
          <cell r="O1298">
            <v>2981835</v>
          </cell>
          <cell r="P1298">
            <v>817.8</v>
          </cell>
          <cell r="Q1298">
            <v>2356.9</v>
          </cell>
          <cell r="R1298">
            <v>16180.9</v>
          </cell>
          <cell r="S1298">
            <v>46824.800000000003</v>
          </cell>
          <cell r="T1298">
            <v>153365</v>
          </cell>
          <cell r="U1298">
            <v>5930.2</v>
          </cell>
          <cell r="V1298">
            <v>25.712</v>
          </cell>
          <cell r="W1298">
            <v>64.016999999999996</v>
          </cell>
          <cell r="X1298">
            <v>6.0730000000000004</v>
          </cell>
          <cell r="Y1298">
            <v>3.0139999999999998</v>
          </cell>
          <cell r="Z1298">
            <v>1.1850000000000001</v>
          </cell>
        </row>
        <row r="1299">
          <cell r="A1299" t="str">
            <v>UT_</v>
          </cell>
          <cell r="B1299">
            <v>2016</v>
          </cell>
          <cell r="C1299">
            <v>52</v>
          </cell>
          <cell r="D1299">
            <v>704</v>
          </cell>
          <cell r="E1299">
            <v>4671</v>
          </cell>
          <cell r="F1299">
            <v>3108</v>
          </cell>
          <cell r="G1299">
            <v>4256</v>
          </cell>
          <cell r="H1299">
            <v>5577</v>
          </cell>
          <cell r="I1299">
            <v>18316</v>
          </cell>
          <cell r="J1299">
            <v>1750113</v>
          </cell>
          <cell r="K1299">
            <v>969262</v>
          </cell>
          <cell r="L1299">
            <v>190745</v>
          </cell>
          <cell r="M1299">
            <v>92825</v>
          </cell>
          <cell r="N1299">
            <v>36261</v>
          </cell>
          <cell r="O1299">
            <v>3039206</v>
          </cell>
          <cell r="P1299">
            <v>402.3</v>
          </cell>
          <cell r="Q1299">
            <v>4819.1000000000004</v>
          </cell>
          <cell r="R1299">
            <v>16294</v>
          </cell>
          <cell r="S1299">
            <v>45849.7</v>
          </cell>
          <cell r="T1299">
            <v>153801.60000000001</v>
          </cell>
          <cell r="U1299">
            <v>6026.6</v>
          </cell>
          <cell r="V1299">
            <v>57.585000000000001</v>
          </cell>
          <cell r="W1299">
            <v>31.891999999999999</v>
          </cell>
          <cell r="X1299">
            <v>6.2759999999999998</v>
          </cell>
          <cell r="Y1299">
            <v>3.0539999999999998</v>
          </cell>
          <cell r="Z1299">
            <v>1.1930000000000001</v>
          </cell>
        </row>
        <row r="1300">
          <cell r="A1300" t="str">
            <v>UT_</v>
          </cell>
          <cell r="B1300">
            <v>2017</v>
          </cell>
          <cell r="C1300">
            <v>52</v>
          </cell>
          <cell r="D1300">
            <v>661</v>
          </cell>
          <cell r="E1300">
            <v>4614</v>
          </cell>
          <cell r="F1300">
            <v>3155</v>
          </cell>
          <cell r="G1300">
            <v>4434</v>
          </cell>
          <cell r="H1300">
            <v>5660</v>
          </cell>
          <cell r="I1300">
            <v>18524</v>
          </cell>
          <cell r="J1300">
            <v>1772244</v>
          </cell>
          <cell r="K1300">
            <v>992711</v>
          </cell>
          <cell r="L1300">
            <v>200422</v>
          </cell>
          <cell r="M1300">
            <v>96483</v>
          </cell>
          <cell r="N1300">
            <v>36970</v>
          </cell>
          <cell r="O1300">
            <v>3098830</v>
          </cell>
          <cell r="P1300">
            <v>373</v>
          </cell>
          <cell r="Q1300">
            <v>4647.8999999999996</v>
          </cell>
          <cell r="R1300">
            <v>15741.8</v>
          </cell>
          <cell r="S1300">
            <v>45956.3</v>
          </cell>
          <cell r="T1300">
            <v>153097.1</v>
          </cell>
          <cell r="U1300">
            <v>5977.7</v>
          </cell>
          <cell r="V1300">
            <v>57.191000000000003</v>
          </cell>
          <cell r="W1300">
            <v>32.034999999999997</v>
          </cell>
          <cell r="X1300">
            <v>6.468</v>
          </cell>
          <cell r="Y1300">
            <v>3.1139999999999999</v>
          </cell>
          <cell r="Z1300">
            <v>1.1930000000000001</v>
          </cell>
        </row>
        <row r="1301">
          <cell r="A1301" t="str">
            <v>UT_</v>
          </cell>
          <cell r="B1301">
            <v>2018</v>
          </cell>
          <cell r="C1301">
            <v>52</v>
          </cell>
          <cell r="D1301">
            <v>660</v>
          </cell>
          <cell r="E1301">
            <v>4599</v>
          </cell>
          <cell r="F1301">
            <v>3349</v>
          </cell>
          <cell r="G1301">
            <v>4581</v>
          </cell>
          <cell r="H1301">
            <v>5712</v>
          </cell>
          <cell r="I1301">
            <v>18901</v>
          </cell>
          <cell r="J1301">
            <v>1791452</v>
          </cell>
          <cell r="K1301">
            <v>1010092</v>
          </cell>
          <cell r="L1301">
            <v>209220</v>
          </cell>
          <cell r="M1301">
            <v>102046</v>
          </cell>
          <cell r="N1301">
            <v>37508</v>
          </cell>
          <cell r="O1301">
            <v>3150318</v>
          </cell>
          <cell r="P1301">
            <v>368.4</v>
          </cell>
          <cell r="Q1301">
            <v>4553.1000000000004</v>
          </cell>
          <cell r="R1301">
            <v>16007.1</v>
          </cell>
          <cell r="S1301">
            <v>44891.5</v>
          </cell>
          <cell r="T1301">
            <v>152287.5</v>
          </cell>
          <cell r="U1301">
            <v>5999.7</v>
          </cell>
          <cell r="V1301">
            <v>56.866</v>
          </cell>
          <cell r="W1301">
            <v>32.063000000000002</v>
          </cell>
          <cell r="X1301">
            <v>6.641</v>
          </cell>
          <cell r="Y1301">
            <v>3.2389999999999999</v>
          </cell>
          <cell r="Z1301">
            <v>1.1910000000000001</v>
          </cell>
        </row>
        <row r="1302">
          <cell r="A1302" t="str">
            <v>UT_</v>
          </cell>
          <cell r="B1302">
            <v>2019</v>
          </cell>
          <cell r="C1302">
            <v>52</v>
          </cell>
          <cell r="D1302">
            <v>676</v>
          </cell>
          <cell r="E1302">
            <v>4537</v>
          </cell>
          <cell r="F1302">
            <v>3373</v>
          </cell>
          <cell r="G1302">
            <v>4810</v>
          </cell>
          <cell r="H1302">
            <v>5896</v>
          </cell>
          <cell r="I1302">
            <v>19292</v>
          </cell>
          <cell r="J1302">
            <v>1807372</v>
          </cell>
          <cell r="K1302">
            <v>1026215</v>
          </cell>
          <cell r="L1302">
            <v>219027</v>
          </cell>
          <cell r="M1302">
            <v>107510</v>
          </cell>
          <cell r="N1302">
            <v>38423</v>
          </cell>
          <cell r="O1302">
            <v>3198547</v>
          </cell>
          <cell r="P1302">
            <v>374</v>
          </cell>
          <cell r="Q1302">
            <v>4421.1000000000004</v>
          </cell>
          <cell r="R1302">
            <v>15399.9</v>
          </cell>
          <cell r="S1302">
            <v>44740</v>
          </cell>
          <cell r="T1302">
            <v>153449.79999999999</v>
          </cell>
          <cell r="U1302">
            <v>6031.5</v>
          </cell>
          <cell r="V1302">
            <v>56.506</v>
          </cell>
          <cell r="W1302">
            <v>32.084000000000003</v>
          </cell>
          <cell r="X1302">
            <v>6.8479999999999999</v>
          </cell>
          <cell r="Y1302">
            <v>3.3610000000000002</v>
          </cell>
          <cell r="Z1302">
            <v>1.2010000000000001</v>
          </cell>
        </row>
        <row r="1303">
          <cell r="A1303" t="str">
            <v>UT_</v>
          </cell>
          <cell r="B1303">
            <v>2020</v>
          </cell>
          <cell r="C1303">
            <v>52</v>
          </cell>
          <cell r="D1303">
            <v>614</v>
          </cell>
          <cell r="E1303">
            <v>5225</v>
          </cell>
          <cell r="F1303">
            <v>4048</v>
          </cell>
          <cell r="G1303">
            <v>5453</v>
          </cell>
          <cell r="H1303">
            <v>6593</v>
          </cell>
          <cell r="I1303">
            <v>21933</v>
          </cell>
          <cell r="J1303">
            <v>1847466</v>
          </cell>
          <cell r="K1303">
            <v>1048316</v>
          </cell>
          <cell r="L1303">
            <v>232650</v>
          </cell>
          <cell r="M1303">
            <v>113283</v>
          </cell>
          <cell r="N1303">
            <v>39969</v>
          </cell>
          <cell r="O1303">
            <v>3281684</v>
          </cell>
          <cell r="P1303">
            <v>332.3</v>
          </cell>
          <cell r="Q1303">
            <v>4984.2</v>
          </cell>
          <cell r="R1303">
            <v>17399.5</v>
          </cell>
          <cell r="S1303">
            <v>48136.1</v>
          </cell>
          <cell r="T1303">
            <v>164952.79999999999</v>
          </cell>
          <cell r="U1303">
            <v>6683.5</v>
          </cell>
          <cell r="V1303">
            <v>56.295999999999999</v>
          </cell>
          <cell r="W1303">
            <v>31.943999999999999</v>
          </cell>
          <cell r="X1303">
            <v>7.0890000000000004</v>
          </cell>
          <cell r="Y1303">
            <v>3.452</v>
          </cell>
          <cell r="Z1303">
            <v>1.218</v>
          </cell>
        </row>
        <row r="1304">
          <cell r="A1304" t="str">
            <v>UT_</v>
          </cell>
          <cell r="B1304">
            <v>2021</v>
          </cell>
          <cell r="C1304">
            <v>52</v>
          </cell>
          <cell r="D1304">
            <v>632</v>
          </cell>
          <cell r="E1304">
            <v>6107</v>
          </cell>
          <cell r="F1304">
            <v>4488</v>
          </cell>
          <cell r="G1304">
            <v>5685</v>
          </cell>
          <cell r="H1304">
            <v>6479</v>
          </cell>
          <cell r="I1304">
            <v>23391</v>
          </cell>
          <cell r="J1304">
            <v>1864714</v>
          </cell>
          <cell r="K1304">
            <v>1069662</v>
          </cell>
          <cell r="L1304">
            <v>244308</v>
          </cell>
          <cell r="M1304">
            <v>118106</v>
          </cell>
          <cell r="N1304">
            <v>41183</v>
          </cell>
          <cell r="O1304">
            <v>3337973</v>
          </cell>
          <cell r="P1304">
            <v>338.9</v>
          </cell>
          <cell r="Q1304">
            <v>5709.3</v>
          </cell>
          <cell r="R1304">
            <v>18370.3</v>
          </cell>
          <cell r="S1304">
            <v>48134.7</v>
          </cell>
          <cell r="T1304">
            <v>157322.20000000001</v>
          </cell>
          <cell r="U1304">
            <v>7007.5</v>
          </cell>
          <cell r="V1304">
            <v>55.863999999999997</v>
          </cell>
          <cell r="W1304">
            <v>32.045000000000002</v>
          </cell>
          <cell r="X1304">
            <v>7.319</v>
          </cell>
          <cell r="Y1304">
            <v>3.5379999999999998</v>
          </cell>
          <cell r="Z1304">
            <v>1.234</v>
          </cell>
        </row>
        <row r="1305">
          <cell r="A1305">
            <v>0</v>
          </cell>
          <cell r="B1305">
            <v>0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  <cell r="L1305">
            <v>0</v>
          </cell>
          <cell r="M1305">
            <v>0</v>
          </cell>
          <cell r="N1305">
            <v>0</v>
          </cell>
          <cell r="O1305">
            <v>0</v>
          </cell>
          <cell r="P1305">
            <v>0</v>
          </cell>
          <cell r="Q1305">
            <v>0</v>
          </cell>
          <cell r="R1305">
            <v>0</v>
          </cell>
          <cell r="S1305">
            <v>0</v>
          </cell>
          <cell r="T1305">
            <v>0</v>
          </cell>
          <cell r="U1305">
            <v>0</v>
          </cell>
          <cell r="V1305">
            <v>0</v>
          </cell>
          <cell r="W1305">
            <v>0</v>
          </cell>
          <cell r="X1305">
            <v>0</v>
          </cell>
          <cell r="Y1305">
            <v>0</v>
          </cell>
          <cell r="Z1305">
            <v>0</v>
          </cell>
        </row>
        <row r="1306">
          <cell r="A1306" t="str">
            <v>VT_</v>
          </cell>
          <cell r="B1306" t="str">
            <v>Year</v>
          </cell>
          <cell r="C1306" t="str">
            <v>Week/yr</v>
          </cell>
          <cell r="D1306" t="str">
            <v>D_0_14</v>
          </cell>
          <cell r="E1306" t="str">
            <v>D_15_64</v>
          </cell>
          <cell r="F1306" t="str">
            <v>D_65_74</v>
          </cell>
          <cell r="G1306" t="str">
            <v>D_75_84</v>
          </cell>
          <cell r="H1306" t="str">
            <v>D_85p</v>
          </cell>
          <cell r="I1306" t="str">
            <v>D_Total</v>
          </cell>
          <cell r="J1306" t="str">
            <v>P_0_14</v>
          </cell>
          <cell r="K1306" t="str">
            <v>P_15_64</v>
          </cell>
          <cell r="L1306" t="str">
            <v>P_65_74</v>
          </cell>
          <cell r="M1306" t="str">
            <v>P_75_84</v>
          </cell>
          <cell r="N1306" t="str">
            <v>P_85p</v>
          </cell>
          <cell r="O1306" t="str">
            <v>P_Total</v>
          </cell>
          <cell r="P1306" t="str">
            <v>M_0_14</v>
          </cell>
          <cell r="Q1306" t="str">
            <v>M_15_64</v>
          </cell>
          <cell r="R1306" t="str">
            <v>M_65_74</v>
          </cell>
          <cell r="S1306" t="str">
            <v>M_75_84</v>
          </cell>
          <cell r="T1306" t="str">
            <v>M_85p</v>
          </cell>
          <cell r="U1306" t="str">
            <v>M_Total</v>
          </cell>
          <cell r="V1306" t="str">
            <v>F_0_14</v>
          </cell>
          <cell r="W1306" t="str">
            <v>F_15_64</v>
          </cell>
          <cell r="X1306" t="str">
            <v>F_65_74</v>
          </cell>
          <cell r="Y1306" t="str">
            <v>F_75_84</v>
          </cell>
          <cell r="Z1306" t="str">
            <v>F_85p</v>
          </cell>
        </row>
        <row r="1307">
          <cell r="A1307" t="str">
            <v>VT_</v>
          </cell>
          <cell r="B1307">
            <v>2009</v>
          </cell>
          <cell r="C1307">
            <v>52</v>
          </cell>
          <cell r="D1307">
            <v>0</v>
          </cell>
          <cell r="E1307">
            <v>0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  <cell r="L1307">
            <v>0</v>
          </cell>
          <cell r="M1307">
            <v>0</v>
          </cell>
          <cell r="N1307">
            <v>0</v>
          </cell>
          <cell r="O1307">
            <v>0</v>
          </cell>
          <cell r="P1307">
            <v>0</v>
          </cell>
          <cell r="Q1307">
            <v>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0</v>
          </cell>
          <cell r="X1307">
            <v>0</v>
          </cell>
          <cell r="Y1307">
            <v>0</v>
          </cell>
          <cell r="Z1307">
            <v>0</v>
          </cell>
        </row>
        <row r="1308">
          <cell r="A1308" t="str">
            <v>VT_</v>
          </cell>
          <cell r="B1308">
            <v>2010</v>
          </cell>
          <cell r="C1308">
            <v>52</v>
          </cell>
          <cell r="D1308">
            <v>0</v>
          </cell>
          <cell r="E1308">
            <v>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0</v>
          </cell>
          <cell r="Q1308">
            <v>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  <cell r="Z1308">
            <v>0</v>
          </cell>
        </row>
        <row r="1309">
          <cell r="A1309" t="str">
            <v>VT_</v>
          </cell>
          <cell r="B1309">
            <v>2011</v>
          </cell>
          <cell r="C1309">
            <v>52</v>
          </cell>
          <cell r="D1309">
            <v>0</v>
          </cell>
          <cell r="E1309">
            <v>0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  <cell r="L1309">
            <v>0</v>
          </cell>
          <cell r="M1309">
            <v>0</v>
          </cell>
          <cell r="N1309">
            <v>0</v>
          </cell>
          <cell r="O1309">
            <v>0</v>
          </cell>
          <cell r="P1309">
            <v>0</v>
          </cell>
          <cell r="Q1309">
            <v>0</v>
          </cell>
          <cell r="R1309">
            <v>0</v>
          </cell>
          <cell r="S1309">
            <v>0</v>
          </cell>
          <cell r="T1309">
            <v>0</v>
          </cell>
          <cell r="U1309">
            <v>0</v>
          </cell>
          <cell r="V1309">
            <v>0</v>
          </cell>
          <cell r="W1309">
            <v>0</v>
          </cell>
          <cell r="X1309">
            <v>0</v>
          </cell>
          <cell r="Y1309">
            <v>0</v>
          </cell>
          <cell r="Z1309">
            <v>0</v>
          </cell>
        </row>
        <row r="1310">
          <cell r="A1310" t="str">
            <v>VT_</v>
          </cell>
          <cell r="B1310">
            <v>2012</v>
          </cell>
          <cell r="C1310">
            <v>52</v>
          </cell>
          <cell r="D1310">
            <v>0</v>
          </cell>
          <cell r="E1310">
            <v>0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  <cell r="L1310">
            <v>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  <cell r="Z1310">
            <v>0</v>
          </cell>
        </row>
        <row r="1311">
          <cell r="A1311" t="str">
            <v>VT_</v>
          </cell>
          <cell r="B1311">
            <v>2013</v>
          </cell>
          <cell r="C1311">
            <v>52</v>
          </cell>
          <cell r="D1311">
            <v>0</v>
          </cell>
          <cell r="E1311">
            <v>0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  <cell r="L1311">
            <v>0</v>
          </cell>
          <cell r="M1311">
            <v>0</v>
          </cell>
          <cell r="N1311">
            <v>0</v>
          </cell>
          <cell r="O1311">
            <v>0</v>
          </cell>
          <cell r="P1311">
            <v>0</v>
          </cell>
          <cell r="Q1311">
            <v>0</v>
          </cell>
          <cell r="R1311">
            <v>0</v>
          </cell>
          <cell r="S1311">
            <v>0</v>
          </cell>
          <cell r="T1311">
            <v>0</v>
          </cell>
          <cell r="U1311">
            <v>0</v>
          </cell>
          <cell r="V1311">
            <v>0</v>
          </cell>
          <cell r="W1311">
            <v>0</v>
          </cell>
          <cell r="X1311">
            <v>0</v>
          </cell>
          <cell r="Y1311">
            <v>0</v>
          </cell>
          <cell r="Z1311">
            <v>0</v>
          </cell>
        </row>
        <row r="1312">
          <cell r="A1312" t="str">
            <v>VT_</v>
          </cell>
          <cell r="B1312">
            <v>2014</v>
          </cell>
          <cell r="C1312">
            <v>52</v>
          </cell>
          <cell r="D1312">
            <v>0</v>
          </cell>
          <cell r="E1312">
            <v>0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0</v>
          </cell>
          <cell r="L1312">
            <v>0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  <cell r="Z1312">
            <v>0</v>
          </cell>
        </row>
        <row r="1313">
          <cell r="A1313" t="str">
            <v>VT_</v>
          </cell>
          <cell r="B1313">
            <v>2015</v>
          </cell>
          <cell r="C1313">
            <v>52</v>
          </cell>
          <cell r="D1313">
            <v>0</v>
          </cell>
          <cell r="E1313">
            <v>977</v>
          </cell>
          <cell r="F1313">
            <v>1016</v>
          </cell>
          <cell r="G1313">
            <v>1341</v>
          </cell>
          <cell r="H1313">
            <v>2128</v>
          </cell>
          <cell r="I1313">
            <v>5462</v>
          </cell>
          <cell r="J1313">
            <v>97434</v>
          </cell>
          <cell r="K1313">
            <v>418613</v>
          </cell>
          <cell r="L1313">
            <v>65210</v>
          </cell>
          <cell r="M1313">
            <v>29865</v>
          </cell>
          <cell r="N1313">
            <v>14094</v>
          </cell>
          <cell r="O1313">
            <v>625216</v>
          </cell>
          <cell r="P1313">
            <v>0</v>
          </cell>
          <cell r="Q1313">
            <v>2333.9</v>
          </cell>
          <cell r="R1313">
            <v>15580.4</v>
          </cell>
          <cell r="S1313">
            <v>44902.1</v>
          </cell>
          <cell r="T1313">
            <v>150986.20000000001</v>
          </cell>
          <cell r="U1313">
            <v>8736.2000000000007</v>
          </cell>
          <cell r="V1313">
            <v>15.584</v>
          </cell>
          <cell r="W1313">
            <v>66.954999999999998</v>
          </cell>
          <cell r="X1313">
            <v>10.43</v>
          </cell>
          <cell r="Y1313">
            <v>4.7770000000000001</v>
          </cell>
          <cell r="Z1313">
            <v>2.254</v>
          </cell>
        </row>
        <row r="1314">
          <cell r="A1314" t="str">
            <v>VT_</v>
          </cell>
          <cell r="B1314">
            <v>2016</v>
          </cell>
          <cell r="C1314">
            <v>52</v>
          </cell>
          <cell r="D1314">
            <v>0</v>
          </cell>
          <cell r="E1314">
            <v>960</v>
          </cell>
          <cell r="F1314">
            <v>1013</v>
          </cell>
          <cell r="G1314">
            <v>1372</v>
          </cell>
          <cell r="H1314">
            <v>2073</v>
          </cell>
          <cell r="I1314">
            <v>5418</v>
          </cell>
          <cell r="J1314">
            <v>275982</v>
          </cell>
          <cell r="K1314">
            <v>234849</v>
          </cell>
          <cell r="L1314">
            <v>68002</v>
          </cell>
          <cell r="M1314">
            <v>30744</v>
          </cell>
          <cell r="N1314">
            <v>14202</v>
          </cell>
          <cell r="O1314">
            <v>623779</v>
          </cell>
          <cell r="P1314">
            <v>0</v>
          </cell>
          <cell r="Q1314">
            <v>4087.7</v>
          </cell>
          <cell r="R1314">
            <v>14896.6</v>
          </cell>
          <cell r="S1314">
            <v>44626.6</v>
          </cell>
          <cell r="T1314">
            <v>145965.4</v>
          </cell>
          <cell r="U1314">
            <v>8685.7999999999993</v>
          </cell>
          <cell r="V1314">
            <v>44.244</v>
          </cell>
          <cell r="W1314">
            <v>37.649000000000001</v>
          </cell>
          <cell r="X1314">
            <v>10.901999999999999</v>
          </cell>
          <cell r="Y1314">
            <v>4.9290000000000003</v>
          </cell>
          <cell r="Z1314">
            <v>2.2770000000000001</v>
          </cell>
        </row>
        <row r="1315">
          <cell r="A1315" t="str">
            <v>VT_</v>
          </cell>
          <cell r="B1315">
            <v>2017</v>
          </cell>
          <cell r="C1315">
            <v>52</v>
          </cell>
          <cell r="D1315">
            <v>0</v>
          </cell>
          <cell r="E1315">
            <v>927</v>
          </cell>
          <cell r="F1315">
            <v>1052</v>
          </cell>
          <cell r="G1315">
            <v>1347</v>
          </cell>
          <cell r="H1315">
            <v>2092</v>
          </cell>
          <cell r="I1315">
            <v>5418</v>
          </cell>
          <cell r="J1315">
            <v>273340</v>
          </cell>
          <cell r="K1315">
            <v>234281</v>
          </cell>
          <cell r="L1315">
            <v>70838</v>
          </cell>
          <cell r="M1315">
            <v>31772</v>
          </cell>
          <cell r="N1315">
            <v>14301</v>
          </cell>
          <cell r="O1315">
            <v>624532</v>
          </cell>
          <cell r="P1315">
            <v>0</v>
          </cell>
          <cell r="Q1315">
            <v>3956.8</v>
          </cell>
          <cell r="R1315">
            <v>14850.8</v>
          </cell>
          <cell r="S1315">
            <v>42395.8</v>
          </cell>
          <cell r="T1315">
            <v>146283.5</v>
          </cell>
          <cell r="U1315">
            <v>8675.2999999999993</v>
          </cell>
          <cell r="V1315">
            <v>43.767000000000003</v>
          </cell>
          <cell r="W1315">
            <v>37.512999999999998</v>
          </cell>
          <cell r="X1315">
            <v>11.343</v>
          </cell>
          <cell r="Y1315">
            <v>5.0869999999999997</v>
          </cell>
          <cell r="Z1315">
            <v>2.29</v>
          </cell>
        </row>
        <row r="1316">
          <cell r="A1316" t="str">
            <v>VT_</v>
          </cell>
          <cell r="B1316">
            <v>2018</v>
          </cell>
          <cell r="C1316">
            <v>52</v>
          </cell>
          <cell r="D1316">
            <v>0</v>
          </cell>
          <cell r="E1316">
            <v>919</v>
          </cell>
          <cell r="F1316">
            <v>1024</v>
          </cell>
          <cell r="G1316">
            <v>1403</v>
          </cell>
          <cell r="H1316">
            <v>2080</v>
          </cell>
          <cell r="I1316">
            <v>5426</v>
          </cell>
          <cell r="J1316">
            <v>269603</v>
          </cell>
          <cell r="K1316">
            <v>233680</v>
          </cell>
          <cell r="L1316">
            <v>72924</v>
          </cell>
          <cell r="M1316">
            <v>33625</v>
          </cell>
          <cell r="N1316">
            <v>14399</v>
          </cell>
          <cell r="O1316">
            <v>624231</v>
          </cell>
          <cell r="P1316">
            <v>0</v>
          </cell>
          <cell r="Q1316">
            <v>3932.7</v>
          </cell>
          <cell r="R1316">
            <v>14042</v>
          </cell>
          <cell r="S1316">
            <v>41724.9</v>
          </cell>
          <cell r="T1316">
            <v>144454.5</v>
          </cell>
          <cell r="U1316">
            <v>8692.2999999999993</v>
          </cell>
          <cell r="V1316">
            <v>43.19</v>
          </cell>
          <cell r="W1316">
            <v>37.435000000000002</v>
          </cell>
          <cell r="X1316">
            <v>11.682</v>
          </cell>
          <cell r="Y1316">
            <v>5.3869999999999996</v>
          </cell>
          <cell r="Z1316">
            <v>2.3069999999999999</v>
          </cell>
        </row>
        <row r="1317">
          <cell r="A1317" t="str">
            <v>VT_</v>
          </cell>
          <cell r="B1317">
            <v>2019</v>
          </cell>
          <cell r="C1317">
            <v>52</v>
          </cell>
          <cell r="D1317">
            <v>0</v>
          </cell>
          <cell r="E1317">
            <v>905</v>
          </cell>
          <cell r="F1317">
            <v>1105</v>
          </cell>
          <cell r="G1317">
            <v>1335</v>
          </cell>
          <cell r="H1317">
            <v>1982</v>
          </cell>
          <cell r="I1317">
            <v>5327</v>
          </cell>
          <cell r="J1317">
            <v>266907</v>
          </cell>
          <cell r="K1317">
            <v>231942</v>
          </cell>
          <cell r="L1317">
            <v>75143</v>
          </cell>
          <cell r="M1317">
            <v>35184</v>
          </cell>
          <cell r="N1317">
            <v>14298</v>
          </cell>
          <cell r="O1317">
            <v>623474</v>
          </cell>
          <cell r="P1317">
            <v>0</v>
          </cell>
          <cell r="Q1317">
            <v>3901.8</v>
          </cell>
          <cell r="R1317">
            <v>14705.3</v>
          </cell>
          <cell r="S1317">
            <v>37943.4</v>
          </cell>
          <cell r="T1317">
            <v>138620.79999999999</v>
          </cell>
          <cell r="U1317">
            <v>8544.1</v>
          </cell>
          <cell r="V1317">
            <v>42.81</v>
          </cell>
          <cell r="W1317">
            <v>37.201999999999998</v>
          </cell>
          <cell r="X1317">
            <v>12.052</v>
          </cell>
          <cell r="Y1317">
            <v>5.6429999999999998</v>
          </cell>
          <cell r="Z1317">
            <v>2.2930000000000001</v>
          </cell>
        </row>
        <row r="1318">
          <cell r="A1318" t="str">
            <v>VT_</v>
          </cell>
          <cell r="B1318">
            <v>2020</v>
          </cell>
          <cell r="C1318">
            <v>52</v>
          </cell>
          <cell r="D1318">
            <v>0</v>
          </cell>
          <cell r="E1318">
            <v>999</v>
          </cell>
          <cell r="F1318">
            <v>1146</v>
          </cell>
          <cell r="G1318">
            <v>1504</v>
          </cell>
          <cell r="H1318">
            <v>2125</v>
          </cell>
          <cell r="I1318">
            <v>5774</v>
          </cell>
          <cell r="J1318">
            <v>274617</v>
          </cell>
          <cell r="K1318">
            <v>235212</v>
          </cell>
          <cell r="L1318">
            <v>80071</v>
          </cell>
          <cell r="M1318">
            <v>37784</v>
          </cell>
          <cell r="N1318">
            <v>14812</v>
          </cell>
          <cell r="O1318">
            <v>642496</v>
          </cell>
          <cell r="P1318">
            <v>0</v>
          </cell>
          <cell r="Q1318">
            <v>4247.2</v>
          </cell>
          <cell r="R1318">
            <v>14312.3</v>
          </cell>
          <cell r="S1318">
            <v>39805.199999999997</v>
          </cell>
          <cell r="T1318">
            <v>143464.79999999999</v>
          </cell>
          <cell r="U1318">
            <v>8986.7999999999993</v>
          </cell>
          <cell r="V1318">
            <v>42.741999999999997</v>
          </cell>
          <cell r="W1318">
            <v>36.609000000000002</v>
          </cell>
          <cell r="X1318">
            <v>12.462</v>
          </cell>
          <cell r="Y1318">
            <v>5.8810000000000002</v>
          </cell>
          <cell r="Z1318">
            <v>2.3050000000000002</v>
          </cell>
        </row>
        <row r="1319">
          <cell r="A1319" t="str">
            <v>VT_</v>
          </cell>
          <cell r="B1319">
            <v>2021</v>
          </cell>
          <cell r="C1319">
            <v>52</v>
          </cell>
          <cell r="D1319">
            <v>0</v>
          </cell>
          <cell r="E1319">
            <v>1223</v>
          </cell>
          <cell r="F1319">
            <v>1311</v>
          </cell>
          <cell r="G1319">
            <v>1704</v>
          </cell>
          <cell r="H1319">
            <v>2274</v>
          </cell>
          <cell r="I1319">
            <v>6512</v>
          </cell>
          <cell r="J1319">
            <v>272095</v>
          </cell>
          <cell r="K1319">
            <v>236158</v>
          </cell>
          <cell r="L1319">
            <v>82950</v>
          </cell>
          <cell r="M1319">
            <v>39410</v>
          </cell>
          <cell r="N1319">
            <v>14956</v>
          </cell>
          <cell r="O1319">
            <v>645569</v>
          </cell>
          <cell r="P1319">
            <v>0</v>
          </cell>
          <cell r="Q1319">
            <v>5178.7</v>
          </cell>
          <cell r="R1319">
            <v>15804.7</v>
          </cell>
          <cell r="S1319">
            <v>43237.8</v>
          </cell>
          <cell r="T1319">
            <v>152046</v>
          </cell>
          <cell r="U1319">
            <v>10087.200000000001</v>
          </cell>
          <cell r="V1319">
            <v>42.148000000000003</v>
          </cell>
          <cell r="W1319">
            <v>36.581000000000003</v>
          </cell>
          <cell r="X1319">
            <v>12.849</v>
          </cell>
          <cell r="Y1319">
            <v>6.1050000000000004</v>
          </cell>
          <cell r="Z1319">
            <v>2.3170000000000002</v>
          </cell>
        </row>
        <row r="1320">
          <cell r="A1320">
            <v>0</v>
          </cell>
          <cell r="B1320">
            <v>0</v>
          </cell>
          <cell r="C1320">
            <v>0</v>
          </cell>
          <cell r="D1320">
            <v>0</v>
          </cell>
          <cell r="E1320">
            <v>0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0</v>
          </cell>
          <cell r="L1320">
            <v>0</v>
          </cell>
          <cell r="M1320">
            <v>0</v>
          </cell>
          <cell r="N1320">
            <v>0</v>
          </cell>
          <cell r="O1320">
            <v>0</v>
          </cell>
          <cell r="P1320">
            <v>0</v>
          </cell>
          <cell r="Q1320">
            <v>0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</row>
        <row r="1321">
          <cell r="A1321" t="str">
            <v>VA_</v>
          </cell>
          <cell r="B1321" t="str">
            <v>Year</v>
          </cell>
          <cell r="C1321" t="str">
            <v>Week/yr</v>
          </cell>
          <cell r="D1321" t="str">
            <v>D_0_14</v>
          </cell>
          <cell r="E1321" t="str">
            <v>D_15_64</v>
          </cell>
          <cell r="F1321" t="str">
            <v>D_65_74</v>
          </cell>
          <cell r="G1321" t="str">
            <v>D_75_84</v>
          </cell>
          <cell r="H1321" t="str">
            <v>D_85p</v>
          </cell>
          <cell r="I1321" t="str">
            <v>D_Total</v>
          </cell>
          <cell r="J1321" t="str">
            <v>P_0_14</v>
          </cell>
          <cell r="K1321" t="str">
            <v>P_15_64</v>
          </cell>
          <cell r="L1321" t="str">
            <v>P_65_74</v>
          </cell>
          <cell r="M1321" t="str">
            <v>P_75_84</v>
          </cell>
          <cell r="N1321" t="str">
            <v>P_85p</v>
          </cell>
          <cell r="O1321" t="str">
            <v>P_Total</v>
          </cell>
          <cell r="P1321" t="str">
            <v>M_0_14</v>
          </cell>
          <cell r="Q1321" t="str">
            <v>M_15_64</v>
          </cell>
          <cell r="R1321" t="str">
            <v>M_65_74</v>
          </cell>
          <cell r="S1321" t="str">
            <v>M_75_84</v>
          </cell>
          <cell r="T1321" t="str">
            <v>M_85p</v>
          </cell>
          <cell r="U1321" t="str">
            <v>M_Total</v>
          </cell>
          <cell r="V1321" t="str">
            <v>F_0_14</v>
          </cell>
          <cell r="W1321" t="str">
            <v>F_15_64</v>
          </cell>
          <cell r="X1321" t="str">
            <v>F_65_74</v>
          </cell>
          <cell r="Y1321" t="str">
            <v>F_75_84</v>
          </cell>
          <cell r="Z1321" t="str">
            <v>F_85p</v>
          </cell>
        </row>
        <row r="1322">
          <cell r="A1322" t="str">
            <v>VA_</v>
          </cell>
          <cell r="B1322">
            <v>2009</v>
          </cell>
          <cell r="C1322">
            <v>52</v>
          </cell>
          <cell r="D1322">
            <v>0</v>
          </cell>
          <cell r="E1322">
            <v>0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  <cell r="L1322">
            <v>0</v>
          </cell>
          <cell r="M1322">
            <v>0</v>
          </cell>
          <cell r="N1322">
            <v>0</v>
          </cell>
          <cell r="O1322">
            <v>0</v>
          </cell>
          <cell r="P1322">
            <v>0</v>
          </cell>
          <cell r="Q1322">
            <v>0</v>
          </cell>
          <cell r="R1322">
            <v>0</v>
          </cell>
          <cell r="S1322">
            <v>0</v>
          </cell>
          <cell r="T1322">
            <v>0</v>
          </cell>
          <cell r="U1322">
            <v>0</v>
          </cell>
          <cell r="V1322">
            <v>0</v>
          </cell>
          <cell r="W1322">
            <v>0</v>
          </cell>
          <cell r="X1322">
            <v>0</v>
          </cell>
          <cell r="Y1322">
            <v>0</v>
          </cell>
          <cell r="Z1322">
            <v>0</v>
          </cell>
        </row>
        <row r="1323">
          <cell r="A1323" t="str">
            <v>VA_</v>
          </cell>
          <cell r="B1323">
            <v>2010</v>
          </cell>
          <cell r="C1323">
            <v>52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  <cell r="L1323">
            <v>0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</row>
        <row r="1324">
          <cell r="A1324" t="str">
            <v>VA_</v>
          </cell>
          <cell r="B1324">
            <v>2011</v>
          </cell>
          <cell r="C1324">
            <v>52</v>
          </cell>
          <cell r="D1324">
            <v>0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  <cell r="L1324">
            <v>0</v>
          </cell>
          <cell r="M1324">
            <v>0</v>
          </cell>
          <cell r="N1324">
            <v>0</v>
          </cell>
          <cell r="O1324">
            <v>0</v>
          </cell>
          <cell r="P1324">
            <v>0</v>
          </cell>
          <cell r="Q1324">
            <v>0</v>
          </cell>
          <cell r="R1324">
            <v>0</v>
          </cell>
          <cell r="S1324">
            <v>0</v>
          </cell>
          <cell r="T1324">
            <v>0</v>
          </cell>
          <cell r="U1324">
            <v>0</v>
          </cell>
          <cell r="V1324">
            <v>0</v>
          </cell>
          <cell r="W1324">
            <v>0</v>
          </cell>
          <cell r="X1324">
            <v>0</v>
          </cell>
          <cell r="Y1324">
            <v>0</v>
          </cell>
          <cell r="Z1324">
            <v>0</v>
          </cell>
        </row>
        <row r="1325">
          <cell r="A1325" t="str">
            <v>VA_</v>
          </cell>
          <cell r="B1325">
            <v>2012</v>
          </cell>
          <cell r="C1325">
            <v>52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  <cell r="L1325">
            <v>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</row>
        <row r="1326">
          <cell r="A1326" t="str">
            <v>VA_</v>
          </cell>
          <cell r="B1326">
            <v>2013</v>
          </cell>
          <cell r="C1326">
            <v>52</v>
          </cell>
          <cell r="D1326">
            <v>0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  <cell r="L1326">
            <v>0</v>
          </cell>
          <cell r="M1326">
            <v>0</v>
          </cell>
          <cell r="N1326">
            <v>0</v>
          </cell>
          <cell r="O1326">
            <v>0</v>
          </cell>
          <cell r="P1326">
            <v>0</v>
          </cell>
          <cell r="Q1326">
            <v>0</v>
          </cell>
          <cell r="R1326">
            <v>0</v>
          </cell>
          <cell r="S1326">
            <v>0</v>
          </cell>
          <cell r="T1326">
            <v>0</v>
          </cell>
          <cell r="U1326">
            <v>0</v>
          </cell>
          <cell r="V1326">
            <v>0</v>
          </cell>
          <cell r="W1326">
            <v>0</v>
          </cell>
          <cell r="X1326">
            <v>0</v>
          </cell>
          <cell r="Y1326">
            <v>0</v>
          </cell>
          <cell r="Z1326">
            <v>0</v>
          </cell>
        </row>
        <row r="1327">
          <cell r="A1327" t="str">
            <v>VA_</v>
          </cell>
          <cell r="B1327">
            <v>2014</v>
          </cell>
          <cell r="C1327">
            <v>52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  <cell r="L1327">
            <v>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</row>
        <row r="1328">
          <cell r="A1328" t="str">
            <v>VA_</v>
          </cell>
          <cell r="B1328">
            <v>2015</v>
          </cell>
          <cell r="C1328">
            <v>52</v>
          </cell>
          <cell r="D1328">
            <v>1467</v>
          </cell>
          <cell r="E1328">
            <v>15703</v>
          </cell>
          <cell r="F1328">
            <v>12142</v>
          </cell>
          <cell r="G1328">
            <v>15425</v>
          </cell>
          <cell r="H1328">
            <v>19723</v>
          </cell>
          <cell r="I1328">
            <v>64460</v>
          </cell>
          <cell r="J1328">
            <v>1551537</v>
          </cell>
          <cell r="K1328">
            <v>5621315</v>
          </cell>
          <cell r="L1328">
            <v>708374</v>
          </cell>
          <cell r="M1328">
            <v>338625</v>
          </cell>
          <cell r="N1328">
            <v>141957</v>
          </cell>
          <cell r="O1328">
            <v>8361808</v>
          </cell>
          <cell r="P1328">
            <v>945.5</v>
          </cell>
          <cell r="Q1328">
            <v>2793.5</v>
          </cell>
          <cell r="R1328">
            <v>17140.7</v>
          </cell>
          <cell r="S1328">
            <v>45551.9</v>
          </cell>
          <cell r="T1328">
            <v>138936.4</v>
          </cell>
          <cell r="U1328">
            <v>7708.9</v>
          </cell>
          <cell r="V1328">
            <v>18.555</v>
          </cell>
          <cell r="W1328">
            <v>67.225999999999999</v>
          </cell>
          <cell r="X1328">
            <v>8.4719999999999995</v>
          </cell>
          <cell r="Y1328">
            <v>4.05</v>
          </cell>
          <cell r="Z1328">
            <v>1.698</v>
          </cell>
        </row>
        <row r="1329">
          <cell r="A1329" t="str">
            <v>VA_</v>
          </cell>
          <cell r="B1329">
            <v>2016</v>
          </cell>
          <cell r="C1329">
            <v>52</v>
          </cell>
          <cell r="D1329">
            <v>1511</v>
          </cell>
          <cell r="E1329">
            <v>16031</v>
          </cell>
          <cell r="F1329">
            <v>12537</v>
          </cell>
          <cell r="G1329">
            <v>15485</v>
          </cell>
          <cell r="H1329">
            <v>19646</v>
          </cell>
          <cell r="I1329">
            <v>65210</v>
          </cell>
          <cell r="J1329">
            <v>3746642</v>
          </cell>
          <cell r="K1329">
            <v>3322169</v>
          </cell>
          <cell r="L1329">
            <v>735438</v>
          </cell>
          <cell r="M1329">
            <v>350003</v>
          </cell>
          <cell r="N1329">
            <v>145552</v>
          </cell>
          <cell r="O1329">
            <v>8299804</v>
          </cell>
          <cell r="P1329">
            <v>403.3</v>
          </cell>
          <cell r="Q1329">
            <v>4825.5</v>
          </cell>
          <cell r="R1329">
            <v>17047</v>
          </cell>
          <cell r="S1329">
            <v>44242.5</v>
          </cell>
          <cell r="T1329">
            <v>134975.79999999999</v>
          </cell>
          <cell r="U1329">
            <v>7856.8</v>
          </cell>
          <cell r="V1329">
            <v>45.140999999999998</v>
          </cell>
          <cell r="W1329">
            <v>40.027000000000001</v>
          </cell>
          <cell r="X1329">
            <v>8.8610000000000007</v>
          </cell>
          <cell r="Y1329">
            <v>4.2169999999999996</v>
          </cell>
          <cell r="Z1329">
            <v>1.754</v>
          </cell>
        </row>
        <row r="1330">
          <cell r="A1330" t="str">
            <v>VA_</v>
          </cell>
          <cell r="B1330">
            <v>2017</v>
          </cell>
          <cell r="C1330">
            <v>52</v>
          </cell>
          <cell r="D1330">
            <v>1457</v>
          </cell>
          <cell r="E1330">
            <v>16404</v>
          </cell>
          <cell r="F1330">
            <v>13098</v>
          </cell>
          <cell r="G1330">
            <v>16128</v>
          </cell>
          <cell r="H1330">
            <v>20431</v>
          </cell>
          <cell r="I1330">
            <v>67518</v>
          </cell>
          <cell r="J1330">
            <v>3745520</v>
          </cell>
          <cell r="K1330">
            <v>3339675</v>
          </cell>
          <cell r="L1330">
            <v>759854</v>
          </cell>
          <cell r="M1330">
            <v>364123</v>
          </cell>
          <cell r="N1330">
            <v>148570</v>
          </cell>
          <cell r="O1330">
            <v>8357742</v>
          </cell>
          <cell r="P1330">
            <v>389</v>
          </cell>
          <cell r="Q1330">
            <v>4911.8999999999996</v>
          </cell>
          <cell r="R1330">
            <v>17237.5</v>
          </cell>
          <cell r="S1330">
            <v>44292.7</v>
          </cell>
          <cell r="T1330">
            <v>137517.70000000001</v>
          </cell>
          <cell r="U1330">
            <v>8078.5</v>
          </cell>
          <cell r="V1330">
            <v>44.814999999999998</v>
          </cell>
          <cell r="W1330">
            <v>39.959000000000003</v>
          </cell>
          <cell r="X1330">
            <v>9.0920000000000005</v>
          </cell>
          <cell r="Y1330">
            <v>4.3570000000000002</v>
          </cell>
          <cell r="Z1330">
            <v>1.778</v>
          </cell>
        </row>
        <row r="1331">
          <cell r="A1331" t="str">
            <v>VA_</v>
          </cell>
          <cell r="B1331">
            <v>2018</v>
          </cell>
          <cell r="C1331">
            <v>52</v>
          </cell>
          <cell r="D1331">
            <v>1440</v>
          </cell>
          <cell r="E1331">
            <v>16304</v>
          </cell>
          <cell r="F1331">
            <v>13380</v>
          </cell>
          <cell r="G1331">
            <v>16777</v>
          </cell>
          <cell r="H1331">
            <v>20390</v>
          </cell>
          <cell r="I1331">
            <v>68291</v>
          </cell>
          <cell r="J1331">
            <v>3731928</v>
          </cell>
          <cell r="K1331">
            <v>3347964</v>
          </cell>
          <cell r="L1331">
            <v>779252</v>
          </cell>
          <cell r="M1331">
            <v>384916</v>
          </cell>
          <cell r="N1331">
            <v>151643</v>
          </cell>
          <cell r="O1331">
            <v>8395703</v>
          </cell>
          <cell r="P1331">
            <v>385.9</v>
          </cell>
          <cell r="Q1331">
            <v>4869.8</v>
          </cell>
          <cell r="R1331">
            <v>17170.3</v>
          </cell>
          <cell r="S1331">
            <v>43586.1</v>
          </cell>
          <cell r="T1331">
            <v>134460.5</v>
          </cell>
          <cell r="U1331">
            <v>8134</v>
          </cell>
          <cell r="V1331">
            <v>44.45</v>
          </cell>
          <cell r="W1331">
            <v>39.877000000000002</v>
          </cell>
          <cell r="X1331">
            <v>9.282</v>
          </cell>
          <cell r="Y1331">
            <v>4.585</v>
          </cell>
          <cell r="Z1331">
            <v>1.806</v>
          </cell>
        </row>
        <row r="1332">
          <cell r="A1332" t="str">
            <v>VA_</v>
          </cell>
          <cell r="B1332">
            <v>2019</v>
          </cell>
          <cell r="C1332">
            <v>52</v>
          </cell>
          <cell r="D1332">
            <v>1405</v>
          </cell>
          <cell r="E1332">
            <v>16184</v>
          </cell>
          <cell r="F1332">
            <v>13618</v>
          </cell>
          <cell r="G1332">
            <v>17219</v>
          </cell>
          <cell r="H1332">
            <v>20793</v>
          </cell>
          <cell r="I1332">
            <v>69219</v>
          </cell>
          <cell r="J1332">
            <v>3731008</v>
          </cell>
          <cell r="K1332">
            <v>3350708</v>
          </cell>
          <cell r="L1332">
            <v>803238</v>
          </cell>
          <cell r="M1332">
            <v>402315</v>
          </cell>
          <cell r="N1332">
            <v>154126</v>
          </cell>
          <cell r="O1332">
            <v>8441395</v>
          </cell>
          <cell r="P1332">
            <v>376.6</v>
          </cell>
          <cell r="Q1332">
            <v>4830</v>
          </cell>
          <cell r="R1332">
            <v>16953.900000000001</v>
          </cell>
          <cell r="S1332">
            <v>42799.8</v>
          </cell>
          <cell r="T1332">
            <v>134909.1</v>
          </cell>
          <cell r="U1332">
            <v>8199.9</v>
          </cell>
          <cell r="V1332">
            <v>44.198999999999998</v>
          </cell>
          <cell r="W1332">
            <v>39.694000000000003</v>
          </cell>
          <cell r="X1332">
            <v>9.5150000000000006</v>
          </cell>
          <cell r="Y1332">
            <v>4.766</v>
          </cell>
          <cell r="Z1332">
            <v>1.8260000000000001</v>
          </cell>
        </row>
        <row r="1333">
          <cell r="A1333" t="str">
            <v>VA_</v>
          </cell>
          <cell r="B1333">
            <v>2020</v>
          </cell>
          <cell r="C1333">
            <v>52</v>
          </cell>
          <cell r="D1333">
            <v>1582</v>
          </cell>
          <cell r="E1333">
            <v>18827</v>
          </cell>
          <cell r="F1333">
            <v>15603</v>
          </cell>
          <cell r="G1333">
            <v>19596</v>
          </cell>
          <cell r="H1333">
            <v>23065</v>
          </cell>
          <cell r="I1333">
            <v>78673</v>
          </cell>
          <cell r="J1333">
            <v>3823886</v>
          </cell>
          <cell r="K1333">
            <v>3381206</v>
          </cell>
          <cell r="L1333">
            <v>842869</v>
          </cell>
          <cell r="M1333">
            <v>424550</v>
          </cell>
          <cell r="N1333">
            <v>159533</v>
          </cell>
          <cell r="O1333">
            <v>8632044</v>
          </cell>
          <cell r="P1333">
            <v>413.7</v>
          </cell>
          <cell r="Q1333">
            <v>5568.1</v>
          </cell>
          <cell r="R1333">
            <v>18511.8</v>
          </cell>
          <cell r="S1333">
            <v>46157.1</v>
          </cell>
          <cell r="T1333">
            <v>144578.20000000001</v>
          </cell>
          <cell r="U1333">
            <v>9114.1</v>
          </cell>
          <cell r="V1333">
            <v>44.298999999999999</v>
          </cell>
          <cell r="W1333">
            <v>39.17</v>
          </cell>
          <cell r="X1333">
            <v>9.7639999999999993</v>
          </cell>
          <cell r="Y1333">
            <v>4.9180000000000001</v>
          </cell>
          <cell r="Z1333">
            <v>1.8480000000000001</v>
          </cell>
        </row>
        <row r="1334">
          <cell r="A1334" t="str">
            <v>VA_</v>
          </cell>
          <cell r="B1334">
            <v>2021</v>
          </cell>
          <cell r="C1334">
            <v>52</v>
          </cell>
          <cell r="D1334">
            <v>1684</v>
          </cell>
          <cell r="E1334">
            <v>21151</v>
          </cell>
          <cell r="F1334">
            <v>17627</v>
          </cell>
          <cell r="G1334">
            <v>20965</v>
          </cell>
          <cell r="H1334">
            <v>23288</v>
          </cell>
          <cell r="I1334">
            <v>84715</v>
          </cell>
          <cell r="J1334">
            <v>3800466</v>
          </cell>
          <cell r="K1334">
            <v>3378138</v>
          </cell>
          <cell r="L1334">
            <v>864453</v>
          </cell>
          <cell r="M1334">
            <v>437648</v>
          </cell>
          <cell r="N1334">
            <v>161567</v>
          </cell>
          <cell r="O1334">
            <v>8642272</v>
          </cell>
          <cell r="P1334">
            <v>443.1</v>
          </cell>
          <cell r="Q1334">
            <v>6261.1</v>
          </cell>
          <cell r="R1334">
            <v>20390.900000000001</v>
          </cell>
          <cell r="S1334">
            <v>47903.8</v>
          </cell>
          <cell r="T1334">
            <v>144138.29999999999</v>
          </cell>
          <cell r="U1334">
            <v>9802.4</v>
          </cell>
          <cell r="V1334">
            <v>43.975000000000001</v>
          </cell>
          <cell r="W1334">
            <v>39.088999999999999</v>
          </cell>
          <cell r="X1334">
            <v>10.003</v>
          </cell>
          <cell r="Y1334">
            <v>5.0640000000000001</v>
          </cell>
          <cell r="Z1334">
            <v>1.869</v>
          </cell>
        </row>
        <row r="1335">
          <cell r="A1335">
            <v>0</v>
          </cell>
          <cell r="B1335">
            <v>0</v>
          </cell>
          <cell r="C1335">
            <v>0</v>
          </cell>
          <cell r="D1335">
            <v>0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0</v>
          </cell>
          <cell r="L1335">
            <v>0</v>
          </cell>
          <cell r="M1335">
            <v>0</v>
          </cell>
          <cell r="N1335">
            <v>0</v>
          </cell>
          <cell r="O1335">
            <v>0</v>
          </cell>
          <cell r="P1335">
            <v>0</v>
          </cell>
          <cell r="Q1335">
            <v>0</v>
          </cell>
          <cell r="R1335">
            <v>0</v>
          </cell>
          <cell r="S1335">
            <v>0</v>
          </cell>
          <cell r="T1335">
            <v>0</v>
          </cell>
          <cell r="U1335">
            <v>0</v>
          </cell>
          <cell r="V1335">
            <v>0</v>
          </cell>
          <cell r="W1335">
            <v>0</v>
          </cell>
          <cell r="X1335">
            <v>0</v>
          </cell>
          <cell r="Y1335">
            <v>0</v>
          </cell>
          <cell r="Z1335">
            <v>0</v>
          </cell>
        </row>
        <row r="1336">
          <cell r="A1336" t="str">
            <v>WA_</v>
          </cell>
          <cell r="B1336" t="str">
            <v>Year</v>
          </cell>
          <cell r="C1336" t="str">
            <v>Week/yr</v>
          </cell>
          <cell r="D1336" t="str">
            <v>D_0_14</v>
          </cell>
          <cell r="E1336" t="str">
            <v>D_15_64</v>
          </cell>
          <cell r="F1336" t="str">
            <v>D_65_74</v>
          </cell>
          <cell r="G1336" t="str">
            <v>D_75_84</v>
          </cell>
          <cell r="H1336" t="str">
            <v>D_85p</v>
          </cell>
          <cell r="I1336" t="str">
            <v>D_Total</v>
          </cell>
          <cell r="J1336" t="str">
            <v>P_0_14</v>
          </cell>
          <cell r="K1336" t="str">
            <v>P_15_64</v>
          </cell>
          <cell r="L1336" t="str">
            <v>P_65_74</v>
          </cell>
          <cell r="M1336" t="str">
            <v>P_75_84</v>
          </cell>
          <cell r="N1336" t="str">
            <v>P_85p</v>
          </cell>
          <cell r="O1336" t="str">
            <v>P_Total</v>
          </cell>
          <cell r="P1336" t="str">
            <v>M_0_14</v>
          </cell>
          <cell r="Q1336" t="str">
            <v>M_15_64</v>
          </cell>
          <cell r="R1336" t="str">
            <v>M_65_74</v>
          </cell>
          <cell r="S1336" t="str">
            <v>M_75_84</v>
          </cell>
          <cell r="T1336" t="str">
            <v>M_85p</v>
          </cell>
          <cell r="U1336" t="str">
            <v>M_Total</v>
          </cell>
          <cell r="V1336" t="str">
            <v>F_0_14</v>
          </cell>
          <cell r="W1336" t="str">
            <v>F_15_64</v>
          </cell>
          <cell r="X1336" t="str">
            <v>F_65_74</v>
          </cell>
          <cell r="Y1336" t="str">
            <v>F_75_84</v>
          </cell>
          <cell r="Z1336" t="str">
            <v>F_85p</v>
          </cell>
        </row>
        <row r="1337">
          <cell r="A1337" t="str">
            <v>WA_</v>
          </cell>
          <cell r="B1337">
            <v>2009</v>
          </cell>
          <cell r="C1337">
            <v>52</v>
          </cell>
          <cell r="D1337">
            <v>0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  <cell r="L1337">
            <v>0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0</v>
          </cell>
          <cell r="X1337">
            <v>0</v>
          </cell>
          <cell r="Y1337">
            <v>0</v>
          </cell>
          <cell r="Z1337">
            <v>0</v>
          </cell>
        </row>
        <row r="1338">
          <cell r="A1338" t="str">
            <v>WA_</v>
          </cell>
          <cell r="B1338">
            <v>2010</v>
          </cell>
          <cell r="C1338">
            <v>52</v>
          </cell>
          <cell r="D1338">
            <v>0</v>
          </cell>
          <cell r="E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  <cell r="L1338">
            <v>0</v>
          </cell>
          <cell r="M1338">
            <v>0</v>
          </cell>
          <cell r="N1338">
            <v>0</v>
          </cell>
          <cell r="O1338">
            <v>0</v>
          </cell>
          <cell r="P1338">
            <v>0</v>
          </cell>
          <cell r="Q1338">
            <v>0</v>
          </cell>
          <cell r="R1338">
            <v>0</v>
          </cell>
          <cell r="S1338">
            <v>0</v>
          </cell>
          <cell r="T1338">
            <v>0</v>
          </cell>
          <cell r="U1338">
            <v>0</v>
          </cell>
          <cell r="V1338">
            <v>0</v>
          </cell>
          <cell r="W1338">
            <v>0</v>
          </cell>
          <cell r="X1338">
            <v>0</v>
          </cell>
          <cell r="Y1338">
            <v>0</v>
          </cell>
          <cell r="Z1338">
            <v>0</v>
          </cell>
        </row>
        <row r="1339">
          <cell r="A1339" t="str">
            <v>WA_</v>
          </cell>
          <cell r="B1339">
            <v>2011</v>
          </cell>
          <cell r="C1339">
            <v>52</v>
          </cell>
          <cell r="D1339">
            <v>0</v>
          </cell>
          <cell r="E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  <cell r="L1339">
            <v>0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</row>
        <row r="1340">
          <cell r="A1340" t="str">
            <v>WA_</v>
          </cell>
          <cell r="B1340">
            <v>2012</v>
          </cell>
          <cell r="C1340">
            <v>52</v>
          </cell>
          <cell r="D1340">
            <v>0</v>
          </cell>
          <cell r="E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  <cell r="K1340">
            <v>0</v>
          </cell>
          <cell r="L1340">
            <v>0</v>
          </cell>
          <cell r="M1340">
            <v>0</v>
          </cell>
          <cell r="N1340">
            <v>0</v>
          </cell>
          <cell r="O1340">
            <v>0</v>
          </cell>
          <cell r="P1340">
            <v>0</v>
          </cell>
          <cell r="Q1340">
            <v>0</v>
          </cell>
          <cell r="R1340">
            <v>0</v>
          </cell>
          <cell r="S1340">
            <v>0</v>
          </cell>
          <cell r="T1340">
            <v>0</v>
          </cell>
          <cell r="U1340">
            <v>0</v>
          </cell>
          <cell r="V1340">
            <v>0</v>
          </cell>
          <cell r="W1340">
            <v>0</v>
          </cell>
          <cell r="X1340">
            <v>0</v>
          </cell>
          <cell r="Y1340">
            <v>0</v>
          </cell>
          <cell r="Z1340">
            <v>0</v>
          </cell>
        </row>
        <row r="1341">
          <cell r="A1341" t="str">
            <v>WA_</v>
          </cell>
          <cell r="B1341">
            <v>2013</v>
          </cell>
          <cell r="C1341">
            <v>52</v>
          </cell>
          <cell r="D1341">
            <v>0</v>
          </cell>
          <cell r="E1341">
            <v>0</v>
          </cell>
          <cell r="F1341">
            <v>0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0</v>
          </cell>
          <cell r="L1341">
            <v>0</v>
          </cell>
          <cell r="M1341">
            <v>0</v>
          </cell>
          <cell r="N1341">
            <v>0</v>
          </cell>
          <cell r="O1341">
            <v>0</v>
          </cell>
          <cell r="P1341">
            <v>0</v>
          </cell>
          <cell r="Q1341">
            <v>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  <cell r="Z1341">
            <v>0</v>
          </cell>
        </row>
        <row r="1342">
          <cell r="A1342" t="str">
            <v>WA_</v>
          </cell>
          <cell r="B1342">
            <v>2014</v>
          </cell>
          <cell r="C1342">
            <v>52</v>
          </cell>
          <cell r="D1342">
            <v>0</v>
          </cell>
          <cell r="E1342">
            <v>0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0</v>
          </cell>
          <cell r="Q1342">
            <v>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0</v>
          </cell>
          <cell r="X1342">
            <v>0</v>
          </cell>
          <cell r="Y1342">
            <v>0</v>
          </cell>
          <cell r="Z1342">
            <v>0</v>
          </cell>
        </row>
        <row r="1343">
          <cell r="A1343" t="str">
            <v>WA_</v>
          </cell>
          <cell r="B1343">
            <v>2015</v>
          </cell>
          <cell r="C1343">
            <v>52</v>
          </cell>
          <cell r="D1343">
            <v>1168</v>
          </cell>
          <cell r="E1343">
            <v>12529</v>
          </cell>
          <cell r="F1343">
            <v>9957</v>
          </cell>
          <cell r="G1343">
            <v>12391</v>
          </cell>
          <cell r="H1343">
            <v>18348</v>
          </cell>
          <cell r="I1343">
            <v>54393</v>
          </cell>
          <cell r="J1343">
            <v>1344104</v>
          </cell>
          <cell r="K1343">
            <v>4791033</v>
          </cell>
          <cell r="L1343">
            <v>619950</v>
          </cell>
          <cell r="M1343">
            <v>279232</v>
          </cell>
          <cell r="N1343">
            <v>129338</v>
          </cell>
          <cell r="O1343">
            <v>7163657</v>
          </cell>
          <cell r="P1343">
            <v>869</v>
          </cell>
          <cell r="Q1343">
            <v>2615.1</v>
          </cell>
          <cell r="R1343">
            <v>16061</v>
          </cell>
          <cell r="S1343">
            <v>44375.3</v>
          </cell>
          <cell r="T1343">
            <v>141860.9</v>
          </cell>
          <cell r="U1343">
            <v>7592.9</v>
          </cell>
          <cell r="V1343">
            <v>18.763000000000002</v>
          </cell>
          <cell r="W1343">
            <v>66.88</v>
          </cell>
          <cell r="X1343">
            <v>8.6539999999999999</v>
          </cell>
          <cell r="Y1343">
            <v>3.8980000000000001</v>
          </cell>
          <cell r="Z1343">
            <v>1.8049999999999999</v>
          </cell>
        </row>
        <row r="1344">
          <cell r="A1344" t="str">
            <v>WA_</v>
          </cell>
          <cell r="B1344">
            <v>2016</v>
          </cell>
          <cell r="C1344">
            <v>52</v>
          </cell>
          <cell r="D1344">
            <v>1111</v>
          </cell>
          <cell r="E1344">
            <v>12474</v>
          </cell>
          <cell r="F1344">
            <v>10333</v>
          </cell>
          <cell r="G1344">
            <v>12387</v>
          </cell>
          <cell r="H1344">
            <v>18169</v>
          </cell>
          <cell r="I1344">
            <v>54474</v>
          </cell>
          <cell r="J1344">
            <v>3190870</v>
          </cell>
          <cell r="K1344">
            <v>2982009</v>
          </cell>
          <cell r="L1344">
            <v>652435</v>
          </cell>
          <cell r="M1344">
            <v>289043</v>
          </cell>
          <cell r="N1344">
            <v>131032</v>
          </cell>
          <cell r="O1344">
            <v>7245389</v>
          </cell>
          <cell r="P1344">
            <v>348.2</v>
          </cell>
          <cell r="Q1344">
            <v>4183.1000000000004</v>
          </cell>
          <cell r="R1344">
            <v>15837.6</v>
          </cell>
          <cell r="S1344">
            <v>42855.199999999997</v>
          </cell>
          <cell r="T1344">
            <v>138660.79999999999</v>
          </cell>
          <cell r="U1344">
            <v>7518.4</v>
          </cell>
          <cell r="V1344">
            <v>44.04</v>
          </cell>
          <cell r="W1344">
            <v>41.156999999999996</v>
          </cell>
          <cell r="X1344">
            <v>9.0050000000000008</v>
          </cell>
          <cell r="Y1344">
            <v>3.9889999999999999</v>
          </cell>
          <cell r="Z1344">
            <v>1.8080000000000001</v>
          </cell>
        </row>
        <row r="1345">
          <cell r="A1345" t="str">
            <v>WA_</v>
          </cell>
          <cell r="B1345">
            <v>2017</v>
          </cell>
          <cell r="C1345">
            <v>52</v>
          </cell>
          <cell r="D1345">
            <v>1119</v>
          </cell>
          <cell r="E1345">
            <v>12940</v>
          </cell>
          <cell r="F1345">
            <v>10936</v>
          </cell>
          <cell r="G1345">
            <v>12968</v>
          </cell>
          <cell r="H1345">
            <v>18843</v>
          </cell>
          <cell r="I1345">
            <v>56806</v>
          </cell>
          <cell r="J1345">
            <v>3204234</v>
          </cell>
          <cell r="K1345">
            <v>3055256</v>
          </cell>
          <cell r="L1345">
            <v>681958</v>
          </cell>
          <cell r="M1345">
            <v>302306</v>
          </cell>
          <cell r="N1345">
            <v>131748</v>
          </cell>
          <cell r="O1345">
            <v>7375502</v>
          </cell>
          <cell r="P1345">
            <v>349.2</v>
          </cell>
          <cell r="Q1345">
            <v>4235.3</v>
          </cell>
          <cell r="R1345">
            <v>16036.2</v>
          </cell>
          <cell r="S1345">
            <v>42896.9</v>
          </cell>
          <cell r="T1345">
            <v>143023</v>
          </cell>
          <cell r="U1345">
            <v>7702</v>
          </cell>
          <cell r="V1345">
            <v>43.444000000000003</v>
          </cell>
          <cell r="W1345">
            <v>41.423999999999999</v>
          </cell>
          <cell r="X1345">
            <v>9.2460000000000004</v>
          </cell>
          <cell r="Y1345">
            <v>4.0990000000000002</v>
          </cell>
          <cell r="Z1345">
            <v>1.786</v>
          </cell>
        </row>
        <row r="1346">
          <cell r="A1346" t="str">
            <v>WA_</v>
          </cell>
          <cell r="B1346">
            <v>2018</v>
          </cell>
          <cell r="C1346">
            <v>52</v>
          </cell>
          <cell r="D1346">
            <v>1174</v>
          </cell>
          <cell r="E1346">
            <v>12901</v>
          </cell>
          <cell r="F1346">
            <v>11234</v>
          </cell>
          <cell r="G1346">
            <v>13249</v>
          </cell>
          <cell r="H1346">
            <v>18224</v>
          </cell>
          <cell r="I1346">
            <v>56782</v>
          </cell>
          <cell r="J1346">
            <v>3209632</v>
          </cell>
          <cell r="K1346">
            <v>3103936</v>
          </cell>
          <cell r="L1346">
            <v>706839</v>
          </cell>
          <cell r="M1346">
            <v>321262</v>
          </cell>
          <cell r="N1346">
            <v>132955</v>
          </cell>
          <cell r="O1346">
            <v>7474624</v>
          </cell>
          <cell r="P1346">
            <v>365.8</v>
          </cell>
          <cell r="Q1346">
            <v>4156.3</v>
          </cell>
          <cell r="R1346">
            <v>15893.3</v>
          </cell>
          <cell r="S1346">
            <v>41240.5</v>
          </cell>
          <cell r="T1346">
            <v>137068.9</v>
          </cell>
          <cell r="U1346">
            <v>7596.6</v>
          </cell>
          <cell r="V1346">
            <v>42.94</v>
          </cell>
          <cell r="W1346">
            <v>41.526000000000003</v>
          </cell>
          <cell r="X1346">
            <v>9.4570000000000007</v>
          </cell>
          <cell r="Y1346">
            <v>4.298</v>
          </cell>
          <cell r="Z1346">
            <v>1.7789999999999999</v>
          </cell>
        </row>
        <row r="1347">
          <cell r="A1347" t="str">
            <v>WA_</v>
          </cell>
          <cell r="B1347">
            <v>2019</v>
          </cell>
          <cell r="C1347">
            <v>52</v>
          </cell>
          <cell r="D1347">
            <v>1067</v>
          </cell>
          <cell r="E1347">
            <v>12977</v>
          </cell>
          <cell r="F1347">
            <v>11652</v>
          </cell>
          <cell r="G1347">
            <v>13953</v>
          </cell>
          <cell r="H1347">
            <v>18377</v>
          </cell>
          <cell r="I1347">
            <v>58026</v>
          </cell>
          <cell r="J1347">
            <v>3214497</v>
          </cell>
          <cell r="K1347">
            <v>3141536</v>
          </cell>
          <cell r="L1347">
            <v>732701</v>
          </cell>
          <cell r="M1347">
            <v>338977</v>
          </cell>
          <cell r="N1347">
            <v>134142</v>
          </cell>
          <cell r="O1347">
            <v>7561853</v>
          </cell>
          <cell r="P1347">
            <v>331.9</v>
          </cell>
          <cell r="Q1347">
            <v>4130.8</v>
          </cell>
          <cell r="R1347">
            <v>15902.8</v>
          </cell>
          <cell r="S1347">
            <v>41162.1</v>
          </cell>
          <cell r="T1347">
            <v>136996.6</v>
          </cell>
          <cell r="U1347">
            <v>7673.5</v>
          </cell>
          <cell r="V1347">
            <v>42.509</v>
          </cell>
          <cell r="W1347">
            <v>41.545000000000002</v>
          </cell>
          <cell r="X1347">
            <v>9.6890000000000001</v>
          </cell>
          <cell r="Y1347">
            <v>4.4829999999999997</v>
          </cell>
          <cell r="Z1347">
            <v>1.774</v>
          </cell>
        </row>
        <row r="1348">
          <cell r="A1348" t="str">
            <v>WA_</v>
          </cell>
          <cell r="B1348">
            <v>2020</v>
          </cell>
          <cell r="C1348">
            <v>52</v>
          </cell>
          <cell r="D1348">
            <v>1210</v>
          </cell>
          <cell r="E1348">
            <v>14257</v>
          </cell>
          <cell r="F1348">
            <v>12709</v>
          </cell>
          <cell r="G1348">
            <v>15108</v>
          </cell>
          <cell r="H1348">
            <v>19270</v>
          </cell>
          <cell r="I1348">
            <v>62554</v>
          </cell>
          <cell r="J1348">
            <v>3261848</v>
          </cell>
          <cell r="K1348">
            <v>3196433</v>
          </cell>
          <cell r="L1348">
            <v>766182</v>
          </cell>
          <cell r="M1348">
            <v>357571</v>
          </cell>
          <cell r="N1348">
            <v>136751</v>
          </cell>
          <cell r="O1348">
            <v>7718785</v>
          </cell>
          <cell r="P1348">
            <v>371</v>
          </cell>
          <cell r="Q1348">
            <v>4460.3</v>
          </cell>
          <cell r="R1348">
            <v>16587.400000000001</v>
          </cell>
          <cell r="S1348">
            <v>42251.7</v>
          </cell>
          <cell r="T1348">
            <v>140913</v>
          </cell>
          <cell r="U1348">
            <v>8104.1</v>
          </cell>
          <cell r="V1348">
            <v>42.259</v>
          </cell>
          <cell r="W1348">
            <v>41.411000000000001</v>
          </cell>
          <cell r="X1348">
            <v>9.9260000000000002</v>
          </cell>
          <cell r="Y1348">
            <v>4.6319999999999997</v>
          </cell>
          <cell r="Z1348">
            <v>1.772</v>
          </cell>
        </row>
        <row r="1349">
          <cell r="A1349" t="str">
            <v>WA_</v>
          </cell>
          <cell r="B1349">
            <v>2021</v>
          </cell>
          <cell r="C1349">
            <v>52</v>
          </cell>
          <cell r="D1349">
            <v>1316</v>
          </cell>
          <cell r="E1349">
            <v>16649</v>
          </cell>
          <cell r="F1349">
            <v>14495</v>
          </cell>
          <cell r="G1349">
            <v>16492</v>
          </cell>
          <cell r="H1349">
            <v>19702</v>
          </cell>
          <cell r="I1349">
            <v>68654</v>
          </cell>
          <cell r="J1349">
            <v>3231762</v>
          </cell>
          <cell r="K1349">
            <v>3214622</v>
          </cell>
          <cell r="L1349">
            <v>785750</v>
          </cell>
          <cell r="M1349">
            <v>369620</v>
          </cell>
          <cell r="N1349">
            <v>136935</v>
          </cell>
          <cell r="O1349">
            <v>7738689</v>
          </cell>
          <cell r="P1349">
            <v>407.2</v>
          </cell>
          <cell r="Q1349">
            <v>5179.1000000000004</v>
          </cell>
          <cell r="R1349">
            <v>18447.3</v>
          </cell>
          <cell r="S1349">
            <v>44618.8</v>
          </cell>
          <cell r="T1349">
            <v>143878.5</v>
          </cell>
          <cell r="U1349">
            <v>8871.5</v>
          </cell>
          <cell r="V1349">
            <v>41.761000000000003</v>
          </cell>
          <cell r="W1349">
            <v>41.54</v>
          </cell>
          <cell r="X1349">
            <v>10.154</v>
          </cell>
          <cell r="Y1349">
            <v>4.7759999999999998</v>
          </cell>
          <cell r="Z1349">
            <v>1.7689999999999999</v>
          </cell>
        </row>
        <row r="1350">
          <cell r="A1350">
            <v>0</v>
          </cell>
          <cell r="B1350">
            <v>0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  <cell r="L1350">
            <v>0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  <cell r="Z1350">
            <v>0</v>
          </cell>
        </row>
        <row r="1351">
          <cell r="A1351" t="str">
            <v>WV_</v>
          </cell>
          <cell r="B1351" t="str">
            <v>Year</v>
          </cell>
          <cell r="C1351" t="str">
            <v>Week/yr</v>
          </cell>
          <cell r="D1351" t="str">
            <v>D_0_14</v>
          </cell>
          <cell r="E1351" t="str">
            <v>D_15_64</v>
          </cell>
          <cell r="F1351" t="str">
            <v>D_65_74</v>
          </cell>
          <cell r="G1351" t="str">
            <v>D_75_84</v>
          </cell>
          <cell r="H1351" t="str">
            <v>D_85p</v>
          </cell>
          <cell r="I1351" t="str">
            <v>D_Total</v>
          </cell>
          <cell r="J1351" t="str">
            <v>P_0_14</v>
          </cell>
          <cell r="K1351" t="str">
            <v>P_15_64</v>
          </cell>
          <cell r="L1351" t="str">
            <v>P_65_74</v>
          </cell>
          <cell r="M1351" t="str">
            <v>P_75_84</v>
          </cell>
          <cell r="N1351" t="str">
            <v>P_85p</v>
          </cell>
          <cell r="O1351" t="str">
            <v>P_Total</v>
          </cell>
          <cell r="P1351" t="str">
            <v>M_0_14</v>
          </cell>
          <cell r="Q1351" t="str">
            <v>M_15_64</v>
          </cell>
          <cell r="R1351" t="str">
            <v>M_65_74</v>
          </cell>
          <cell r="S1351" t="str">
            <v>M_75_84</v>
          </cell>
          <cell r="T1351" t="str">
            <v>M_85p</v>
          </cell>
          <cell r="U1351" t="str">
            <v>M_Total</v>
          </cell>
          <cell r="V1351" t="str">
            <v>F_0_14</v>
          </cell>
          <cell r="W1351" t="str">
            <v>F_15_64</v>
          </cell>
          <cell r="X1351" t="str">
            <v>F_65_74</v>
          </cell>
          <cell r="Y1351" t="str">
            <v>F_75_84</v>
          </cell>
          <cell r="Z1351" t="str">
            <v>F_85p</v>
          </cell>
        </row>
        <row r="1352">
          <cell r="A1352" t="str">
            <v>WV_</v>
          </cell>
          <cell r="B1352">
            <v>2009</v>
          </cell>
          <cell r="C1352">
            <v>52</v>
          </cell>
          <cell r="D1352">
            <v>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  <cell r="L1352">
            <v>0</v>
          </cell>
          <cell r="M1352">
            <v>0</v>
          </cell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  <cell r="Z1352">
            <v>0</v>
          </cell>
        </row>
        <row r="1353">
          <cell r="A1353" t="str">
            <v>WV_</v>
          </cell>
          <cell r="B1353">
            <v>2010</v>
          </cell>
          <cell r="C1353">
            <v>52</v>
          </cell>
          <cell r="D1353">
            <v>0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  <cell r="L1353">
            <v>0</v>
          </cell>
          <cell r="M1353">
            <v>0</v>
          </cell>
          <cell r="N1353">
            <v>0</v>
          </cell>
          <cell r="O1353">
            <v>0</v>
          </cell>
          <cell r="P1353">
            <v>0</v>
          </cell>
          <cell r="Q1353">
            <v>0</v>
          </cell>
          <cell r="R1353">
            <v>0</v>
          </cell>
          <cell r="S1353">
            <v>0</v>
          </cell>
          <cell r="T1353">
            <v>0</v>
          </cell>
          <cell r="U1353">
            <v>0</v>
          </cell>
          <cell r="V1353">
            <v>0</v>
          </cell>
          <cell r="W1353">
            <v>0</v>
          </cell>
          <cell r="X1353">
            <v>0</v>
          </cell>
          <cell r="Y1353">
            <v>0</v>
          </cell>
          <cell r="Z1353">
            <v>0</v>
          </cell>
        </row>
        <row r="1354">
          <cell r="A1354" t="str">
            <v>WV_</v>
          </cell>
          <cell r="B1354">
            <v>2011</v>
          </cell>
          <cell r="C1354">
            <v>52</v>
          </cell>
          <cell r="D1354">
            <v>0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  <cell r="L1354">
            <v>0</v>
          </cell>
          <cell r="M1354">
            <v>0</v>
          </cell>
          <cell r="N1354">
            <v>0</v>
          </cell>
          <cell r="O1354">
            <v>0</v>
          </cell>
          <cell r="P1354">
            <v>0</v>
          </cell>
          <cell r="Q1354">
            <v>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0</v>
          </cell>
          <cell r="X1354">
            <v>0</v>
          </cell>
          <cell r="Y1354">
            <v>0</v>
          </cell>
          <cell r="Z1354">
            <v>0</v>
          </cell>
        </row>
        <row r="1355">
          <cell r="A1355" t="str">
            <v>WV_</v>
          </cell>
          <cell r="B1355">
            <v>2012</v>
          </cell>
          <cell r="C1355">
            <v>52</v>
          </cell>
          <cell r="D1355">
            <v>0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0</v>
          </cell>
          <cell r="Q1355">
            <v>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  <cell r="Z1355">
            <v>0</v>
          </cell>
        </row>
        <row r="1356">
          <cell r="A1356" t="str">
            <v>WV_</v>
          </cell>
          <cell r="B1356">
            <v>2013</v>
          </cell>
          <cell r="C1356">
            <v>52</v>
          </cell>
          <cell r="D1356">
            <v>0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  <cell r="L1356">
            <v>0</v>
          </cell>
          <cell r="M1356">
            <v>0</v>
          </cell>
          <cell r="N1356">
            <v>0</v>
          </cell>
          <cell r="O1356">
            <v>0</v>
          </cell>
          <cell r="P1356">
            <v>0</v>
          </cell>
          <cell r="Q1356">
            <v>0</v>
          </cell>
          <cell r="R1356">
            <v>0</v>
          </cell>
          <cell r="S1356">
            <v>0</v>
          </cell>
          <cell r="T1356">
            <v>0</v>
          </cell>
          <cell r="U1356">
            <v>0</v>
          </cell>
          <cell r="V1356">
            <v>0</v>
          </cell>
          <cell r="W1356">
            <v>0</v>
          </cell>
          <cell r="X1356">
            <v>0</v>
          </cell>
          <cell r="Y1356">
            <v>0</v>
          </cell>
          <cell r="Z1356">
            <v>0</v>
          </cell>
        </row>
        <row r="1357">
          <cell r="A1357" t="str">
            <v>WV_</v>
          </cell>
          <cell r="B1357">
            <v>2014</v>
          </cell>
          <cell r="C1357">
            <v>52</v>
          </cell>
          <cell r="D1357">
            <v>0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0</v>
          </cell>
          <cell r="T1357">
            <v>0</v>
          </cell>
          <cell r="U1357">
            <v>0</v>
          </cell>
          <cell r="V1357">
            <v>0</v>
          </cell>
          <cell r="W1357">
            <v>0</v>
          </cell>
          <cell r="X1357">
            <v>0</v>
          </cell>
          <cell r="Y1357">
            <v>0</v>
          </cell>
          <cell r="Z1357">
            <v>0</v>
          </cell>
        </row>
        <row r="1358">
          <cell r="A1358" t="str">
            <v>WV_</v>
          </cell>
          <cell r="B1358">
            <v>2015</v>
          </cell>
          <cell r="C1358">
            <v>52</v>
          </cell>
          <cell r="D1358">
            <v>105</v>
          </cell>
          <cell r="E1358">
            <v>5821</v>
          </cell>
          <cell r="F1358">
            <v>4448</v>
          </cell>
          <cell r="G1358">
            <v>5415</v>
          </cell>
          <cell r="H1358">
            <v>5993</v>
          </cell>
          <cell r="I1358">
            <v>21782</v>
          </cell>
          <cell r="J1358">
            <v>312259</v>
          </cell>
          <cell r="K1358">
            <v>1192700</v>
          </cell>
          <cell r="L1358">
            <v>197229</v>
          </cell>
          <cell r="M1358">
            <v>99691</v>
          </cell>
          <cell r="N1358">
            <v>40171</v>
          </cell>
          <cell r="O1358">
            <v>1842050</v>
          </cell>
          <cell r="P1358">
            <v>336.3</v>
          </cell>
          <cell r="Q1358">
            <v>4880.5</v>
          </cell>
          <cell r="R1358">
            <v>22552.5</v>
          </cell>
          <cell r="S1358">
            <v>54317.8</v>
          </cell>
          <cell r="T1358">
            <v>149187.20000000001</v>
          </cell>
          <cell r="U1358">
            <v>11824.9</v>
          </cell>
          <cell r="V1358">
            <v>16.952000000000002</v>
          </cell>
          <cell r="W1358">
            <v>64.748999999999995</v>
          </cell>
          <cell r="X1358">
            <v>10.707000000000001</v>
          </cell>
          <cell r="Y1358">
            <v>5.4119999999999999</v>
          </cell>
          <cell r="Z1358">
            <v>2.181</v>
          </cell>
        </row>
        <row r="1359">
          <cell r="A1359" t="str">
            <v>WV_</v>
          </cell>
          <cell r="B1359">
            <v>2016</v>
          </cell>
          <cell r="C1359">
            <v>52</v>
          </cell>
          <cell r="D1359">
            <v>119</v>
          </cell>
          <cell r="E1359">
            <v>5924</v>
          </cell>
          <cell r="F1359">
            <v>4433</v>
          </cell>
          <cell r="G1359">
            <v>5273</v>
          </cell>
          <cell r="H1359">
            <v>5810</v>
          </cell>
          <cell r="I1359">
            <v>21559</v>
          </cell>
          <cell r="J1359">
            <v>765178</v>
          </cell>
          <cell r="K1359">
            <v>721020</v>
          </cell>
          <cell r="L1359">
            <v>203294</v>
          </cell>
          <cell r="M1359">
            <v>101434</v>
          </cell>
          <cell r="N1359">
            <v>40502</v>
          </cell>
          <cell r="O1359">
            <v>1831428</v>
          </cell>
          <cell r="P1359">
            <v>155.5</v>
          </cell>
          <cell r="Q1359">
            <v>8216.1</v>
          </cell>
          <cell r="R1359">
            <v>21805.9</v>
          </cell>
          <cell r="S1359">
            <v>51984.5</v>
          </cell>
          <cell r="T1359">
            <v>143449.70000000001</v>
          </cell>
          <cell r="U1359">
            <v>11771.7</v>
          </cell>
          <cell r="V1359">
            <v>41.78</v>
          </cell>
          <cell r="W1359">
            <v>39.369</v>
          </cell>
          <cell r="X1359">
            <v>11.1</v>
          </cell>
          <cell r="Y1359">
            <v>5.5389999999999997</v>
          </cell>
          <cell r="Z1359">
            <v>2.2109999999999999</v>
          </cell>
        </row>
        <row r="1360">
          <cell r="A1360" t="str">
            <v>WV_</v>
          </cell>
          <cell r="B1360">
            <v>2017</v>
          </cell>
          <cell r="C1360">
            <v>52</v>
          </cell>
          <cell r="D1360">
            <v>36</v>
          </cell>
          <cell r="E1360">
            <v>6108</v>
          </cell>
          <cell r="F1360">
            <v>4703</v>
          </cell>
          <cell r="G1360">
            <v>5497</v>
          </cell>
          <cell r="H1360">
            <v>5810</v>
          </cell>
          <cell r="I1360">
            <v>22154</v>
          </cell>
          <cell r="J1360">
            <v>751597</v>
          </cell>
          <cell r="K1360">
            <v>713162</v>
          </cell>
          <cell r="L1360">
            <v>208813</v>
          </cell>
          <cell r="M1360">
            <v>103406</v>
          </cell>
          <cell r="N1360">
            <v>40697</v>
          </cell>
          <cell r="O1360">
            <v>1817675</v>
          </cell>
          <cell r="P1360">
            <v>47.9</v>
          </cell>
          <cell r="Q1360">
            <v>8564.7000000000007</v>
          </cell>
          <cell r="R1360">
            <v>22522.5</v>
          </cell>
          <cell r="S1360">
            <v>53159.4</v>
          </cell>
          <cell r="T1360">
            <v>142762.4</v>
          </cell>
          <cell r="U1360">
            <v>12188.1</v>
          </cell>
          <cell r="V1360">
            <v>41.348999999999997</v>
          </cell>
          <cell r="W1360">
            <v>39.234999999999999</v>
          </cell>
          <cell r="X1360">
            <v>11.488</v>
          </cell>
          <cell r="Y1360">
            <v>5.6890000000000001</v>
          </cell>
          <cell r="Z1360">
            <v>2.2389999999999999</v>
          </cell>
        </row>
        <row r="1361">
          <cell r="A1361" t="str">
            <v>WV_</v>
          </cell>
          <cell r="B1361">
            <v>2018</v>
          </cell>
          <cell r="C1361">
            <v>52</v>
          </cell>
          <cell r="D1361">
            <v>73</v>
          </cell>
          <cell r="E1361">
            <v>5981</v>
          </cell>
          <cell r="F1361">
            <v>4832</v>
          </cell>
          <cell r="G1361">
            <v>5703</v>
          </cell>
          <cell r="H1361">
            <v>5963</v>
          </cell>
          <cell r="I1361">
            <v>22552</v>
          </cell>
          <cell r="J1361">
            <v>741330</v>
          </cell>
          <cell r="K1361">
            <v>703385</v>
          </cell>
          <cell r="L1361">
            <v>212639</v>
          </cell>
          <cell r="M1361">
            <v>106862</v>
          </cell>
          <cell r="N1361">
            <v>40766</v>
          </cell>
          <cell r="O1361">
            <v>1804982</v>
          </cell>
          <cell r="P1361">
            <v>98.5</v>
          </cell>
          <cell r="Q1361">
            <v>8503.2000000000007</v>
          </cell>
          <cell r="R1361">
            <v>22724</v>
          </cell>
          <cell r="S1361">
            <v>53367.9</v>
          </cell>
          <cell r="T1361">
            <v>146273.9</v>
          </cell>
          <cell r="U1361">
            <v>12494.3</v>
          </cell>
          <cell r="V1361">
            <v>41.070999999999998</v>
          </cell>
          <cell r="W1361">
            <v>38.969000000000001</v>
          </cell>
          <cell r="X1361">
            <v>11.781000000000001</v>
          </cell>
          <cell r="Y1361">
            <v>5.92</v>
          </cell>
          <cell r="Z1361">
            <v>2.2589999999999999</v>
          </cell>
        </row>
        <row r="1362">
          <cell r="A1362" t="str">
            <v>WV_</v>
          </cell>
          <cell r="B1362">
            <v>2019</v>
          </cell>
          <cell r="C1362">
            <v>52</v>
          </cell>
          <cell r="D1362">
            <v>51</v>
          </cell>
          <cell r="E1362">
            <v>5995</v>
          </cell>
          <cell r="F1362">
            <v>4830</v>
          </cell>
          <cell r="G1362">
            <v>5812</v>
          </cell>
          <cell r="H1362">
            <v>5831</v>
          </cell>
          <cell r="I1362">
            <v>22519</v>
          </cell>
          <cell r="J1362">
            <v>733031</v>
          </cell>
          <cell r="K1362">
            <v>693637</v>
          </cell>
          <cell r="L1362">
            <v>217454</v>
          </cell>
          <cell r="M1362">
            <v>109578</v>
          </cell>
          <cell r="N1362">
            <v>40592</v>
          </cell>
          <cell r="O1362">
            <v>1794292</v>
          </cell>
          <cell r="P1362">
            <v>69.599999999999994</v>
          </cell>
          <cell r="Q1362">
            <v>8642.7999999999993</v>
          </cell>
          <cell r="R1362">
            <v>22211.599999999999</v>
          </cell>
          <cell r="S1362">
            <v>53039.8</v>
          </cell>
          <cell r="T1362">
            <v>143649</v>
          </cell>
          <cell r="U1362">
            <v>12550.4</v>
          </cell>
          <cell r="V1362">
            <v>40.853000000000002</v>
          </cell>
          <cell r="W1362">
            <v>38.658000000000001</v>
          </cell>
          <cell r="X1362">
            <v>12.119</v>
          </cell>
          <cell r="Y1362">
            <v>6.1070000000000002</v>
          </cell>
          <cell r="Z1362">
            <v>2.262</v>
          </cell>
        </row>
        <row r="1363">
          <cell r="A1363" t="str">
            <v>WV_</v>
          </cell>
          <cell r="B1363">
            <v>2020</v>
          </cell>
          <cell r="C1363">
            <v>52</v>
          </cell>
          <cell r="D1363">
            <v>33</v>
          </cell>
          <cell r="E1363">
            <v>6747</v>
          </cell>
          <cell r="F1363">
            <v>5511</v>
          </cell>
          <cell r="G1363">
            <v>6454</v>
          </cell>
          <cell r="H1363">
            <v>6246</v>
          </cell>
          <cell r="I1363">
            <v>24991</v>
          </cell>
          <cell r="J1363">
            <v>730354</v>
          </cell>
          <cell r="K1363">
            <v>684623</v>
          </cell>
          <cell r="L1363">
            <v>222921</v>
          </cell>
          <cell r="M1363">
            <v>111455</v>
          </cell>
          <cell r="N1363">
            <v>40445</v>
          </cell>
          <cell r="O1363">
            <v>1789798</v>
          </cell>
          <cell r="P1363">
            <v>45.2</v>
          </cell>
          <cell r="Q1363">
            <v>9855.1</v>
          </cell>
          <cell r="R1363">
            <v>24721.8</v>
          </cell>
          <cell r="S1363">
            <v>57906.8</v>
          </cell>
          <cell r="T1363">
            <v>154431.9</v>
          </cell>
          <cell r="U1363">
            <v>13963</v>
          </cell>
          <cell r="V1363">
            <v>40.807000000000002</v>
          </cell>
          <cell r="W1363">
            <v>38.250999999999998</v>
          </cell>
          <cell r="X1363">
            <v>12.455</v>
          </cell>
          <cell r="Y1363">
            <v>6.2270000000000003</v>
          </cell>
          <cell r="Z1363">
            <v>2.2599999999999998</v>
          </cell>
        </row>
        <row r="1364">
          <cell r="A1364" t="str">
            <v>WV_</v>
          </cell>
          <cell r="B1364">
            <v>2021</v>
          </cell>
          <cell r="C1364">
            <v>52</v>
          </cell>
          <cell r="D1364">
            <v>73</v>
          </cell>
          <cell r="E1364">
            <v>7808</v>
          </cell>
          <cell r="F1364">
            <v>6596</v>
          </cell>
          <cell r="G1364">
            <v>6741</v>
          </cell>
          <cell r="H1364">
            <v>6416</v>
          </cell>
          <cell r="I1364">
            <v>27634</v>
          </cell>
          <cell r="J1364">
            <v>721804</v>
          </cell>
          <cell r="K1364">
            <v>679638</v>
          </cell>
          <cell r="L1364">
            <v>228088</v>
          </cell>
          <cell r="M1364">
            <v>113183</v>
          </cell>
          <cell r="N1364">
            <v>40245</v>
          </cell>
          <cell r="O1364">
            <v>1782958</v>
          </cell>
          <cell r="P1364">
            <v>101.1</v>
          </cell>
          <cell r="Q1364">
            <v>11488.5</v>
          </cell>
          <cell r="R1364">
            <v>28918.7</v>
          </cell>
          <cell r="S1364">
            <v>59558.400000000001</v>
          </cell>
          <cell r="T1364">
            <v>159423.5</v>
          </cell>
          <cell r="U1364">
            <v>15499</v>
          </cell>
          <cell r="V1364">
            <v>40.484000000000002</v>
          </cell>
          <cell r="W1364">
            <v>38.119</v>
          </cell>
          <cell r="X1364">
            <v>12.792999999999999</v>
          </cell>
          <cell r="Y1364">
            <v>6.3479999999999999</v>
          </cell>
          <cell r="Z1364">
            <v>2.2570000000000001</v>
          </cell>
        </row>
        <row r="1365">
          <cell r="A1365">
            <v>0</v>
          </cell>
          <cell r="B1365">
            <v>0</v>
          </cell>
          <cell r="C1365">
            <v>0</v>
          </cell>
          <cell r="D1365">
            <v>0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  <cell r="L1365">
            <v>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0</v>
          </cell>
          <cell r="X1365">
            <v>0</v>
          </cell>
          <cell r="Y1365">
            <v>0</v>
          </cell>
          <cell r="Z1365">
            <v>0</v>
          </cell>
        </row>
        <row r="1366">
          <cell r="A1366" t="str">
            <v>WI_</v>
          </cell>
          <cell r="B1366" t="str">
            <v>Year</v>
          </cell>
          <cell r="C1366" t="str">
            <v>Week/yr</v>
          </cell>
          <cell r="D1366" t="str">
            <v>D_0_14</v>
          </cell>
          <cell r="E1366" t="str">
            <v>D_15_64</v>
          </cell>
          <cell r="F1366" t="str">
            <v>D_65_74</v>
          </cell>
          <cell r="G1366" t="str">
            <v>D_75_84</v>
          </cell>
          <cell r="H1366" t="str">
            <v>D_85p</v>
          </cell>
          <cell r="I1366" t="str">
            <v>D_Total</v>
          </cell>
          <cell r="J1366" t="str">
            <v>P_0_14</v>
          </cell>
          <cell r="K1366" t="str">
            <v>P_15_64</v>
          </cell>
          <cell r="L1366" t="str">
            <v>P_65_74</v>
          </cell>
          <cell r="M1366" t="str">
            <v>P_75_84</v>
          </cell>
          <cell r="N1366" t="str">
            <v>P_85p</v>
          </cell>
          <cell r="O1366" t="str">
            <v>P_Total</v>
          </cell>
          <cell r="P1366" t="str">
            <v>M_0_14</v>
          </cell>
          <cell r="Q1366" t="str">
            <v>M_15_64</v>
          </cell>
          <cell r="R1366" t="str">
            <v>M_65_74</v>
          </cell>
          <cell r="S1366" t="str">
            <v>M_75_84</v>
          </cell>
          <cell r="T1366" t="str">
            <v>M_85p</v>
          </cell>
          <cell r="U1366" t="str">
            <v>M_Total</v>
          </cell>
          <cell r="V1366" t="str">
            <v>F_0_14</v>
          </cell>
          <cell r="W1366" t="str">
            <v>F_15_64</v>
          </cell>
          <cell r="X1366" t="str">
            <v>F_65_74</v>
          </cell>
          <cell r="Y1366" t="str">
            <v>F_75_84</v>
          </cell>
          <cell r="Z1366" t="str">
            <v>F_85p</v>
          </cell>
        </row>
        <row r="1367">
          <cell r="A1367" t="str">
            <v>WI_</v>
          </cell>
          <cell r="B1367">
            <v>2009</v>
          </cell>
          <cell r="C1367">
            <v>52</v>
          </cell>
          <cell r="D1367">
            <v>0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  <cell r="L1367">
            <v>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0</v>
          </cell>
          <cell r="X1367">
            <v>0</v>
          </cell>
          <cell r="Y1367">
            <v>0</v>
          </cell>
          <cell r="Z1367">
            <v>0</v>
          </cell>
        </row>
        <row r="1368">
          <cell r="A1368" t="str">
            <v>WI_</v>
          </cell>
          <cell r="B1368">
            <v>2010</v>
          </cell>
          <cell r="C1368">
            <v>52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  <cell r="L1368">
            <v>0</v>
          </cell>
          <cell r="M1368">
            <v>0</v>
          </cell>
          <cell r="N1368">
            <v>0</v>
          </cell>
          <cell r="O1368">
            <v>0</v>
          </cell>
          <cell r="P1368">
            <v>0</v>
          </cell>
          <cell r="Q1368">
            <v>0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0</v>
          </cell>
          <cell r="W1368">
            <v>0</v>
          </cell>
          <cell r="X1368">
            <v>0</v>
          </cell>
          <cell r="Y1368">
            <v>0</v>
          </cell>
          <cell r="Z1368">
            <v>0</v>
          </cell>
        </row>
        <row r="1369">
          <cell r="A1369" t="str">
            <v>WI_</v>
          </cell>
          <cell r="B1369">
            <v>2011</v>
          </cell>
          <cell r="C1369">
            <v>52</v>
          </cell>
          <cell r="D1369">
            <v>0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0</v>
          </cell>
          <cell r="R1369">
            <v>0</v>
          </cell>
          <cell r="S1369">
            <v>0</v>
          </cell>
          <cell r="T1369">
            <v>0</v>
          </cell>
          <cell r="U1369">
            <v>0</v>
          </cell>
          <cell r="V1369">
            <v>0</v>
          </cell>
          <cell r="W1369">
            <v>0</v>
          </cell>
          <cell r="X1369">
            <v>0</v>
          </cell>
          <cell r="Y1369">
            <v>0</v>
          </cell>
          <cell r="Z1369">
            <v>0</v>
          </cell>
        </row>
        <row r="1370">
          <cell r="A1370" t="str">
            <v>WI_</v>
          </cell>
          <cell r="B1370">
            <v>2012</v>
          </cell>
          <cell r="C1370">
            <v>52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0</v>
          </cell>
          <cell r="L1370">
            <v>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0</v>
          </cell>
          <cell r="X1370">
            <v>0</v>
          </cell>
          <cell r="Y1370">
            <v>0</v>
          </cell>
          <cell r="Z1370">
            <v>0</v>
          </cell>
        </row>
        <row r="1371">
          <cell r="A1371" t="str">
            <v>WI_</v>
          </cell>
          <cell r="B1371">
            <v>2013</v>
          </cell>
          <cell r="C1371">
            <v>52</v>
          </cell>
          <cell r="D1371">
            <v>0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  <cell r="L1371">
            <v>0</v>
          </cell>
          <cell r="M1371">
            <v>0</v>
          </cell>
          <cell r="N1371">
            <v>0</v>
          </cell>
          <cell r="O1371">
            <v>0</v>
          </cell>
          <cell r="P1371">
            <v>0</v>
          </cell>
          <cell r="Q1371">
            <v>0</v>
          </cell>
          <cell r="R1371">
            <v>0</v>
          </cell>
          <cell r="S1371">
            <v>0</v>
          </cell>
          <cell r="T1371">
            <v>0</v>
          </cell>
          <cell r="U1371">
            <v>0</v>
          </cell>
          <cell r="V1371">
            <v>0</v>
          </cell>
          <cell r="W1371">
            <v>0</v>
          </cell>
          <cell r="X1371">
            <v>0</v>
          </cell>
          <cell r="Y1371">
            <v>0</v>
          </cell>
          <cell r="Z1371">
            <v>0</v>
          </cell>
        </row>
        <row r="1372">
          <cell r="A1372" t="str">
            <v>WI_</v>
          </cell>
          <cell r="B1372">
            <v>2014</v>
          </cell>
          <cell r="C1372">
            <v>52</v>
          </cell>
          <cell r="D1372">
            <v>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0</v>
          </cell>
          <cell r="L1372">
            <v>0</v>
          </cell>
          <cell r="M1372">
            <v>0</v>
          </cell>
          <cell r="N1372">
            <v>0</v>
          </cell>
          <cell r="O1372">
            <v>0</v>
          </cell>
          <cell r="P1372">
            <v>0</v>
          </cell>
          <cell r="Q1372">
            <v>0</v>
          </cell>
          <cell r="R1372">
            <v>0</v>
          </cell>
          <cell r="S1372">
            <v>0</v>
          </cell>
          <cell r="T1372">
            <v>0</v>
          </cell>
          <cell r="U1372">
            <v>0</v>
          </cell>
          <cell r="V1372">
            <v>0</v>
          </cell>
          <cell r="W1372">
            <v>0</v>
          </cell>
          <cell r="X1372">
            <v>0</v>
          </cell>
          <cell r="Y1372">
            <v>0</v>
          </cell>
          <cell r="Z1372">
            <v>0</v>
          </cell>
        </row>
        <row r="1373">
          <cell r="A1373" t="str">
            <v>WI_</v>
          </cell>
          <cell r="B1373">
            <v>2015</v>
          </cell>
          <cell r="C1373">
            <v>52</v>
          </cell>
          <cell r="D1373">
            <v>991</v>
          </cell>
          <cell r="E1373">
            <v>10525</v>
          </cell>
          <cell r="F1373">
            <v>8385</v>
          </cell>
          <cell r="G1373">
            <v>12025</v>
          </cell>
          <cell r="H1373">
            <v>18919</v>
          </cell>
          <cell r="I1373">
            <v>50845</v>
          </cell>
          <cell r="J1373">
            <v>1068858</v>
          </cell>
          <cell r="K1373">
            <v>3796994</v>
          </cell>
          <cell r="L1373">
            <v>505123</v>
          </cell>
          <cell r="M1373">
            <v>261992</v>
          </cell>
          <cell r="N1373">
            <v>127973</v>
          </cell>
          <cell r="O1373">
            <v>5760940</v>
          </cell>
          <cell r="P1373">
            <v>927.2</v>
          </cell>
          <cell r="Q1373">
            <v>2771.9</v>
          </cell>
          <cell r="R1373">
            <v>16599.900000000001</v>
          </cell>
          <cell r="S1373">
            <v>45898.3</v>
          </cell>
          <cell r="T1373">
            <v>147835.9</v>
          </cell>
          <cell r="U1373">
            <v>8825.7999999999993</v>
          </cell>
          <cell r="V1373">
            <v>18.553999999999998</v>
          </cell>
          <cell r="W1373">
            <v>65.909000000000006</v>
          </cell>
          <cell r="X1373">
            <v>8.7680000000000007</v>
          </cell>
          <cell r="Y1373">
            <v>4.548</v>
          </cell>
          <cell r="Z1373">
            <v>2.2210000000000001</v>
          </cell>
        </row>
        <row r="1374">
          <cell r="A1374" t="str">
            <v>WI_</v>
          </cell>
          <cell r="B1374">
            <v>2016</v>
          </cell>
          <cell r="C1374">
            <v>52</v>
          </cell>
          <cell r="D1374">
            <v>1109</v>
          </cell>
          <cell r="E1374">
            <v>10932</v>
          </cell>
          <cell r="F1374">
            <v>8690</v>
          </cell>
          <cell r="G1374">
            <v>11992</v>
          </cell>
          <cell r="H1374">
            <v>18639</v>
          </cell>
          <cell r="I1374">
            <v>51362</v>
          </cell>
          <cell r="J1374">
            <v>2639088</v>
          </cell>
          <cell r="K1374">
            <v>2210208</v>
          </cell>
          <cell r="L1374">
            <v>528789</v>
          </cell>
          <cell r="M1374">
            <v>265420</v>
          </cell>
          <cell r="N1374">
            <v>128651</v>
          </cell>
          <cell r="O1374">
            <v>5772156</v>
          </cell>
          <cell r="P1374">
            <v>420.2</v>
          </cell>
          <cell r="Q1374">
            <v>4946.1000000000004</v>
          </cell>
          <cell r="R1374">
            <v>16433.8</v>
          </cell>
          <cell r="S1374">
            <v>45181.2</v>
          </cell>
          <cell r="T1374">
            <v>144880.29999999999</v>
          </cell>
          <cell r="U1374">
            <v>8898.2000000000007</v>
          </cell>
          <cell r="V1374">
            <v>45.720999999999997</v>
          </cell>
          <cell r="W1374">
            <v>38.290999999999997</v>
          </cell>
          <cell r="X1374">
            <v>9.1609999999999996</v>
          </cell>
          <cell r="Y1374">
            <v>4.5979999999999999</v>
          </cell>
          <cell r="Z1374">
            <v>2.2290000000000001</v>
          </cell>
        </row>
        <row r="1375">
          <cell r="A1375" t="str">
            <v>WI_</v>
          </cell>
          <cell r="B1375">
            <v>2017</v>
          </cell>
          <cell r="C1375">
            <v>52</v>
          </cell>
          <cell r="D1375">
            <v>1078</v>
          </cell>
          <cell r="E1375">
            <v>10870</v>
          </cell>
          <cell r="F1375">
            <v>9253</v>
          </cell>
          <cell r="G1375">
            <v>12214</v>
          </cell>
          <cell r="H1375">
            <v>18984</v>
          </cell>
          <cell r="I1375">
            <v>52399</v>
          </cell>
          <cell r="J1375">
            <v>2620429</v>
          </cell>
          <cell r="K1375">
            <v>2217182</v>
          </cell>
          <cell r="L1375">
            <v>551684</v>
          </cell>
          <cell r="M1375">
            <v>272223</v>
          </cell>
          <cell r="N1375">
            <v>128558</v>
          </cell>
          <cell r="O1375">
            <v>5790076</v>
          </cell>
          <cell r="P1375">
            <v>411.4</v>
          </cell>
          <cell r="Q1375">
            <v>4902.6000000000004</v>
          </cell>
          <cell r="R1375">
            <v>16772.3</v>
          </cell>
          <cell r="S1375">
            <v>44867.6</v>
          </cell>
          <cell r="T1375">
            <v>147668.79999999999</v>
          </cell>
          <cell r="U1375">
            <v>9049.7999999999993</v>
          </cell>
          <cell r="V1375">
            <v>45.256999999999998</v>
          </cell>
          <cell r="W1375">
            <v>38.292999999999999</v>
          </cell>
          <cell r="X1375">
            <v>9.5280000000000005</v>
          </cell>
          <cell r="Y1375">
            <v>4.702</v>
          </cell>
          <cell r="Z1375">
            <v>2.2200000000000002</v>
          </cell>
        </row>
        <row r="1376">
          <cell r="A1376" t="str">
            <v>WI_</v>
          </cell>
          <cell r="B1376">
            <v>2018</v>
          </cell>
          <cell r="C1376">
            <v>52</v>
          </cell>
          <cell r="D1376">
            <v>978</v>
          </cell>
          <cell r="E1376">
            <v>10893</v>
          </cell>
          <cell r="F1376">
            <v>9410</v>
          </cell>
          <cell r="G1376">
            <v>12781</v>
          </cell>
          <cell r="H1376">
            <v>19304</v>
          </cell>
          <cell r="I1376">
            <v>53366</v>
          </cell>
          <cell r="J1376">
            <v>2600871</v>
          </cell>
          <cell r="K1376">
            <v>2223249</v>
          </cell>
          <cell r="L1376">
            <v>570910</v>
          </cell>
          <cell r="M1376">
            <v>283533</v>
          </cell>
          <cell r="N1376">
            <v>127574</v>
          </cell>
          <cell r="O1376">
            <v>5806137</v>
          </cell>
          <cell r="P1376">
            <v>376</v>
          </cell>
          <cell r="Q1376">
            <v>4899.6000000000004</v>
          </cell>
          <cell r="R1376">
            <v>16482.5</v>
          </cell>
          <cell r="S1376">
            <v>45077.599999999999</v>
          </cell>
          <cell r="T1376">
            <v>151316.1</v>
          </cell>
          <cell r="U1376">
            <v>9191.2999999999993</v>
          </cell>
          <cell r="V1376">
            <v>44.795000000000002</v>
          </cell>
          <cell r="W1376">
            <v>38.290999999999997</v>
          </cell>
          <cell r="X1376">
            <v>9.8330000000000002</v>
          </cell>
          <cell r="Y1376">
            <v>4.883</v>
          </cell>
          <cell r="Z1376">
            <v>2.1970000000000001</v>
          </cell>
        </row>
        <row r="1377">
          <cell r="A1377" t="str">
            <v>WI_</v>
          </cell>
          <cell r="B1377">
            <v>2019</v>
          </cell>
          <cell r="C1377">
            <v>52</v>
          </cell>
          <cell r="D1377">
            <v>943</v>
          </cell>
          <cell r="E1377">
            <v>10947</v>
          </cell>
          <cell r="F1377">
            <v>9809</v>
          </cell>
          <cell r="G1377">
            <v>13099</v>
          </cell>
          <cell r="H1377">
            <v>19029</v>
          </cell>
          <cell r="I1377">
            <v>53827</v>
          </cell>
          <cell r="J1377">
            <v>2583995</v>
          </cell>
          <cell r="K1377">
            <v>2222448</v>
          </cell>
          <cell r="L1377">
            <v>594907</v>
          </cell>
          <cell r="M1377">
            <v>293185</v>
          </cell>
          <cell r="N1377">
            <v>126864</v>
          </cell>
          <cell r="O1377">
            <v>5821399</v>
          </cell>
          <cell r="P1377">
            <v>364.9</v>
          </cell>
          <cell r="Q1377">
            <v>4925.6000000000004</v>
          </cell>
          <cell r="R1377">
            <v>16488.3</v>
          </cell>
          <cell r="S1377">
            <v>44678.3</v>
          </cell>
          <cell r="T1377">
            <v>149995.29999999999</v>
          </cell>
          <cell r="U1377">
            <v>9246.4</v>
          </cell>
          <cell r="V1377">
            <v>44.387999999999998</v>
          </cell>
          <cell r="W1377">
            <v>38.177</v>
          </cell>
          <cell r="X1377">
            <v>10.218999999999999</v>
          </cell>
          <cell r="Y1377">
            <v>5.0359999999999996</v>
          </cell>
          <cell r="Z1377">
            <v>2.1789999999999998</v>
          </cell>
        </row>
        <row r="1378">
          <cell r="A1378" t="str">
            <v>WI_</v>
          </cell>
          <cell r="B1378">
            <v>2020</v>
          </cell>
          <cell r="C1378">
            <v>52</v>
          </cell>
          <cell r="D1378">
            <v>1039</v>
          </cell>
          <cell r="E1378">
            <v>12663</v>
          </cell>
          <cell r="F1378">
            <v>11726</v>
          </cell>
          <cell r="G1378">
            <v>14966</v>
          </cell>
          <cell r="H1378">
            <v>21537</v>
          </cell>
          <cell r="I1378">
            <v>61931</v>
          </cell>
          <cell r="J1378">
            <v>2606965</v>
          </cell>
          <cell r="K1378">
            <v>2226125</v>
          </cell>
          <cell r="L1378">
            <v>627113</v>
          </cell>
          <cell r="M1378">
            <v>304086</v>
          </cell>
          <cell r="N1378">
            <v>128035</v>
          </cell>
          <cell r="O1378">
            <v>5892324</v>
          </cell>
          <cell r="P1378">
            <v>398.5</v>
          </cell>
          <cell r="Q1378">
            <v>5688.4</v>
          </cell>
          <cell r="R1378">
            <v>18698.400000000001</v>
          </cell>
          <cell r="S1378">
            <v>49216.3</v>
          </cell>
          <cell r="T1378">
            <v>168211.8</v>
          </cell>
          <cell r="U1378">
            <v>10510.5</v>
          </cell>
          <cell r="V1378">
            <v>44.243000000000002</v>
          </cell>
          <cell r="W1378">
            <v>37.78</v>
          </cell>
          <cell r="X1378">
            <v>10.643000000000001</v>
          </cell>
          <cell r="Y1378">
            <v>5.1609999999999996</v>
          </cell>
          <cell r="Z1378">
            <v>2.173</v>
          </cell>
        </row>
        <row r="1379">
          <cell r="A1379" t="str">
            <v>WI_</v>
          </cell>
          <cell r="B1379">
            <v>2021</v>
          </cell>
          <cell r="C1379">
            <v>52</v>
          </cell>
          <cell r="D1379">
            <v>1033</v>
          </cell>
          <cell r="E1379">
            <v>13448</v>
          </cell>
          <cell r="F1379">
            <v>11893</v>
          </cell>
          <cell r="G1379">
            <v>14949</v>
          </cell>
          <cell r="H1379">
            <v>19337</v>
          </cell>
          <cell r="I1379">
            <v>60660</v>
          </cell>
          <cell r="J1379">
            <v>2580641</v>
          </cell>
          <cell r="K1379">
            <v>2224216</v>
          </cell>
          <cell r="L1379">
            <v>651873</v>
          </cell>
          <cell r="M1379">
            <v>311430</v>
          </cell>
          <cell r="N1379">
            <v>127746</v>
          </cell>
          <cell r="O1379">
            <v>5895906</v>
          </cell>
          <cell r="P1379">
            <v>400.3</v>
          </cell>
          <cell r="Q1379">
            <v>6046.2</v>
          </cell>
          <cell r="R1379">
            <v>18244.400000000001</v>
          </cell>
          <cell r="S1379">
            <v>48001.2</v>
          </cell>
          <cell r="T1379">
            <v>151370.70000000001</v>
          </cell>
          <cell r="U1379">
            <v>10288.5</v>
          </cell>
          <cell r="V1379">
            <v>43.77</v>
          </cell>
          <cell r="W1379">
            <v>37.725000000000001</v>
          </cell>
          <cell r="X1379">
            <v>11.055999999999999</v>
          </cell>
          <cell r="Y1379">
            <v>5.282</v>
          </cell>
          <cell r="Z1379">
            <v>2.1669999999999998</v>
          </cell>
        </row>
        <row r="1380">
          <cell r="A1380">
            <v>0</v>
          </cell>
          <cell r="B1380">
            <v>0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  <cell r="L1380">
            <v>0</v>
          </cell>
          <cell r="M1380">
            <v>0</v>
          </cell>
          <cell r="N1380">
            <v>0</v>
          </cell>
          <cell r="O1380">
            <v>0</v>
          </cell>
          <cell r="P1380">
            <v>0</v>
          </cell>
          <cell r="Q1380">
            <v>0</v>
          </cell>
          <cell r="R1380">
            <v>0</v>
          </cell>
          <cell r="S1380">
            <v>0</v>
          </cell>
          <cell r="T1380">
            <v>0</v>
          </cell>
          <cell r="U1380">
            <v>0</v>
          </cell>
          <cell r="V1380">
            <v>0</v>
          </cell>
          <cell r="W1380">
            <v>0</v>
          </cell>
          <cell r="X1380">
            <v>0</v>
          </cell>
          <cell r="Y1380">
            <v>0</v>
          </cell>
          <cell r="Z1380">
            <v>0</v>
          </cell>
        </row>
        <row r="1381">
          <cell r="A1381" t="str">
            <v>WY_</v>
          </cell>
          <cell r="B1381" t="str">
            <v>Year</v>
          </cell>
          <cell r="C1381" t="str">
            <v>Week/yr</v>
          </cell>
          <cell r="D1381" t="str">
            <v>D_0_14</v>
          </cell>
          <cell r="E1381" t="str">
            <v>D_15_64</v>
          </cell>
          <cell r="F1381" t="str">
            <v>D_65_74</v>
          </cell>
          <cell r="G1381" t="str">
            <v>D_75_84</v>
          </cell>
          <cell r="H1381" t="str">
            <v>D_85p</v>
          </cell>
          <cell r="I1381" t="str">
            <v>D_Total</v>
          </cell>
          <cell r="J1381" t="str">
            <v>P_0_14</v>
          </cell>
          <cell r="K1381" t="str">
            <v>P_15_64</v>
          </cell>
          <cell r="L1381" t="str">
            <v>P_65_74</v>
          </cell>
          <cell r="M1381" t="str">
            <v>P_75_84</v>
          </cell>
          <cell r="N1381" t="str">
            <v>P_85p</v>
          </cell>
          <cell r="O1381" t="str">
            <v>P_Total</v>
          </cell>
          <cell r="P1381" t="str">
            <v>M_0_14</v>
          </cell>
          <cell r="Q1381" t="str">
            <v>M_15_64</v>
          </cell>
          <cell r="R1381" t="str">
            <v>M_65_74</v>
          </cell>
          <cell r="S1381" t="str">
            <v>M_75_84</v>
          </cell>
          <cell r="T1381" t="str">
            <v>M_85p</v>
          </cell>
          <cell r="U1381" t="str">
            <v>M_Total</v>
          </cell>
          <cell r="V1381" t="str">
            <v>F_0_14</v>
          </cell>
          <cell r="W1381" t="str">
            <v>F_15_64</v>
          </cell>
          <cell r="X1381" t="str">
            <v>F_65_74</v>
          </cell>
          <cell r="Y1381" t="str">
            <v>F_75_84</v>
          </cell>
          <cell r="Z1381" t="str">
            <v>F_85p</v>
          </cell>
        </row>
        <row r="1382">
          <cell r="A1382" t="str">
            <v>WY_</v>
          </cell>
          <cell r="B1382">
            <v>2009</v>
          </cell>
          <cell r="C1382">
            <v>52</v>
          </cell>
          <cell r="D1382">
            <v>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0</v>
          </cell>
          <cell r="L1382">
            <v>0</v>
          </cell>
          <cell r="M1382">
            <v>0</v>
          </cell>
          <cell r="N1382">
            <v>0</v>
          </cell>
          <cell r="O1382">
            <v>0</v>
          </cell>
          <cell r="P1382">
            <v>0</v>
          </cell>
          <cell r="Q1382">
            <v>0</v>
          </cell>
          <cell r="R1382">
            <v>0</v>
          </cell>
          <cell r="S1382">
            <v>0</v>
          </cell>
          <cell r="T1382">
            <v>0</v>
          </cell>
          <cell r="U1382">
            <v>0</v>
          </cell>
          <cell r="V1382">
            <v>0</v>
          </cell>
          <cell r="W1382">
            <v>0</v>
          </cell>
          <cell r="X1382">
            <v>0</v>
          </cell>
          <cell r="Y1382">
            <v>0</v>
          </cell>
          <cell r="Z1382">
            <v>0</v>
          </cell>
        </row>
        <row r="1383">
          <cell r="A1383" t="str">
            <v>WY_</v>
          </cell>
          <cell r="B1383">
            <v>2010</v>
          </cell>
          <cell r="C1383">
            <v>52</v>
          </cell>
          <cell r="D1383">
            <v>0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  <cell r="L1383">
            <v>0</v>
          </cell>
          <cell r="M1383">
            <v>0</v>
          </cell>
          <cell r="N1383">
            <v>0</v>
          </cell>
          <cell r="O1383">
            <v>0</v>
          </cell>
          <cell r="P1383">
            <v>0</v>
          </cell>
          <cell r="Q1383">
            <v>0</v>
          </cell>
          <cell r="R1383">
            <v>0</v>
          </cell>
          <cell r="S1383">
            <v>0</v>
          </cell>
          <cell r="T1383">
            <v>0</v>
          </cell>
          <cell r="U1383">
            <v>0</v>
          </cell>
          <cell r="V1383">
            <v>0</v>
          </cell>
          <cell r="W1383">
            <v>0</v>
          </cell>
          <cell r="X1383">
            <v>0</v>
          </cell>
          <cell r="Y1383">
            <v>0</v>
          </cell>
          <cell r="Z1383">
            <v>0</v>
          </cell>
        </row>
        <row r="1384">
          <cell r="A1384" t="str">
            <v>WY_</v>
          </cell>
          <cell r="B1384">
            <v>2011</v>
          </cell>
          <cell r="C1384">
            <v>52</v>
          </cell>
          <cell r="D1384">
            <v>0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  <cell r="L1384">
            <v>0</v>
          </cell>
          <cell r="M1384">
            <v>0</v>
          </cell>
          <cell r="N1384">
            <v>0</v>
          </cell>
          <cell r="O1384">
            <v>0</v>
          </cell>
          <cell r="P1384">
            <v>0</v>
          </cell>
          <cell r="Q1384">
            <v>0</v>
          </cell>
          <cell r="R1384">
            <v>0</v>
          </cell>
          <cell r="S1384">
            <v>0</v>
          </cell>
          <cell r="T1384">
            <v>0</v>
          </cell>
          <cell r="U1384">
            <v>0</v>
          </cell>
          <cell r="V1384">
            <v>0</v>
          </cell>
          <cell r="W1384">
            <v>0</v>
          </cell>
          <cell r="X1384">
            <v>0</v>
          </cell>
          <cell r="Y1384">
            <v>0</v>
          </cell>
          <cell r="Z1384">
            <v>0</v>
          </cell>
        </row>
        <row r="1385">
          <cell r="A1385" t="str">
            <v>WY_</v>
          </cell>
          <cell r="B1385">
            <v>2012</v>
          </cell>
          <cell r="C1385">
            <v>52</v>
          </cell>
          <cell r="D1385">
            <v>0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0</v>
          </cell>
          <cell r="L1385">
            <v>0</v>
          </cell>
          <cell r="M1385">
            <v>0</v>
          </cell>
          <cell r="N1385">
            <v>0</v>
          </cell>
          <cell r="O1385">
            <v>0</v>
          </cell>
          <cell r="P1385">
            <v>0</v>
          </cell>
          <cell r="Q1385">
            <v>0</v>
          </cell>
          <cell r="R1385">
            <v>0</v>
          </cell>
          <cell r="S1385">
            <v>0</v>
          </cell>
          <cell r="T1385">
            <v>0</v>
          </cell>
          <cell r="U1385">
            <v>0</v>
          </cell>
          <cell r="V1385">
            <v>0</v>
          </cell>
          <cell r="W1385">
            <v>0</v>
          </cell>
          <cell r="X1385">
            <v>0</v>
          </cell>
          <cell r="Y1385">
            <v>0</v>
          </cell>
          <cell r="Z1385">
            <v>0</v>
          </cell>
        </row>
        <row r="1386">
          <cell r="A1386" t="str">
            <v>WY_</v>
          </cell>
          <cell r="B1386">
            <v>2013</v>
          </cell>
          <cell r="C1386">
            <v>52</v>
          </cell>
          <cell r="D1386">
            <v>0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  <cell r="L1386">
            <v>0</v>
          </cell>
          <cell r="M1386">
            <v>0</v>
          </cell>
          <cell r="N1386">
            <v>0</v>
          </cell>
          <cell r="O1386">
            <v>0</v>
          </cell>
          <cell r="P1386">
            <v>0</v>
          </cell>
          <cell r="Q1386">
            <v>0</v>
          </cell>
          <cell r="R1386">
            <v>0</v>
          </cell>
          <cell r="S1386">
            <v>0</v>
          </cell>
          <cell r="T1386">
            <v>0</v>
          </cell>
          <cell r="U1386">
            <v>0</v>
          </cell>
          <cell r="V1386">
            <v>0</v>
          </cell>
          <cell r="W1386">
            <v>0</v>
          </cell>
          <cell r="X1386">
            <v>0</v>
          </cell>
          <cell r="Y1386">
            <v>0</v>
          </cell>
          <cell r="Z1386">
            <v>0</v>
          </cell>
        </row>
        <row r="1387">
          <cell r="A1387" t="str">
            <v>WY_</v>
          </cell>
          <cell r="B1387">
            <v>2014</v>
          </cell>
          <cell r="C1387">
            <v>52</v>
          </cell>
          <cell r="D1387">
            <v>0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  <cell r="L1387">
            <v>0</v>
          </cell>
          <cell r="M1387">
            <v>0</v>
          </cell>
          <cell r="N1387">
            <v>0</v>
          </cell>
          <cell r="O1387">
            <v>0</v>
          </cell>
          <cell r="P1387">
            <v>0</v>
          </cell>
          <cell r="Q1387">
            <v>0</v>
          </cell>
          <cell r="R1387">
            <v>0</v>
          </cell>
          <cell r="S1387">
            <v>0</v>
          </cell>
          <cell r="T1387">
            <v>0</v>
          </cell>
          <cell r="U1387">
            <v>0</v>
          </cell>
          <cell r="V1387">
            <v>0</v>
          </cell>
          <cell r="W1387">
            <v>0</v>
          </cell>
          <cell r="X1387">
            <v>0</v>
          </cell>
          <cell r="Y1387">
            <v>0</v>
          </cell>
          <cell r="Z1387">
            <v>0</v>
          </cell>
        </row>
        <row r="1388">
          <cell r="A1388" t="str">
            <v>WY_</v>
          </cell>
          <cell r="B1388">
            <v>2015</v>
          </cell>
          <cell r="C1388">
            <v>52</v>
          </cell>
          <cell r="D1388">
            <v>0</v>
          </cell>
          <cell r="E1388">
            <v>917</v>
          </cell>
          <cell r="F1388">
            <v>781</v>
          </cell>
          <cell r="G1388">
            <v>1037</v>
          </cell>
          <cell r="H1388">
            <v>1267</v>
          </cell>
          <cell r="I1388">
            <v>4002</v>
          </cell>
          <cell r="J1388">
            <v>117330</v>
          </cell>
          <cell r="K1388">
            <v>383073</v>
          </cell>
          <cell r="L1388">
            <v>51120</v>
          </cell>
          <cell r="M1388">
            <v>23820</v>
          </cell>
          <cell r="N1388">
            <v>10270</v>
          </cell>
          <cell r="O1388">
            <v>585613</v>
          </cell>
          <cell r="P1388">
            <v>0</v>
          </cell>
          <cell r="Q1388">
            <v>2393.8000000000002</v>
          </cell>
          <cell r="R1388">
            <v>15277.8</v>
          </cell>
          <cell r="S1388">
            <v>43534.8</v>
          </cell>
          <cell r="T1388">
            <v>123369</v>
          </cell>
          <cell r="U1388">
            <v>6833.9</v>
          </cell>
          <cell r="V1388">
            <v>20.035</v>
          </cell>
          <cell r="W1388">
            <v>65.414000000000001</v>
          </cell>
          <cell r="X1388">
            <v>8.7289999999999992</v>
          </cell>
          <cell r="Y1388">
            <v>4.0679999999999996</v>
          </cell>
          <cell r="Z1388">
            <v>1.754</v>
          </cell>
        </row>
        <row r="1389">
          <cell r="A1389" t="str">
            <v>WY_</v>
          </cell>
          <cell r="B1389">
            <v>2016</v>
          </cell>
          <cell r="C1389">
            <v>52</v>
          </cell>
          <cell r="D1389">
            <v>0</v>
          </cell>
          <cell r="E1389">
            <v>847</v>
          </cell>
          <cell r="F1389">
            <v>823</v>
          </cell>
          <cell r="G1389">
            <v>950</v>
          </cell>
          <cell r="H1389">
            <v>1300</v>
          </cell>
          <cell r="I1389">
            <v>3920</v>
          </cell>
          <cell r="J1389">
            <v>268918</v>
          </cell>
          <cell r="K1389">
            <v>224794</v>
          </cell>
          <cell r="L1389">
            <v>53554</v>
          </cell>
          <cell r="M1389">
            <v>24290</v>
          </cell>
          <cell r="N1389">
            <v>10576</v>
          </cell>
          <cell r="O1389">
            <v>582132</v>
          </cell>
          <cell r="P1389">
            <v>0</v>
          </cell>
          <cell r="Q1389">
            <v>3767.9</v>
          </cell>
          <cell r="R1389">
            <v>15367.7</v>
          </cell>
          <cell r="S1389">
            <v>39110.699999999997</v>
          </cell>
          <cell r="T1389">
            <v>122919.8</v>
          </cell>
          <cell r="U1389">
            <v>6733.9</v>
          </cell>
          <cell r="V1389">
            <v>46.195</v>
          </cell>
          <cell r="W1389">
            <v>38.616</v>
          </cell>
          <cell r="X1389">
            <v>9.1999999999999993</v>
          </cell>
          <cell r="Y1389">
            <v>4.173</v>
          </cell>
          <cell r="Z1389">
            <v>1.8169999999999999</v>
          </cell>
        </row>
        <row r="1390">
          <cell r="A1390" t="str">
            <v>WY_</v>
          </cell>
          <cell r="B1390">
            <v>2017</v>
          </cell>
          <cell r="C1390">
            <v>52</v>
          </cell>
          <cell r="D1390">
            <v>0</v>
          </cell>
          <cell r="E1390">
            <v>861</v>
          </cell>
          <cell r="F1390">
            <v>826</v>
          </cell>
          <cell r="G1390">
            <v>1001</v>
          </cell>
          <cell r="H1390">
            <v>1285</v>
          </cell>
          <cell r="I1390">
            <v>3973</v>
          </cell>
          <cell r="J1390">
            <v>262423</v>
          </cell>
          <cell r="K1390">
            <v>222502</v>
          </cell>
          <cell r="L1390">
            <v>55945</v>
          </cell>
          <cell r="M1390">
            <v>25172</v>
          </cell>
          <cell r="N1390">
            <v>10839</v>
          </cell>
          <cell r="O1390">
            <v>576881</v>
          </cell>
          <cell r="P1390">
            <v>0</v>
          </cell>
          <cell r="Q1390">
            <v>3869.6</v>
          </cell>
          <cell r="R1390">
            <v>14764.5</v>
          </cell>
          <cell r="S1390">
            <v>39766.400000000001</v>
          </cell>
          <cell r="T1390">
            <v>118553.4</v>
          </cell>
          <cell r="U1390">
            <v>6887</v>
          </cell>
          <cell r="V1390">
            <v>45.49</v>
          </cell>
          <cell r="W1390">
            <v>38.57</v>
          </cell>
          <cell r="X1390">
            <v>9.6980000000000004</v>
          </cell>
          <cell r="Y1390">
            <v>4.3630000000000004</v>
          </cell>
          <cell r="Z1390">
            <v>1.879</v>
          </cell>
        </row>
        <row r="1391">
          <cell r="A1391" t="str">
            <v>WY_</v>
          </cell>
          <cell r="B1391">
            <v>2018</v>
          </cell>
          <cell r="C1391">
            <v>52</v>
          </cell>
          <cell r="D1391">
            <v>0</v>
          </cell>
          <cell r="E1391">
            <v>873</v>
          </cell>
          <cell r="F1391">
            <v>878</v>
          </cell>
          <cell r="G1391">
            <v>1143</v>
          </cell>
          <cell r="H1391">
            <v>1420</v>
          </cell>
          <cell r="I1391">
            <v>4314</v>
          </cell>
          <cell r="J1391">
            <v>259746</v>
          </cell>
          <cell r="K1391">
            <v>220217</v>
          </cell>
          <cell r="L1391">
            <v>58434</v>
          </cell>
          <cell r="M1391">
            <v>26572</v>
          </cell>
          <cell r="N1391">
            <v>10988</v>
          </cell>
          <cell r="O1391">
            <v>575957</v>
          </cell>
          <cell r="P1391">
            <v>0</v>
          </cell>
          <cell r="Q1391">
            <v>3964.3</v>
          </cell>
          <cell r="R1391">
            <v>15025.5</v>
          </cell>
          <cell r="S1391">
            <v>43015.199999999997</v>
          </cell>
          <cell r="T1391">
            <v>129231.9</v>
          </cell>
          <cell r="U1391">
            <v>7490.1</v>
          </cell>
          <cell r="V1391">
            <v>45.097999999999999</v>
          </cell>
          <cell r="W1391">
            <v>38.234999999999999</v>
          </cell>
          <cell r="X1391">
            <v>10.146000000000001</v>
          </cell>
          <cell r="Y1391">
            <v>4.6139999999999999</v>
          </cell>
          <cell r="Z1391">
            <v>1.9079999999999999</v>
          </cell>
        </row>
        <row r="1392">
          <cell r="A1392" t="str">
            <v>WY_</v>
          </cell>
          <cell r="B1392">
            <v>2019</v>
          </cell>
          <cell r="C1392">
            <v>52</v>
          </cell>
          <cell r="D1392">
            <v>0</v>
          </cell>
          <cell r="E1392">
            <v>885</v>
          </cell>
          <cell r="F1392">
            <v>921</v>
          </cell>
          <cell r="G1392">
            <v>1056</v>
          </cell>
          <cell r="H1392">
            <v>1410</v>
          </cell>
          <cell r="I1392">
            <v>4272</v>
          </cell>
          <cell r="J1392">
            <v>257895</v>
          </cell>
          <cell r="K1392">
            <v>219206</v>
          </cell>
          <cell r="L1392">
            <v>61121</v>
          </cell>
          <cell r="M1392">
            <v>27753</v>
          </cell>
          <cell r="N1392">
            <v>11043</v>
          </cell>
          <cell r="O1392">
            <v>577018</v>
          </cell>
          <cell r="P1392">
            <v>0</v>
          </cell>
          <cell r="Q1392">
            <v>4037.3</v>
          </cell>
          <cell r="R1392">
            <v>15068.5</v>
          </cell>
          <cell r="S1392">
            <v>38049.9</v>
          </cell>
          <cell r="T1392">
            <v>127682.7</v>
          </cell>
          <cell r="U1392">
            <v>7403.6</v>
          </cell>
          <cell r="V1392">
            <v>44.694000000000003</v>
          </cell>
          <cell r="W1392">
            <v>37.988999999999997</v>
          </cell>
          <cell r="X1392">
            <v>10.593</v>
          </cell>
          <cell r="Y1392">
            <v>4.8099999999999996</v>
          </cell>
          <cell r="Z1392">
            <v>1.9139999999999999</v>
          </cell>
        </row>
        <row r="1393">
          <cell r="A1393" t="str">
            <v>WY_</v>
          </cell>
          <cell r="B1393">
            <v>2020</v>
          </cell>
          <cell r="C1393">
            <v>52</v>
          </cell>
          <cell r="D1393">
            <v>0</v>
          </cell>
          <cell r="E1393">
            <v>1049</v>
          </cell>
          <cell r="F1393">
            <v>1114</v>
          </cell>
          <cell r="G1393">
            <v>1374</v>
          </cell>
          <cell r="H1393">
            <v>1533</v>
          </cell>
          <cell r="I1393">
            <v>5070</v>
          </cell>
          <cell r="J1393">
            <v>257060</v>
          </cell>
          <cell r="K1393">
            <v>216782</v>
          </cell>
          <cell r="L1393">
            <v>63598</v>
          </cell>
          <cell r="M1393">
            <v>28850</v>
          </cell>
          <cell r="N1393">
            <v>10977</v>
          </cell>
          <cell r="O1393">
            <v>577267</v>
          </cell>
          <cell r="P1393">
            <v>0</v>
          </cell>
          <cell r="Q1393">
            <v>4839</v>
          </cell>
          <cell r="R1393">
            <v>17516.3</v>
          </cell>
          <cell r="S1393">
            <v>47625.599999999999</v>
          </cell>
          <cell r="T1393">
            <v>139655.6</v>
          </cell>
          <cell r="U1393">
            <v>8782.7999999999993</v>
          </cell>
          <cell r="V1393">
            <v>44.530999999999999</v>
          </cell>
          <cell r="W1393">
            <v>37.552999999999997</v>
          </cell>
          <cell r="X1393">
            <v>11.016999999999999</v>
          </cell>
          <cell r="Y1393">
            <v>4.9980000000000002</v>
          </cell>
          <cell r="Z1393">
            <v>1.9019999999999999</v>
          </cell>
        </row>
        <row r="1394">
          <cell r="A1394" t="str">
            <v>WY_</v>
          </cell>
          <cell r="B1394">
            <v>2021</v>
          </cell>
          <cell r="C1394">
            <v>52</v>
          </cell>
          <cell r="D1394">
            <v>0</v>
          </cell>
          <cell r="E1394">
            <v>1272</v>
          </cell>
          <cell r="F1394">
            <v>1352</v>
          </cell>
          <cell r="G1394">
            <v>1404</v>
          </cell>
          <cell r="H1394">
            <v>1546</v>
          </cell>
          <cell r="I1394">
            <v>5574</v>
          </cell>
          <cell r="J1394">
            <v>256004</v>
          </cell>
          <cell r="K1394">
            <v>215626</v>
          </cell>
          <cell r="L1394">
            <v>66222</v>
          </cell>
          <cell r="M1394">
            <v>30013</v>
          </cell>
          <cell r="N1394">
            <v>10935</v>
          </cell>
          <cell r="O1394">
            <v>578800</v>
          </cell>
          <cell r="P1394">
            <v>0</v>
          </cell>
          <cell r="Q1394">
            <v>5899.1</v>
          </cell>
          <cell r="R1394">
            <v>20416.2</v>
          </cell>
          <cell r="S1394">
            <v>46779.7</v>
          </cell>
          <cell r="T1394">
            <v>141380.9</v>
          </cell>
          <cell r="U1394">
            <v>9630.2999999999993</v>
          </cell>
          <cell r="V1394">
            <v>44.23</v>
          </cell>
          <cell r="W1394">
            <v>37.253999999999998</v>
          </cell>
          <cell r="X1394">
            <v>11.441000000000001</v>
          </cell>
          <cell r="Y1394">
            <v>5.1849999999999996</v>
          </cell>
          <cell r="Z1394">
            <v>1.889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ouYanGu=JOE_SILL_states DA (2"/>
      <sheetName val="us_states_covid_death_potential"/>
      <sheetName val="YouYanGu=JOE_SILL_states DAT"/>
      <sheetName val="W CC SEL"/>
      <sheetName val="W CC"/>
      <sheetName val="YouYanGu=JOE_SILL_states_CC"/>
      <sheetName val="% Hispanic America"/>
      <sheetName val="% African American"/>
      <sheetName val="OWID_vaccinations"/>
      <sheetName val="W Expected_eXcess_correlations"/>
      <sheetName val="Expected_eXcess_correlations"/>
      <sheetName val="nonUS_2020.gnu W"/>
      <sheetName val="nonUS_2021.gnu W"/>
      <sheetName val="US_2021.gnu"/>
      <sheetName val="nonUS_2020.gnu"/>
      <sheetName val="US_2020.gnu"/>
      <sheetName val="Xall-m_US_State_Correlations"/>
      <sheetName val="Pairwize_Plots 3Mar22"/>
      <sheetName val="YouYangGu+ML_US_st_COMBO 3Mar22"/>
      <sheetName val="Pairwize_Plots"/>
      <sheetName val="Overall_All_Cases,Death"/>
      <sheetName val="Overall_US_Cases,Death"/>
      <sheetName val="aa.wbp=2.v=33.US"/>
      <sheetName val="W a.CC"/>
      <sheetName val="a.CC"/>
      <sheetName val="aa.wbp=2.v=67"/>
      <sheetName val="YouYangGu+ML_US_states_COMBO"/>
      <sheetName val="YouYangGu_us_states_misc_stats_"/>
      <sheetName val="Original ++"/>
      <sheetName val="++SMO0.Table1.pop.Table"/>
      <sheetName val="Flu Death Rate"/>
      <sheetName val="COVID19 Death Rate"/>
      <sheetName val="YouYangGu_us_states_misc_s4"/>
      <sheetName val="18 Properties"/>
      <sheetName val="20 Properties"/>
      <sheetName val="YouYangGu_us_states_misc_s2"/>
      <sheetName val="Orig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US_Alabama</v>
          </cell>
        </row>
      </sheetData>
      <sheetData sheetId="14"/>
      <sheetData sheetId="15">
        <row r="1">
          <cell r="A1" t="str">
            <v>US_Alabama</v>
          </cell>
        </row>
      </sheetData>
      <sheetData sheetId="16"/>
      <sheetData sheetId="17">
        <row r="8">
          <cell r="F8">
            <v>3800.6860000000001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>
        <row r="45">
          <cell r="B45" t="str">
            <v>AK_</v>
          </cell>
        </row>
      </sheetData>
      <sheetData sheetId="26">
        <row r="1">
          <cell r="A1" t="str">
            <v>State or Territory</v>
          </cell>
          <cell r="B1" t="str">
            <v>State bbreviation</v>
          </cell>
          <cell r="C1" t="str">
            <v>Deaths per 100k</v>
          </cell>
          <cell r="D1" t="str">
            <v>Feb 2020 Unemployment</v>
          </cell>
          <cell r="E1" t="str">
            <v>Mar 2021 Unemployment</v>
          </cell>
          <cell r="F1" t="str">
            <v>Apr 2021 Unemployment</v>
          </cell>
          <cell r="G1" t="str">
            <v>Unemployment Change</v>
          </cell>
          <cell r="H1" t="str">
            <v>Democrat Margin 2020</v>
          </cell>
          <cell r="I1" t="str">
            <v>Population</v>
          </cell>
          <cell r="J1" t="str">
            <v>Percent 25plus with Bachelors</v>
          </cell>
          <cell r="K1" t="str">
            <v>Income per Capita</v>
          </cell>
          <cell r="L1" t="str">
            <v>Percent pop at least 1 dose</v>
          </cell>
          <cell r="M1" t="str">
            <v>Stringency Index</v>
          </cell>
          <cell r="N1" t="str">
            <v>Population per sq mi</v>
          </cell>
          <cell r="O1" t="str">
            <v>Percent Urban</v>
          </cell>
          <cell r="P1" t="str">
            <v>Median Age</v>
          </cell>
          <cell r="Q1" t="str">
            <v>Mean Temperature</v>
          </cell>
          <cell r="R1" t="str">
            <v xml:space="preserve"> Percent blue-collar jobs</v>
          </cell>
          <cell r="S1" t="str">
            <v>Obesity rate</v>
          </cell>
          <cell r="T1" t="str">
            <v xml:space="preserve"> Percent pop nonwhite</v>
          </cell>
          <cell r="U1" t="str">
            <v>Flu death rate</v>
          </cell>
          <cell r="V1" t="str">
            <v>COVID deaths over Flu deaths</v>
          </cell>
          <cell r="W1" t="str">
            <v>Order</v>
          </cell>
          <cell r="X1" t="str">
            <v>State</v>
          </cell>
          <cell r="Y1" t="str">
            <v>Deaths per Million Levitt 31May21</v>
          </cell>
          <cell r="Z1" t="str">
            <v>Equality Test</v>
          </cell>
          <cell r="AA1" t="str">
            <v>Percentage Error</v>
          </cell>
          <cell r="AB1" t="str">
            <v>Cases per Million Levitt 31May21</v>
          </cell>
          <cell r="AC1" t="str">
            <v>CFR for reported COVID-19</v>
          </cell>
          <cell r="AD1" t="str">
            <v>Loc</v>
          </cell>
          <cell r="AE1" t="str">
            <v>w0x</v>
          </cell>
          <cell r="AF1" t="str">
            <v>w1x</v>
          </cell>
          <cell r="AG1" t="str">
            <v>P26</v>
          </cell>
          <cell r="AH1" t="str">
            <v>XAll</v>
          </cell>
          <cell r="AI1" t="str">
            <v>EAll</v>
          </cell>
          <cell r="AJ1" t="str">
            <v>XAll/EAll</v>
          </cell>
          <cell r="AK1" t="str">
            <v>w0</v>
          </cell>
          <cell r="AL1" t="str">
            <v>pX0/pE0</v>
          </cell>
          <cell r="AM1" t="str">
            <v>w1</v>
          </cell>
          <cell r="AN1" t="str">
            <v>pX1/pE1</v>
          </cell>
          <cell r="AO1" t="str">
            <v>X15</v>
          </cell>
          <cell r="AP1" t="str">
            <v>E15</v>
          </cell>
          <cell r="AQ1" t="str">
            <v>X15/m</v>
          </cell>
          <cell r="AR1" t="str">
            <v>E15/m</v>
          </cell>
          <cell r="AS1" t="str">
            <v>X15/Xal</v>
          </cell>
          <cell r="AT1" t="str">
            <v>X65</v>
          </cell>
          <cell r="AU1" t="str">
            <v>E65</v>
          </cell>
          <cell r="AV1" t="str">
            <v>X65/m</v>
          </cell>
          <cell r="AW1" t="str">
            <v>E65/m</v>
          </cell>
          <cell r="AX1" t="str">
            <v>X65/Xa</v>
          </cell>
          <cell r="AY1" t="str">
            <v>X75</v>
          </cell>
          <cell r="AZ1" t="str">
            <v>E75</v>
          </cell>
          <cell r="BA1" t="str">
            <v>X75/m</v>
          </cell>
          <cell r="BB1" t="str">
            <v>E75/m</v>
          </cell>
          <cell r="BC1" t="str">
            <v>X75/Xa</v>
          </cell>
          <cell r="BD1" t="str">
            <v>X85</v>
          </cell>
          <cell r="BE1" t="str">
            <v>E85</v>
          </cell>
          <cell r="BF1" t="str">
            <v>X85/m</v>
          </cell>
          <cell r="BG1" t="str">
            <v>E85/m</v>
          </cell>
          <cell r="BH1" t="str">
            <v>X85/Xa</v>
          </cell>
          <cell r="BI1" t="str">
            <v>X95</v>
          </cell>
          <cell r="BJ1" t="str">
            <v>E95</v>
          </cell>
          <cell r="BK1" t="str">
            <v>X95/m</v>
          </cell>
          <cell r="BL1" t="str">
            <v>E95/m</v>
          </cell>
          <cell r="BM1" t="str">
            <v>X95/Xa</v>
          </cell>
          <cell r="BN1" t="str">
            <v>Xu65</v>
          </cell>
          <cell r="BO1" t="str">
            <v>Eu65</v>
          </cell>
          <cell r="BP1" t="str">
            <v>Xu65/m</v>
          </cell>
          <cell r="BQ1" t="str">
            <v>Eu65/m</v>
          </cell>
          <cell r="BR1" t="str">
            <v>Xu65/Xall</v>
          </cell>
          <cell r="BS1" t="str">
            <v>Xo65</v>
          </cell>
          <cell r="BT1" t="str">
            <v>Eo65</v>
          </cell>
          <cell r="BU1" t="str">
            <v>Xo65/m</v>
          </cell>
          <cell r="BV1" t="str">
            <v>Eo65/m</v>
          </cell>
          <cell r="BW1" t="str">
            <v>Xo65/Xall</v>
          </cell>
          <cell r="BX1" t="str">
            <v>XAll</v>
          </cell>
          <cell r="BY1" t="str">
            <v>EAll</v>
          </cell>
          <cell r="BZ1" t="str">
            <v>XAll/m</v>
          </cell>
          <cell r="CA1" t="str">
            <v>EAll/m</v>
          </cell>
          <cell r="CB1" t="str">
            <v>XAll/Xall</v>
          </cell>
          <cell r="CD1" t="str">
            <v>https://www.kff.org/other/state-indicator/number-of-nursing-facility-residents/?currentTimeframe=0&amp;selectedRows=%7B"states":%7B"all":%7B%7D%7D,"wrapups":%7B"united-states":%7B%7D%7D%7D&amp;sortModel=%7B"colId":"Location","sort":"asc"%7D</v>
          </cell>
        </row>
        <row r="2">
          <cell r="A2" t="str">
            <v>Alabama</v>
          </cell>
          <cell r="B2" t="str">
            <v>AL</v>
          </cell>
          <cell r="C2">
            <v>226</v>
          </cell>
          <cell r="D2">
            <v>2.7</v>
          </cell>
          <cell r="E2">
            <v>3.8</v>
          </cell>
          <cell r="F2">
            <v>3.6</v>
          </cell>
          <cell r="G2">
            <v>0.9</v>
          </cell>
          <cell r="H2">
            <v>-25.5</v>
          </cell>
          <cell r="I2">
            <v>4903185</v>
          </cell>
          <cell r="J2">
            <v>0.26350000000000001</v>
          </cell>
          <cell r="K2">
            <v>23606</v>
          </cell>
          <cell r="L2">
            <v>0.35599999999999998</v>
          </cell>
          <cell r="M2">
            <v>48.89</v>
          </cell>
          <cell r="N2">
            <v>95.4</v>
          </cell>
          <cell r="O2">
            <v>0.59</v>
          </cell>
          <cell r="P2">
            <v>39.4</v>
          </cell>
          <cell r="Q2">
            <v>62.68</v>
          </cell>
          <cell r="R2">
            <v>0.17899999999999999</v>
          </cell>
          <cell r="S2">
            <v>0.36099999999999999</v>
          </cell>
          <cell r="T2">
            <v>0.34499999999999997</v>
          </cell>
          <cell r="U2">
            <v>16.600000000000001</v>
          </cell>
          <cell r="V2">
            <v>13.6</v>
          </cell>
          <cell r="W2">
            <v>1</v>
          </cell>
          <cell r="X2" t="str">
            <v>Alabama</v>
          </cell>
          <cell r="Y2">
            <v>2273.0100000000002</v>
          </cell>
          <cell r="Z2">
            <v>1</v>
          </cell>
          <cell r="AA2">
            <v>5.7999999999999996E-3</v>
          </cell>
          <cell r="AB2">
            <v>110826.53</v>
          </cell>
          <cell r="AC2">
            <v>2.0500000000000001E-2</v>
          </cell>
          <cell r="AD2" t="str">
            <v>AK_</v>
          </cell>
          <cell r="AE2">
            <v>52</v>
          </cell>
          <cell r="AF2">
            <v>14</v>
          </cell>
          <cell r="AG2">
            <v>0.72799999999999998</v>
          </cell>
          <cell r="AH2">
            <v>474</v>
          </cell>
          <cell r="AI2">
            <v>5188</v>
          </cell>
          <cell r="AJ2">
            <v>9.14</v>
          </cell>
          <cell r="AK2">
            <v>44</v>
          </cell>
          <cell r="AL2">
            <v>1.84</v>
          </cell>
          <cell r="AM2">
            <v>2</v>
          </cell>
          <cell r="AN2">
            <v>1.46</v>
          </cell>
          <cell r="AO2">
            <v>-5</v>
          </cell>
          <cell r="AP2">
            <v>5</v>
          </cell>
          <cell r="AQ2">
            <v>-6.9</v>
          </cell>
          <cell r="AR2">
            <v>6.9</v>
          </cell>
          <cell r="AS2">
            <v>-1.05</v>
          </cell>
          <cell r="AT2">
            <v>287</v>
          </cell>
          <cell r="AU2">
            <v>1543</v>
          </cell>
          <cell r="AV2">
            <v>394.3</v>
          </cell>
          <cell r="AW2">
            <v>2119.6</v>
          </cell>
          <cell r="AX2">
            <v>60.55</v>
          </cell>
          <cell r="AY2">
            <v>94</v>
          </cell>
          <cell r="AZ2">
            <v>1225</v>
          </cell>
          <cell r="BA2">
            <v>129.1</v>
          </cell>
          <cell r="BB2">
            <v>1682.8</v>
          </cell>
          <cell r="BC2">
            <v>19.829999999999998</v>
          </cell>
          <cell r="BD2">
            <v>116</v>
          </cell>
          <cell r="BE2">
            <v>1188</v>
          </cell>
          <cell r="BF2">
            <v>159.4</v>
          </cell>
          <cell r="BG2">
            <v>1632</v>
          </cell>
          <cell r="BH2">
            <v>24.47</v>
          </cell>
          <cell r="BI2">
            <v>-30</v>
          </cell>
          <cell r="BJ2">
            <v>1121</v>
          </cell>
          <cell r="BK2">
            <v>-41.2</v>
          </cell>
          <cell r="BL2">
            <v>1539.9</v>
          </cell>
          <cell r="BM2">
            <v>-6.33</v>
          </cell>
          <cell r="BN2">
            <v>282</v>
          </cell>
          <cell r="BO2">
            <v>1548</v>
          </cell>
          <cell r="BP2">
            <v>387.4</v>
          </cell>
          <cell r="BQ2">
            <v>2126.5</v>
          </cell>
          <cell r="BR2">
            <v>59.49</v>
          </cell>
          <cell r="BS2">
            <v>192</v>
          </cell>
          <cell r="BT2">
            <v>3640</v>
          </cell>
          <cell r="BU2">
            <v>263.8</v>
          </cell>
          <cell r="BV2">
            <v>5000.3</v>
          </cell>
          <cell r="BW2">
            <v>40.51</v>
          </cell>
          <cell r="BX2">
            <v>474</v>
          </cell>
          <cell r="BY2">
            <v>5188</v>
          </cell>
          <cell r="BZ2">
            <v>651.1</v>
          </cell>
          <cell r="CA2">
            <v>7126.9</v>
          </cell>
          <cell r="CB2">
            <v>100</v>
          </cell>
          <cell r="CC2" t="str">
            <v>Alabama</v>
          </cell>
          <cell r="CD2" t="str">
            <v>Alabama</v>
          </cell>
        </row>
        <row r="3">
          <cell r="A3" t="str">
            <v>Alaska</v>
          </cell>
          <cell r="B3" t="str">
            <v>AK</v>
          </cell>
          <cell r="C3">
            <v>49</v>
          </cell>
          <cell r="D3">
            <v>5.8</v>
          </cell>
          <cell r="E3">
            <v>6.6</v>
          </cell>
          <cell r="F3">
            <v>6.7</v>
          </cell>
          <cell r="G3">
            <v>0.9</v>
          </cell>
          <cell r="H3">
            <v>-10.1</v>
          </cell>
          <cell r="I3">
            <v>731545</v>
          </cell>
          <cell r="J3">
            <v>0.3019</v>
          </cell>
          <cell r="K3">
            <v>33062</v>
          </cell>
          <cell r="L3">
            <v>0.45300000000000001</v>
          </cell>
          <cell r="M3">
            <v>58.9</v>
          </cell>
          <cell r="N3">
            <v>1.3</v>
          </cell>
          <cell r="O3">
            <v>0.66</v>
          </cell>
          <cell r="P3">
            <v>35</v>
          </cell>
          <cell r="Q3">
            <v>32.03</v>
          </cell>
          <cell r="R3">
            <v>0.13300000000000001</v>
          </cell>
          <cell r="S3">
            <v>0.30499999999999999</v>
          </cell>
          <cell r="T3">
            <v>0.39400000000000002</v>
          </cell>
          <cell r="U3">
            <v>7.1</v>
          </cell>
          <cell r="V3">
            <v>6.9</v>
          </cell>
          <cell r="W3">
            <v>2</v>
          </cell>
          <cell r="X3" t="str">
            <v>Alaska</v>
          </cell>
          <cell r="Y3">
            <v>503.04</v>
          </cell>
          <cell r="Z3">
            <v>1</v>
          </cell>
          <cell r="AA3">
            <v>2.6599999999999999E-2</v>
          </cell>
          <cell r="AB3">
            <v>95970.86</v>
          </cell>
          <cell r="AC3">
            <v>5.1999999999999998E-3</v>
          </cell>
          <cell r="AD3" t="str">
            <v>AL_</v>
          </cell>
          <cell r="AE3">
            <v>52</v>
          </cell>
          <cell r="AF3">
            <v>14</v>
          </cell>
          <cell r="AG3">
            <v>4.9187000000000003</v>
          </cell>
          <cell r="AH3">
            <v>11910</v>
          </cell>
          <cell r="AI3">
            <v>70142</v>
          </cell>
          <cell r="AJ3">
            <v>16.98</v>
          </cell>
          <cell r="AK3">
            <v>52</v>
          </cell>
          <cell r="AL3">
            <v>1.48</v>
          </cell>
          <cell r="AM3">
            <v>1</v>
          </cell>
          <cell r="AN3">
            <v>1.57</v>
          </cell>
          <cell r="AO3">
            <v>48</v>
          </cell>
          <cell r="AP3">
            <v>1566</v>
          </cell>
          <cell r="AQ3">
            <v>9.8000000000000007</v>
          </cell>
          <cell r="AR3">
            <v>318.39999999999998</v>
          </cell>
          <cell r="AS3">
            <v>0.4</v>
          </cell>
          <cell r="AT3">
            <v>3755</v>
          </cell>
          <cell r="AU3">
            <v>18140</v>
          </cell>
          <cell r="AV3">
            <v>763.4</v>
          </cell>
          <cell r="AW3">
            <v>3688</v>
          </cell>
          <cell r="AX3">
            <v>31.53</v>
          </cell>
          <cell r="AY3">
            <v>2835</v>
          </cell>
          <cell r="AZ3">
            <v>15310</v>
          </cell>
          <cell r="BA3">
            <v>576.4</v>
          </cell>
          <cell r="BB3">
            <v>3112.6</v>
          </cell>
          <cell r="BC3">
            <v>23.8</v>
          </cell>
          <cell r="BD3">
            <v>2893</v>
          </cell>
          <cell r="BE3">
            <v>17938</v>
          </cell>
          <cell r="BF3">
            <v>588.20000000000005</v>
          </cell>
          <cell r="BG3">
            <v>3646.9</v>
          </cell>
          <cell r="BH3">
            <v>24.29</v>
          </cell>
          <cell r="BI3">
            <v>2314</v>
          </cell>
          <cell r="BJ3">
            <v>17055</v>
          </cell>
          <cell r="BK3">
            <v>470.5</v>
          </cell>
          <cell r="BL3">
            <v>3467.4</v>
          </cell>
          <cell r="BM3">
            <v>19.43</v>
          </cell>
          <cell r="BN3">
            <v>3803</v>
          </cell>
          <cell r="BO3">
            <v>19706</v>
          </cell>
          <cell r="BP3">
            <v>773.2</v>
          </cell>
          <cell r="BQ3">
            <v>4006.4</v>
          </cell>
          <cell r="BR3">
            <v>31.93</v>
          </cell>
          <cell r="BS3">
            <v>8107</v>
          </cell>
          <cell r="BT3">
            <v>50436</v>
          </cell>
          <cell r="BU3">
            <v>1648.2</v>
          </cell>
          <cell r="BV3">
            <v>10254</v>
          </cell>
          <cell r="BW3">
            <v>68.069999999999993</v>
          </cell>
          <cell r="BX3">
            <v>11910</v>
          </cell>
          <cell r="BY3">
            <v>70142</v>
          </cell>
          <cell r="BZ3">
            <v>2421.4</v>
          </cell>
          <cell r="CA3">
            <v>14260.3</v>
          </cell>
          <cell r="CB3">
            <v>100</v>
          </cell>
          <cell r="CC3" t="str">
            <v>Alaska</v>
          </cell>
          <cell r="CD3" t="str">
            <v>Alaska</v>
          </cell>
        </row>
        <row r="4">
          <cell r="A4" t="str">
            <v>Arizona</v>
          </cell>
          <cell r="B4" t="str">
            <v>AZ</v>
          </cell>
          <cell r="C4">
            <v>241</v>
          </cell>
          <cell r="D4">
            <v>4.5</v>
          </cell>
          <cell r="E4">
            <v>6.7</v>
          </cell>
          <cell r="F4">
            <v>6.7</v>
          </cell>
          <cell r="G4">
            <v>2.2000000000000002</v>
          </cell>
          <cell r="H4">
            <v>0.3</v>
          </cell>
          <cell r="I4">
            <v>7278717</v>
          </cell>
          <cell r="J4">
            <v>0.30180000000000001</v>
          </cell>
          <cell r="K4">
            <v>25715</v>
          </cell>
          <cell r="L4">
            <v>0.45300000000000001</v>
          </cell>
          <cell r="M4">
            <v>55.34</v>
          </cell>
          <cell r="N4">
            <v>58.3</v>
          </cell>
          <cell r="O4">
            <v>0.89800000000000002</v>
          </cell>
          <cell r="P4">
            <v>38.200000000000003</v>
          </cell>
          <cell r="Q4">
            <v>65.97</v>
          </cell>
          <cell r="R4">
            <v>0.113</v>
          </cell>
          <cell r="S4">
            <v>0.314</v>
          </cell>
          <cell r="T4">
            <v>0.45300000000000001</v>
          </cell>
          <cell r="U4">
            <v>10.3</v>
          </cell>
          <cell r="V4">
            <v>23.4</v>
          </cell>
          <cell r="W4">
            <v>3</v>
          </cell>
          <cell r="X4" t="str">
            <v>Arizona</v>
          </cell>
          <cell r="Y4">
            <v>2419.11</v>
          </cell>
          <cell r="Z4">
            <v>1</v>
          </cell>
          <cell r="AA4">
            <v>3.8E-3</v>
          </cell>
          <cell r="AB4">
            <v>120887.79</v>
          </cell>
          <cell r="AC4">
            <v>0.02</v>
          </cell>
          <cell r="AD4" t="str">
            <v>AR_</v>
          </cell>
          <cell r="AE4">
            <v>52</v>
          </cell>
          <cell r="AF4">
            <v>14</v>
          </cell>
          <cell r="AG4">
            <v>3.0259</v>
          </cell>
          <cell r="AH4">
            <v>6319</v>
          </cell>
          <cell r="AI4">
            <v>42194</v>
          </cell>
          <cell r="AJ4">
            <v>14.98</v>
          </cell>
          <cell r="AK4">
            <v>49</v>
          </cell>
          <cell r="AL4">
            <v>1.44</v>
          </cell>
          <cell r="AM4">
            <v>3</v>
          </cell>
          <cell r="AN4">
            <v>1.4</v>
          </cell>
          <cell r="AO4">
            <v>97</v>
          </cell>
          <cell r="AP4">
            <v>789</v>
          </cell>
          <cell r="AQ4">
            <v>32.1</v>
          </cell>
          <cell r="AR4">
            <v>260.8</v>
          </cell>
          <cell r="AS4">
            <v>1.54</v>
          </cell>
          <cell r="AT4">
            <v>2145</v>
          </cell>
          <cell r="AU4">
            <v>10432</v>
          </cell>
          <cell r="AV4">
            <v>708.9</v>
          </cell>
          <cell r="AW4">
            <v>3447.6</v>
          </cell>
          <cell r="AX4">
            <v>33.950000000000003</v>
          </cell>
          <cell r="AY4">
            <v>1545</v>
          </cell>
          <cell r="AZ4">
            <v>9069</v>
          </cell>
          <cell r="BA4">
            <v>510.6</v>
          </cell>
          <cell r="BB4">
            <v>2997.1</v>
          </cell>
          <cell r="BC4">
            <v>24.45</v>
          </cell>
          <cell r="BD4">
            <v>1114</v>
          </cell>
          <cell r="BE4">
            <v>11074</v>
          </cell>
          <cell r="BF4">
            <v>368.2</v>
          </cell>
          <cell r="BG4">
            <v>3659.8</v>
          </cell>
          <cell r="BH4">
            <v>17.63</v>
          </cell>
          <cell r="BI4">
            <v>1364</v>
          </cell>
          <cell r="BJ4">
            <v>10692</v>
          </cell>
          <cell r="BK4">
            <v>450.8</v>
          </cell>
          <cell r="BL4">
            <v>3533.5</v>
          </cell>
          <cell r="BM4">
            <v>21.59</v>
          </cell>
          <cell r="BN4">
            <v>2242</v>
          </cell>
          <cell r="BO4">
            <v>11221</v>
          </cell>
          <cell r="BP4">
            <v>740.9</v>
          </cell>
          <cell r="BQ4">
            <v>3708.3</v>
          </cell>
          <cell r="BR4">
            <v>35.479999999999997</v>
          </cell>
          <cell r="BS4">
            <v>4077</v>
          </cell>
          <cell r="BT4">
            <v>30973</v>
          </cell>
          <cell r="BU4">
            <v>1347.4</v>
          </cell>
          <cell r="BV4">
            <v>10236</v>
          </cell>
          <cell r="BW4">
            <v>64.52</v>
          </cell>
          <cell r="BX4">
            <v>6319</v>
          </cell>
          <cell r="BY4">
            <v>42194</v>
          </cell>
          <cell r="BZ4">
            <v>2088.3000000000002</v>
          </cell>
          <cell r="CA4">
            <v>13944.4</v>
          </cell>
          <cell r="CB4">
            <v>100</v>
          </cell>
          <cell r="CC4" t="str">
            <v>Arizona</v>
          </cell>
          <cell r="CD4" t="str">
            <v>Arizona</v>
          </cell>
        </row>
        <row r="5">
          <cell r="A5" t="str">
            <v>Arkansas</v>
          </cell>
          <cell r="B5" t="str">
            <v>AR</v>
          </cell>
          <cell r="C5">
            <v>192</v>
          </cell>
          <cell r="D5">
            <v>3.5</v>
          </cell>
          <cell r="E5">
            <v>4.4000000000000004</v>
          </cell>
          <cell r="F5">
            <v>4.4000000000000004</v>
          </cell>
          <cell r="G5">
            <v>0.9</v>
          </cell>
          <cell r="H5">
            <v>-27.6</v>
          </cell>
          <cell r="I5">
            <v>3017825</v>
          </cell>
          <cell r="J5">
            <v>0.2334</v>
          </cell>
          <cell r="K5">
            <v>22883</v>
          </cell>
          <cell r="L5">
            <v>0.38700000000000001</v>
          </cell>
          <cell r="M5">
            <v>56.75</v>
          </cell>
          <cell r="N5">
            <v>56.9</v>
          </cell>
          <cell r="O5">
            <v>0.56200000000000006</v>
          </cell>
          <cell r="P5">
            <v>38.5</v>
          </cell>
          <cell r="Q5">
            <v>60.09</v>
          </cell>
          <cell r="R5">
            <v>0.17199999999999999</v>
          </cell>
          <cell r="S5">
            <v>0.374</v>
          </cell>
          <cell r="T5">
            <v>0.27700000000000002</v>
          </cell>
          <cell r="U5">
            <v>16.600000000000001</v>
          </cell>
          <cell r="V5">
            <v>11.6</v>
          </cell>
          <cell r="W5">
            <v>4</v>
          </cell>
          <cell r="X5" t="str">
            <v>Arkansas</v>
          </cell>
          <cell r="Y5">
            <v>1931.54</v>
          </cell>
          <cell r="Z5">
            <v>1</v>
          </cell>
          <cell r="AA5">
            <v>6.0000000000000001E-3</v>
          </cell>
          <cell r="AB5">
            <v>113038.49</v>
          </cell>
          <cell r="AC5">
            <v>1.7100000000000001E-2</v>
          </cell>
          <cell r="AD5" t="str">
            <v>AZ_</v>
          </cell>
          <cell r="AE5">
            <v>52</v>
          </cell>
          <cell r="AF5">
            <v>14</v>
          </cell>
          <cell r="AG5">
            <v>7.3994</v>
          </cell>
          <cell r="AH5">
            <v>18204</v>
          </cell>
          <cell r="AI5">
            <v>82202</v>
          </cell>
          <cell r="AJ5">
            <v>22.15</v>
          </cell>
          <cell r="AK5">
            <v>52</v>
          </cell>
          <cell r="AL5">
            <v>1.62</v>
          </cell>
          <cell r="AM5">
            <v>3</v>
          </cell>
          <cell r="AN5">
            <v>1.77</v>
          </cell>
          <cell r="AO5">
            <v>242</v>
          </cell>
          <cell r="AP5">
            <v>1932</v>
          </cell>
          <cell r="AQ5">
            <v>32.700000000000003</v>
          </cell>
          <cell r="AR5">
            <v>261.10000000000002</v>
          </cell>
          <cell r="AS5">
            <v>1.33</v>
          </cell>
          <cell r="AT5">
            <v>5930</v>
          </cell>
          <cell r="AU5">
            <v>18847</v>
          </cell>
          <cell r="AV5">
            <v>801.4</v>
          </cell>
          <cell r="AW5">
            <v>2547.1</v>
          </cell>
          <cell r="AX5">
            <v>32.58</v>
          </cell>
          <cell r="AY5">
            <v>4518</v>
          </cell>
          <cell r="AZ5">
            <v>16307</v>
          </cell>
          <cell r="BA5">
            <v>610.6</v>
          </cell>
          <cell r="BB5">
            <v>2203.8000000000002</v>
          </cell>
          <cell r="BC5">
            <v>24.82</v>
          </cell>
          <cell r="BD5">
            <v>4246</v>
          </cell>
          <cell r="BE5">
            <v>21654</v>
          </cell>
          <cell r="BF5">
            <v>573.79999999999995</v>
          </cell>
          <cell r="BG5">
            <v>2926.4</v>
          </cell>
          <cell r="BH5">
            <v>23.32</v>
          </cell>
          <cell r="BI5">
            <v>3186</v>
          </cell>
          <cell r="BJ5">
            <v>23333</v>
          </cell>
          <cell r="BK5">
            <v>430.6</v>
          </cell>
          <cell r="BL5">
            <v>3153.4</v>
          </cell>
          <cell r="BM5">
            <v>17.5</v>
          </cell>
          <cell r="BN5">
            <v>6172</v>
          </cell>
          <cell r="BO5">
            <v>20779</v>
          </cell>
          <cell r="BP5">
            <v>834.1</v>
          </cell>
          <cell r="BQ5">
            <v>2808.2</v>
          </cell>
          <cell r="BR5">
            <v>33.9</v>
          </cell>
          <cell r="BS5">
            <v>12032</v>
          </cell>
          <cell r="BT5">
            <v>61423</v>
          </cell>
          <cell r="BU5">
            <v>1626.1</v>
          </cell>
          <cell r="BV5">
            <v>8301.1</v>
          </cell>
          <cell r="BW5">
            <v>66.099999999999994</v>
          </cell>
          <cell r="BX5">
            <v>18204</v>
          </cell>
          <cell r="BY5">
            <v>82202</v>
          </cell>
          <cell r="BZ5">
            <v>2460.1999999999998</v>
          </cell>
          <cell r="CA5">
            <v>11109.3</v>
          </cell>
          <cell r="CB5">
            <v>100</v>
          </cell>
          <cell r="CC5" t="str">
            <v>Arkansas</v>
          </cell>
          <cell r="CD5" t="str">
            <v>Arkansas</v>
          </cell>
        </row>
        <row r="6">
          <cell r="A6" t="str">
            <v>California</v>
          </cell>
          <cell r="B6" t="str">
            <v>CA</v>
          </cell>
          <cell r="C6">
            <v>156</v>
          </cell>
          <cell r="D6">
            <v>3.9</v>
          </cell>
          <cell r="E6">
            <v>8.3000000000000007</v>
          </cell>
          <cell r="F6">
            <v>8.3000000000000007</v>
          </cell>
          <cell r="G6">
            <v>4.4000000000000004</v>
          </cell>
          <cell r="H6">
            <v>29.2</v>
          </cell>
          <cell r="I6">
            <v>39512223</v>
          </cell>
          <cell r="J6">
            <v>0.35</v>
          </cell>
          <cell r="K6">
            <v>30441</v>
          </cell>
          <cell r="L6">
            <v>0.55400000000000005</v>
          </cell>
          <cell r="M6">
            <v>64.709999999999994</v>
          </cell>
          <cell r="N6">
            <v>246.1</v>
          </cell>
          <cell r="O6">
            <v>0.95</v>
          </cell>
          <cell r="P6">
            <v>37</v>
          </cell>
          <cell r="Q6">
            <v>61.17</v>
          </cell>
          <cell r="R6">
            <v>0.128</v>
          </cell>
          <cell r="S6">
            <v>0.26200000000000001</v>
          </cell>
          <cell r="T6">
            <v>0.63</v>
          </cell>
          <cell r="U6">
            <v>12.5</v>
          </cell>
          <cell r="V6">
            <v>12.5</v>
          </cell>
          <cell r="W6">
            <v>5</v>
          </cell>
          <cell r="X6" t="str">
            <v>California</v>
          </cell>
          <cell r="Y6">
            <v>1599.94</v>
          </cell>
          <cell r="Z6">
            <v>1</v>
          </cell>
          <cell r="AA6">
            <v>2.5600000000000001E-2</v>
          </cell>
          <cell r="AB6">
            <v>95866.74</v>
          </cell>
          <cell r="AC6">
            <v>1.67E-2</v>
          </cell>
          <cell r="AD6" t="str">
            <v>CA_</v>
          </cell>
          <cell r="AE6">
            <v>52</v>
          </cell>
          <cell r="AF6">
            <v>14</v>
          </cell>
          <cell r="AG6">
            <v>39.562899999999999</v>
          </cell>
          <cell r="AH6">
            <v>63049</v>
          </cell>
          <cell r="AI6">
            <v>361294</v>
          </cell>
          <cell r="AJ6">
            <v>17.45</v>
          </cell>
          <cell r="AK6">
            <v>52</v>
          </cell>
          <cell r="AL6">
            <v>1.74</v>
          </cell>
          <cell r="AM6">
            <v>1</v>
          </cell>
          <cell r="AN6">
            <v>1.88</v>
          </cell>
          <cell r="AO6">
            <v>777</v>
          </cell>
          <cell r="AP6">
            <v>7198</v>
          </cell>
          <cell r="AQ6">
            <v>19.600000000000001</v>
          </cell>
          <cell r="AR6">
            <v>181.9</v>
          </cell>
          <cell r="AS6">
            <v>1.23</v>
          </cell>
          <cell r="AT6">
            <v>23788</v>
          </cell>
          <cell r="AU6">
            <v>80704</v>
          </cell>
          <cell r="AV6">
            <v>601.29999999999995</v>
          </cell>
          <cell r="AW6">
            <v>2039.9</v>
          </cell>
          <cell r="AX6">
            <v>37.729999999999997</v>
          </cell>
          <cell r="AY6">
            <v>14306</v>
          </cell>
          <cell r="AZ6">
            <v>67019</v>
          </cell>
          <cell r="BA6">
            <v>361.6</v>
          </cell>
          <cell r="BB6">
            <v>1694</v>
          </cell>
          <cell r="BC6">
            <v>22.69</v>
          </cell>
          <cell r="BD6">
            <v>12254</v>
          </cell>
          <cell r="BE6">
            <v>85409</v>
          </cell>
          <cell r="BF6">
            <v>309.7</v>
          </cell>
          <cell r="BG6">
            <v>2158.8000000000002</v>
          </cell>
          <cell r="BH6">
            <v>19.440000000000001</v>
          </cell>
          <cell r="BI6">
            <v>11833</v>
          </cell>
          <cell r="BJ6">
            <v>120838</v>
          </cell>
          <cell r="BK6">
            <v>299.10000000000002</v>
          </cell>
          <cell r="BL6">
            <v>3054.3</v>
          </cell>
          <cell r="BM6">
            <v>18.77</v>
          </cell>
          <cell r="BN6">
            <v>24565</v>
          </cell>
          <cell r="BO6">
            <v>87902</v>
          </cell>
          <cell r="BP6">
            <v>620.9</v>
          </cell>
          <cell r="BQ6">
            <v>2221.8000000000002</v>
          </cell>
          <cell r="BR6">
            <v>38.96</v>
          </cell>
          <cell r="BS6">
            <v>38484</v>
          </cell>
          <cell r="BT6">
            <v>273392</v>
          </cell>
          <cell r="BU6">
            <v>972.7</v>
          </cell>
          <cell r="BV6">
            <v>6910.3</v>
          </cell>
          <cell r="BW6">
            <v>61.04</v>
          </cell>
          <cell r="BX6">
            <v>63049</v>
          </cell>
          <cell r="BY6">
            <v>361294</v>
          </cell>
          <cell r="BZ6">
            <v>1593.6</v>
          </cell>
          <cell r="CA6">
            <v>9132.2000000000007</v>
          </cell>
          <cell r="CB6">
            <v>100</v>
          </cell>
          <cell r="CC6" t="str">
            <v>California</v>
          </cell>
          <cell r="CD6" t="str">
            <v>California</v>
          </cell>
        </row>
        <row r="7">
          <cell r="A7" t="str">
            <v>Colorado</v>
          </cell>
          <cell r="B7" t="str">
            <v>CO</v>
          </cell>
          <cell r="C7">
            <v>112</v>
          </cell>
          <cell r="D7">
            <v>2.5</v>
          </cell>
          <cell r="E7">
            <v>6.4</v>
          </cell>
          <cell r="F7">
            <v>6.4</v>
          </cell>
          <cell r="G7">
            <v>3.9</v>
          </cell>
          <cell r="H7">
            <v>13.5</v>
          </cell>
          <cell r="I7">
            <v>5758736</v>
          </cell>
          <cell r="J7">
            <v>0.42659999999999998</v>
          </cell>
          <cell r="K7">
            <v>32357</v>
          </cell>
          <cell r="L7">
            <v>0.52700000000000002</v>
          </cell>
          <cell r="M7">
            <v>60.04</v>
          </cell>
          <cell r="N7">
            <v>50.8</v>
          </cell>
          <cell r="O7">
            <v>0.86199999999999999</v>
          </cell>
          <cell r="P7">
            <v>37.1</v>
          </cell>
          <cell r="Q7">
            <v>46.26</v>
          </cell>
          <cell r="R7">
            <v>0.123</v>
          </cell>
          <cell r="S7">
            <v>0.23799999999999999</v>
          </cell>
          <cell r="T7">
            <v>0.318</v>
          </cell>
          <cell r="U7">
            <v>7.8</v>
          </cell>
          <cell r="V7">
            <v>14.4</v>
          </cell>
          <cell r="W7">
            <v>6</v>
          </cell>
          <cell r="X7" t="str">
            <v>Colorado</v>
          </cell>
          <cell r="Y7">
            <v>1137.58</v>
          </cell>
          <cell r="Z7">
            <v>1</v>
          </cell>
          <cell r="AA7">
            <v>1.5699999999999999E-2</v>
          </cell>
          <cell r="AB7">
            <v>94069.95</v>
          </cell>
          <cell r="AC7">
            <v>1.21E-2</v>
          </cell>
          <cell r="AD7" t="str">
            <v>CO_</v>
          </cell>
          <cell r="AE7">
            <v>52</v>
          </cell>
          <cell r="AF7">
            <v>14</v>
          </cell>
          <cell r="AG7">
            <v>5.8262</v>
          </cell>
          <cell r="AH7">
            <v>6575</v>
          </cell>
          <cell r="AI7">
            <v>53260</v>
          </cell>
          <cell r="AJ7">
            <v>12.35</v>
          </cell>
          <cell r="AK7">
            <v>49</v>
          </cell>
          <cell r="AL7">
            <v>1.6</v>
          </cell>
          <cell r="AM7">
            <v>1</v>
          </cell>
          <cell r="AN7">
            <v>1.24</v>
          </cell>
          <cell r="AO7">
            <v>159</v>
          </cell>
          <cell r="AP7">
            <v>1310</v>
          </cell>
          <cell r="AQ7">
            <v>27.3</v>
          </cell>
          <cell r="AR7">
            <v>224.8</v>
          </cell>
          <cell r="AS7">
            <v>2.42</v>
          </cell>
          <cell r="AT7">
            <v>2030</v>
          </cell>
          <cell r="AU7">
            <v>13038</v>
          </cell>
          <cell r="AV7">
            <v>348.4</v>
          </cell>
          <cell r="AW7">
            <v>2237.8000000000002</v>
          </cell>
          <cell r="AX7">
            <v>30.87</v>
          </cell>
          <cell r="AY7">
            <v>1363</v>
          </cell>
          <cell r="AZ7">
            <v>10143</v>
          </cell>
          <cell r="BA7">
            <v>233.9</v>
          </cell>
          <cell r="BB7">
            <v>1740.9</v>
          </cell>
          <cell r="BC7">
            <v>20.73</v>
          </cell>
          <cell r="BD7">
            <v>1330</v>
          </cell>
          <cell r="BE7">
            <v>12521</v>
          </cell>
          <cell r="BF7">
            <v>228.3</v>
          </cell>
          <cell r="BG7">
            <v>2149.1</v>
          </cell>
          <cell r="BH7">
            <v>20.23</v>
          </cell>
          <cell r="BI7">
            <v>1636</v>
          </cell>
          <cell r="BJ7">
            <v>16112</v>
          </cell>
          <cell r="BK7">
            <v>280.8</v>
          </cell>
          <cell r="BL7">
            <v>2765.4</v>
          </cell>
          <cell r="BM7">
            <v>24.88</v>
          </cell>
          <cell r="BN7">
            <v>2189</v>
          </cell>
          <cell r="BO7">
            <v>14348</v>
          </cell>
          <cell r="BP7">
            <v>375.7</v>
          </cell>
          <cell r="BQ7">
            <v>2462.6999999999998</v>
          </cell>
          <cell r="BR7">
            <v>33.29</v>
          </cell>
          <cell r="BS7">
            <v>4386</v>
          </cell>
          <cell r="BT7">
            <v>38912</v>
          </cell>
          <cell r="BU7">
            <v>752.8</v>
          </cell>
          <cell r="BV7">
            <v>6678.8</v>
          </cell>
          <cell r="BW7">
            <v>66.709999999999994</v>
          </cell>
          <cell r="BX7">
            <v>6575</v>
          </cell>
          <cell r="BY7">
            <v>53260</v>
          </cell>
          <cell r="BZ7">
            <v>1128.5</v>
          </cell>
          <cell r="CA7">
            <v>9141.5</v>
          </cell>
          <cell r="CB7">
            <v>100</v>
          </cell>
          <cell r="CC7" t="str">
            <v>Colorado</v>
          </cell>
          <cell r="CD7" t="str">
            <v>Colorado</v>
          </cell>
        </row>
        <row r="8">
          <cell r="A8" t="str">
            <v>Connecticut</v>
          </cell>
          <cell r="B8" t="str">
            <v>CT</v>
          </cell>
          <cell r="C8">
            <v>230</v>
          </cell>
          <cell r="D8">
            <v>3.8</v>
          </cell>
          <cell r="E8">
            <v>8.3000000000000007</v>
          </cell>
          <cell r="F8">
            <v>8.1</v>
          </cell>
          <cell r="G8">
            <v>4.3</v>
          </cell>
          <cell r="H8">
            <v>20</v>
          </cell>
          <cell r="I8">
            <v>3565287</v>
          </cell>
          <cell r="J8">
            <v>0.39839999999999998</v>
          </cell>
          <cell r="K8">
            <v>39373</v>
          </cell>
          <cell r="L8">
            <v>0.61799999999999999</v>
          </cell>
          <cell r="M8">
            <v>66.06</v>
          </cell>
          <cell r="N8">
            <v>742.6</v>
          </cell>
          <cell r="O8">
            <v>0.88</v>
          </cell>
          <cell r="P8">
            <v>41.1</v>
          </cell>
          <cell r="Q8">
            <v>48.6</v>
          </cell>
          <cell r="R8">
            <v>0.129</v>
          </cell>
          <cell r="S8">
            <v>0.29099999999999998</v>
          </cell>
          <cell r="T8">
            <v>0.33300000000000002</v>
          </cell>
          <cell r="U8">
            <v>11</v>
          </cell>
          <cell r="V8">
            <v>20.9</v>
          </cell>
          <cell r="W8">
            <v>7</v>
          </cell>
          <cell r="X8" t="str">
            <v>Connecticut</v>
          </cell>
          <cell r="Y8">
            <v>2310.33</v>
          </cell>
          <cell r="Z8">
            <v>1</v>
          </cell>
          <cell r="AA8">
            <v>4.4999999999999997E-3</v>
          </cell>
          <cell r="AB8">
            <v>97422.73</v>
          </cell>
          <cell r="AC8">
            <v>2.3699999999999999E-2</v>
          </cell>
          <cell r="AD8" t="str">
            <v>CT_</v>
          </cell>
          <cell r="AE8">
            <v>52</v>
          </cell>
          <cell r="AF8">
            <v>14</v>
          </cell>
          <cell r="AG8">
            <v>3.5590999999999999</v>
          </cell>
          <cell r="AH8">
            <v>7181</v>
          </cell>
          <cell r="AI8">
            <v>41234</v>
          </cell>
          <cell r="AJ8">
            <v>17.420000000000002</v>
          </cell>
          <cell r="AK8">
            <v>16</v>
          </cell>
          <cell r="AL8">
            <v>2.2999999999999998</v>
          </cell>
          <cell r="AM8">
            <v>3</v>
          </cell>
          <cell r="AN8">
            <v>1.36</v>
          </cell>
          <cell r="AO8">
            <v>-28</v>
          </cell>
          <cell r="AP8">
            <v>220</v>
          </cell>
          <cell r="AQ8">
            <v>-7.9</v>
          </cell>
          <cell r="AR8">
            <v>61.8</v>
          </cell>
          <cell r="AS8">
            <v>-0.39</v>
          </cell>
          <cell r="AT8">
            <v>1929</v>
          </cell>
          <cell r="AU8">
            <v>8031</v>
          </cell>
          <cell r="AV8">
            <v>542</v>
          </cell>
          <cell r="AW8">
            <v>2256.5</v>
          </cell>
          <cell r="AX8">
            <v>26.86</v>
          </cell>
          <cell r="AY8">
            <v>1321</v>
          </cell>
          <cell r="AZ8">
            <v>6766</v>
          </cell>
          <cell r="BA8">
            <v>371.2</v>
          </cell>
          <cell r="BB8">
            <v>1901.1</v>
          </cell>
          <cell r="BC8">
            <v>18.399999999999999</v>
          </cell>
          <cell r="BD8">
            <v>1697</v>
          </cell>
          <cell r="BE8">
            <v>9801</v>
          </cell>
          <cell r="BF8">
            <v>476.8</v>
          </cell>
          <cell r="BG8">
            <v>2753.8</v>
          </cell>
          <cell r="BH8">
            <v>23.63</v>
          </cell>
          <cell r="BI8">
            <v>2247</v>
          </cell>
          <cell r="BJ8">
            <v>16285</v>
          </cell>
          <cell r="BK8">
            <v>631.29999999999995</v>
          </cell>
          <cell r="BL8">
            <v>4575.7</v>
          </cell>
          <cell r="BM8">
            <v>31.29</v>
          </cell>
          <cell r="BN8">
            <v>1901</v>
          </cell>
          <cell r="BO8">
            <v>8251</v>
          </cell>
          <cell r="BP8">
            <v>534.1</v>
          </cell>
          <cell r="BQ8">
            <v>2318.3000000000002</v>
          </cell>
          <cell r="BR8">
            <v>26.47</v>
          </cell>
          <cell r="BS8">
            <v>5280</v>
          </cell>
          <cell r="BT8">
            <v>32983</v>
          </cell>
          <cell r="BU8">
            <v>1483.5</v>
          </cell>
          <cell r="BV8">
            <v>9267.4</v>
          </cell>
          <cell r="BW8">
            <v>73.53</v>
          </cell>
          <cell r="BX8">
            <v>7181</v>
          </cell>
          <cell r="BY8">
            <v>41234</v>
          </cell>
          <cell r="BZ8">
            <v>2017.7</v>
          </cell>
          <cell r="CA8">
            <v>11585.7</v>
          </cell>
          <cell r="CB8">
            <v>100</v>
          </cell>
          <cell r="CC8" t="str">
            <v>Connecticut</v>
          </cell>
          <cell r="CD8" t="str">
            <v>Connecticut</v>
          </cell>
        </row>
        <row r="9">
          <cell r="A9" t="str">
            <v>Delaware</v>
          </cell>
          <cell r="B9" t="str">
            <v>DE</v>
          </cell>
          <cell r="C9">
            <v>170</v>
          </cell>
          <cell r="D9">
            <v>3.9</v>
          </cell>
          <cell r="E9">
            <v>6.5</v>
          </cell>
          <cell r="F9">
            <v>6.4</v>
          </cell>
          <cell r="G9">
            <v>2.5</v>
          </cell>
          <cell r="H9">
            <v>19</v>
          </cell>
          <cell r="I9">
            <v>973764</v>
          </cell>
          <cell r="J9">
            <v>0.33200000000000002</v>
          </cell>
          <cell r="K9">
            <v>30488</v>
          </cell>
          <cell r="L9">
            <v>0.52900000000000003</v>
          </cell>
          <cell r="M9">
            <v>62.41</v>
          </cell>
          <cell r="N9">
            <v>475.1</v>
          </cell>
          <cell r="O9">
            <v>0.83299999999999996</v>
          </cell>
          <cell r="P9">
            <v>41.1</v>
          </cell>
          <cell r="Q9">
            <v>54.48</v>
          </cell>
          <cell r="R9">
            <v>0.10299999999999999</v>
          </cell>
          <cell r="S9">
            <v>0.34399999999999997</v>
          </cell>
          <cell r="T9">
            <v>0.378</v>
          </cell>
          <cell r="U9">
            <v>10.5</v>
          </cell>
          <cell r="V9">
            <v>16.2</v>
          </cell>
          <cell r="W9">
            <v>8</v>
          </cell>
          <cell r="X9" t="str">
            <v>Delaware</v>
          </cell>
          <cell r="Y9">
            <v>1703.7</v>
          </cell>
          <cell r="Z9">
            <v>1</v>
          </cell>
          <cell r="AA9">
            <v>2.2000000000000001E-3</v>
          </cell>
          <cell r="AB9">
            <v>111608.15</v>
          </cell>
          <cell r="AC9">
            <v>1.5299999999999999E-2</v>
          </cell>
          <cell r="AD9" t="str">
            <v>DC_</v>
          </cell>
          <cell r="AE9">
            <v>52</v>
          </cell>
          <cell r="AF9">
            <v>14</v>
          </cell>
          <cell r="AG9">
            <v>0.71</v>
          </cell>
          <cell r="AH9">
            <v>1641</v>
          </cell>
          <cell r="AI9">
            <v>7287</v>
          </cell>
          <cell r="AJ9">
            <v>22.52</v>
          </cell>
          <cell r="AK9">
            <v>17</v>
          </cell>
          <cell r="AL9">
            <v>1.99</v>
          </cell>
          <cell r="AM9">
            <v>7</v>
          </cell>
          <cell r="AN9">
            <v>1.46</v>
          </cell>
          <cell r="AO9">
            <v>-16</v>
          </cell>
          <cell r="AP9">
            <v>27</v>
          </cell>
          <cell r="AQ9">
            <v>-22.5</v>
          </cell>
          <cell r="AR9">
            <v>38</v>
          </cell>
          <cell r="AS9">
            <v>-0.98</v>
          </cell>
          <cell r="AT9">
            <v>776</v>
          </cell>
          <cell r="AU9">
            <v>2312</v>
          </cell>
          <cell r="AV9">
            <v>1093</v>
          </cell>
          <cell r="AW9">
            <v>3256.6</v>
          </cell>
          <cell r="AX9">
            <v>47.29</v>
          </cell>
          <cell r="AY9">
            <v>409</v>
          </cell>
          <cell r="AZ9">
            <v>1708</v>
          </cell>
          <cell r="BA9">
            <v>576.1</v>
          </cell>
          <cell r="BB9">
            <v>2405.8000000000002</v>
          </cell>
          <cell r="BC9">
            <v>24.92</v>
          </cell>
          <cell r="BD9">
            <v>245</v>
          </cell>
          <cell r="BE9">
            <v>1486</v>
          </cell>
          <cell r="BF9">
            <v>345.1</v>
          </cell>
          <cell r="BG9">
            <v>2093.1</v>
          </cell>
          <cell r="BH9">
            <v>14.93</v>
          </cell>
          <cell r="BI9">
            <v>198</v>
          </cell>
          <cell r="BJ9">
            <v>1649</v>
          </cell>
          <cell r="BK9">
            <v>278.89999999999998</v>
          </cell>
          <cell r="BL9">
            <v>2322.6999999999998</v>
          </cell>
          <cell r="BM9">
            <v>12.07</v>
          </cell>
          <cell r="BN9">
            <v>760</v>
          </cell>
          <cell r="BO9">
            <v>2339</v>
          </cell>
          <cell r="BP9">
            <v>1070.5</v>
          </cell>
          <cell r="BQ9">
            <v>3294.6</v>
          </cell>
          <cell r="BR9">
            <v>46.31</v>
          </cell>
          <cell r="BS9">
            <v>881</v>
          </cell>
          <cell r="BT9">
            <v>4948</v>
          </cell>
          <cell r="BU9">
            <v>1240.9000000000001</v>
          </cell>
          <cell r="BV9">
            <v>6969.5</v>
          </cell>
          <cell r="BW9">
            <v>53.69</v>
          </cell>
          <cell r="BX9">
            <v>1641</v>
          </cell>
          <cell r="BY9">
            <v>7287</v>
          </cell>
          <cell r="BZ9">
            <v>2311.4</v>
          </cell>
          <cell r="CA9">
            <v>10264.1</v>
          </cell>
          <cell r="CB9">
            <v>100</v>
          </cell>
          <cell r="CC9" t="str">
            <v>Delaware</v>
          </cell>
          <cell r="CD9" t="str">
            <v>Delaware</v>
          </cell>
        </row>
        <row r="10">
          <cell r="A10" t="str">
            <v>District_of_Columbia</v>
          </cell>
          <cell r="B10" t="str">
            <v>DC</v>
          </cell>
          <cell r="C10">
            <v>159</v>
          </cell>
          <cell r="D10">
            <v>5.2</v>
          </cell>
          <cell r="E10">
            <v>7.8</v>
          </cell>
          <cell r="F10">
            <v>7.5</v>
          </cell>
          <cell r="G10">
            <v>2.2999999999999998</v>
          </cell>
          <cell r="H10">
            <v>86.8</v>
          </cell>
          <cell r="I10">
            <v>705749</v>
          </cell>
          <cell r="J10">
            <v>0.59670000000000001</v>
          </cell>
          <cell r="K10">
            <v>45877</v>
          </cell>
          <cell r="L10">
            <v>0.55900000000000005</v>
          </cell>
          <cell r="M10">
            <v>68.81</v>
          </cell>
          <cell r="N10">
            <v>10588.8</v>
          </cell>
          <cell r="O10">
            <v>1</v>
          </cell>
          <cell r="P10">
            <v>34.200000000000003</v>
          </cell>
          <cell r="Q10">
            <v>54.73</v>
          </cell>
          <cell r="R10">
            <v>2.1999999999999999E-2</v>
          </cell>
          <cell r="S10">
            <v>0.23799999999999999</v>
          </cell>
          <cell r="T10">
            <v>0.63500000000000001</v>
          </cell>
          <cell r="U10">
            <v>10.8</v>
          </cell>
          <cell r="V10">
            <v>14.7</v>
          </cell>
          <cell r="W10">
            <v>9</v>
          </cell>
          <cell r="X10" t="str">
            <v>District_of_Columbia</v>
          </cell>
          <cell r="Y10">
            <v>1602.55</v>
          </cell>
          <cell r="Z10">
            <v>1</v>
          </cell>
          <cell r="AA10">
            <v>7.9000000000000008E-3</v>
          </cell>
          <cell r="AB10">
            <v>69283.839999999997</v>
          </cell>
          <cell r="AC10">
            <v>2.3099999999999999E-2</v>
          </cell>
          <cell r="AD10" t="str">
            <v>DE_</v>
          </cell>
          <cell r="AE10">
            <v>52</v>
          </cell>
          <cell r="AF10">
            <v>14</v>
          </cell>
          <cell r="AG10">
            <v>0.98199999999999998</v>
          </cell>
          <cell r="AH10">
            <v>1468</v>
          </cell>
          <cell r="AI10">
            <v>11874</v>
          </cell>
          <cell r="AJ10">
            <v>12.36</v>
          </cell>
          <cell r="AK10">
            <v>17</v>
          </cell>
          <cell r="AL10">
            <v>1.7</v>
          </cell>
          <cell r="AM10">
            <v>2</v>
          </cell>
          <cell r="AN10">
            <v>1.52</v>
          </cell>
          <cell r="AO10">
            <v>-3</v>
          </cell>
          <cell r="AP10">
            <v>3</v>
          </cell>
          <cell r="AQ10">
            <v>-3.1</v>
          </cell>
          <cell r="AR10">
            <v>3.1</v>
          </cell>
          <cell r="AS10">
            <v>-0.2</v>
          </cell>
          <cell r="AT10">
            <v>291</v>
          </cell>
          <cell r="AU10">
            <v>2490</v>
          </cell>
          <cell r="AV10">
            <v>296.3</v>
          </cell>
          <cell r="AW10">
            <v>2535.5</v>
          </cell>
          <cell r="AX10">
            <v>19.82</v>
          </cell>
          <cell r="AY10">
            <v>357</v>
          </cell>
          <cell r="AZ10">
            <v>2453</v>
          </cell>
          <cell r="BA10">
            <v>363.5</v>
          </cell>
          <cell r="BB10">
            <v>2497.8000000000002</v>
          </cell>
          <cell r="BC10">
            <v>24.32</v>
          </cell>
          <cell r="BD10">
            <v>338</v>
          </cell>
          <cell r="BE10">
            <v>3143</v>
          </cell>
          <cell r="BF10">
            <v>344.2</v>
          </cell>
          <cell r="BG10">
            <v>3200.5</v>
          </cell>
          <cell r="BH10">
            <v>23.02</v>
          </cell>
          <cell r="BI10">
            <v>464</v>
          </cell>
          <cell r="BJ10">
            <v>3683</v>
          </cell>
          <cell r="BK10">
            <v>472.5</v>
          </cell>
          <cell r="BL10">
            <v>3750.3</v>
          </cell>
          <cell r="BM10">
            <v>31.61</v>
          </cell>
          <cell r="BN10">
            <v>288</v>
          </cell>
          <cell r="BO10">
            <v>2493</v>
          </cell>
          <cell r="BP10">
            <v>293.3</v>
          </cell>
          <cell r="BQ10">
            <v>2538.6</v>
          </cell>
          <cell r="BR10">
            <v>19.62</v>
          </cell>
          <cell r="BS10">
            <v>1180</v>
          </cell>
          <cell r="BT10">
            <v>9381</v>
          </cell>
          <cell r="BU10">
            <v>1201.5999999999999</v>
          </cell>
          <cell r="BV10">
            <v>9552.5</v>
          </cell>
          <cell r="BW10">
            <v>80.38</v>
          </cell>
          <cell r="BX10">
            <v>1468</v>
          </cell>
          <cell r="BY10">
            <v>11874</v>
          </cell>
          <cell r="BZ10">
            <v>1494.8</v>
          </cell>
          <cell r="CA10">
            <v>12091</v>
          </cell>
          <cell r="CB10">
            <v>100</v>
          </cell>
          <cell r="CC10" t="str">
            <v>District_of_Columbia</v>
          </cell>
          <cell r="CD10" t="str">
            <v>District of Columbia</v>
          </cell>
        </row>
        <row r="11">
          <cell r="A11" t="str">
            <v>Florida</v>
          </cell>
          <cell r="B11" t="str">
            <v>FL</v>
          </cell>
          <cell r="C11">
            <v>169</v>
          </cell>
          <cell r="D11">
            <v>2.8</v>
          </cell>
          <cell r="E11">
            <v>4.7</v>
          </cell>
          <cell r="F11">
            <v>4.8</v>
          </cell>
          <cell r="G11">
            <v>2</v>
          </cell>
          <cell r="H11">
            <v>-3.4</v>
          </cell>
          <cell r="I11">
            <v>21477737</v>
          </cell>
          <cell r="J11">
            <v>0.307</v>
          </cell>
          <cell r="K11">
            <v>26582</v>
          </cell>
          <cell r="L11">
            <v>0.47799999999999998</v>
          </cell>
          <cell r="M11">
            <v>55.98</v>
          </cell>
          <cell r="N11">
            <v>364.6</v>
          </cell>
          <cell r="O11">
            <v>0.91200000000000003</v>
          </cell>
          <cell r="P11">
            <v>42.5</v>
          </cell>
          <cell r="Q11">
            <v>71.8</v>
          </cell>
          <cell r="R11">
            <v>0.1</v>
          </cell>
          <cell r="S11">
            <v>0.27</v>
          </cell>
          <cell r="T11">
            <v>0.46200000000000002</v>
          </cell>
          <cell r="U11">
            <v>8.1999999999999993</v>
          </cell>
          <cell r="V11">
            <v>20.6</v>
          </cell>
          <cell r="W11">
            <v>10</v>
          </cell>
          <cell r="X11" t="str">
            <v>Florida</v>
          </cell>
          <cell r="Y11">
            <v>1712.14</v>
          </cell>
          <cell r="Z11">
            <v>1</v>
          </cell>
          <cell r="AA11">
            <v>1.3100000000000001E-2</v>
          </cell>
          <cell r="AB11">
            <v>108056.82</v>
          </cell>
          <cell r="AC11">
            <v>1.5800000000000002E-2</v>
          </cell>
          <cell r="AD11" t="str">
            <v>FL_</v>
          </cell>
          <cell r="AE11">
            <v>52</v>
          </cell>
          <cell r="AF11">
            <v>14</v>
          </cell>
          <cell r="AG11">
            <v>21.711200000000002</v>
          </cell>
          <cell r="AH11">
            <v>32859</v>
          </cell>
          <cell r="AI11">
            <v>279714</v>
          </cell>
          <cell r="AJ11">
            <v>11.75</v>
          </cell>
          <cell r="AK11">
            <v>31</v>
          </cell>
          <cell r="AL11">
            <v>1.47</v>
          </cell>
          <cell r="AM11">
            <v>2</v>
          </cell>
          <cell r="AN11">
            <v>1.31</v>
          </cell>
          <cell r="AO11">
            <v>114</v>
          </cell>
          <cell r="AP11">
            <v>4980</v>
          </cell>
          <cell r="AQ11">
            <v>5.3</v>
          </cell>
          <cell r="AR11">
            <v>229.4</v>
          </cell>
          <cell r="AS11">
            <v>0.35</v>
          </cell>
          <cell r="AT11">
            <v>8834</v>
          </cell>
          <cell r="AU11">
            <v>61503</v>
          </cell>
          <cell r="AV11">
            <v>406.9</v>
          </cell>
          <cell r="AW11">
            <v>2832.8</v>
          </cell>
          <cell r="AX11">
            <v>26.88</v>
          </cell>
          <cell r="AY11">
            <v>7026</v>
          </cell>
          <cell r="AZ11">
            <v>53901</v>
          </cell>
          <cell r="BA11">
            <v>323.60000000000002</v>
          </cell>
          <cell r="BB11">
            <v>2482.6</v>
          </cell>
          <cell r="BC11">
            <v>21.38</v>
          </cell>
          <cell r="BD11">
            <v>8321</v>
          </cell>
          <cell r="BE11">
            <v>71573</v>
          </cell>
          <cell r="BF11">
            <v>383.3</v>
          </cell>
          <cell r="BG11">
            <v>3296.6</v>
          </cell>
          <cell r="BH11">
            <v>25.32</v>
          </cell>
          <cell r="BI11">
            <v>8499</v>
          </cell>
          <cell r="BJ11">
            <v>87618</v>
          </cell>
          <cell r="BK11">
            <v>391.5</v>
          </cell>
          <cell r="BL11">
            <v>4035.6</v>
          </cell>
          <cell r="BM11">
            <v>25.87</v>
          </cell>
          <cell r="BN11">
            <v>8948</v>
          </cell>
          <cell r="BO11">
            <v>66483</v>
          </cell>
          <cell r="BP11">
            <v>412.1</v>
          </cell>
          <cell r="BQ11">
            <v>3062.2</v>
          </cell>
          <cell r="BR11">
            <v>27.23</v>
          </cell>
          <cell r="BS11">
            <v>23911</v>
          </cell>
          <cell r="BT11">
            <v>213231</v>
          </cell>
          <cell r="BU11">
            <v>1101.3</v>
          </cell>
          <cell r="BV11">
            <v>9821.2999999999993</v>
          </cell>
          <cell r="BW11">
            <v>72.77</v>
          </cell>
          <cell r="BX11">
            <v>32859</v>
          </cell>
          <cell r="BY11">
            <v>279714</v>
          </cell>
          <cell r="BZ11">
            <v>1513.5</v>
          </cell>
          <cell r="CA11">
            <v>12883.4</v>
          </cell>
          <cell r="CB11">
            <v>100</v>
          </cell>
          <cell r="CC11" t="str">
            <v>Florida</v>
          </cell>
          <cell r="CD11" t="str">
            <v>Florida</v>
          </cell>
        </row>
        <row r="12">
          <cell r="A12" t="str">
            <v>Georgia</v>
          </cell>
          <cell r="B12" t="str">
            <v>GA</v>
          </cell>
          <cell r="C12">
            <v>194</v>
          </cell>
          <cell r="D12">
            <v>3.1</v>
          </cell>
          <cell r="E12">
            <v>4.5</v>
          </cell>
          <cell r="F12">
            <v>4.3</v>
          </cell>
          <cell r="G12">
            <v>1.2</v>
          </cell>
          <cell r="H12">
            <v>0.2</v>
          </cell>
          <cell r="I12">
            <v>10617423</v>
          </cell>
          <cell r="J12">
            <v>0.3251</v>
          </cell>
          <cell r="K12">
            <v>25615</v>
          </cell>
          <cell r="L12">
            <v>0.38700000000000001</v>
          </cell>
          <cell r="M12">
            <v>58.49</v>
          </cell>
          <cell r="N12">
            <v>173.7</v>
          </cell>
          <cell r="O12">
            <v>0.751</v>
          </cell>
          <cell r="P12">
            <v>37.1</v>
          </cell>
          <cell r="Q12">
            <v>62.3</v>
          </cell>
          <cell r="R12">
            <v>0.13100000000000001</v>
          </cell>
          <cell r="S12">
            <v>0.33100000000000002</v>
          </cell>
          <cell r="T12">
            <v>0.47399999999999998</v>
          </cell>
          <cell r="U12">
            <v>11.8</v>
          </cell>
          <cell r="V12">
            <v>16.399999999999999</v>
          </cell>
          <cell r="W12">
            <v>11</v>
          </cell>
          <cell r="X12" t="str">
            <v>Georgia</v>
          </cell>
          <cell r="Y12">
            <v>1960.65</v>
          </cell>
          <cell r="Z12">
            <v>1</v>
          </cell>
          <cell r="AA12">
            <v>1.06E-2</v>
          </cell>
          <cell r="AB12">
            <v>105741.2</v>
          </cell>
          <cell r="AC12">
            <v>1.8499999999999999E-2</v>
          </cell>
          <cell r="AD12" t="str">
            <v>GA_</v>
          </cell>
          <cell r="AE12">
            <v>52</v>
          </cell>
          <cell r="AF12">
            <v>14</v>
          </cell>
          <cell r="AG12">
            <v>10.723699999999999</v>
          </cell>
          <cell r="AH12">
            <v>19372</v>
          </cell>
          <cell r="AI12">
            <v>115393</v>
          </cell>
          <cell r="AJ12">
            <v>16.79</v>
          </cell>
          <cell r="AK12">
            <v>34</v>
          </cell>
          <cell r="AL12">
            <v>1.38</v>
          </cell>
          <cell r="AM12">
            <v>2</v>
          </cell>
          <cell r="AN12">
            <v>1.59</v>
          </cell>
          <cell r="AO12">
            <v>-62</v>
          </cell>
          <cell r="AP12">
            <v>2952</v>
          </cell>
          <cell r="AQ12">
            <v>-5.8</v>
          </cell>
          <cell r="AR12">
            <v>275.3</v>
          </cell>
          <cell r="AS12">
            <v>-0.32</v>
          </cell>
          <cell r="AT12">
            <v>6120</v>
          </cell>
          <cell r="AU12">
            <v>30970</v>
          </cell>
          <cell r="AV12">
            <v>570.70000000000005</v>
          </cell>
          <cell r="AW12">
            <v>2888</v>
          </cell>
          <cell r="AX12">
            <v>31.59</v>
          </cell>
          <cell r="AY12">
            <v>4691</v>
          </cell>
          <cell r="AZ12">
            <v>24958</v>
          </cell>
          <cell r="BA12">
            <v>437.4</v>
          </cell>
          <cell r="BB12">
            <v>2327.4</v>
          </cell>
          <cell r="BC12">
            <v>24.22</v>
          </cell>
          <cell r="BD12">
            <v>4687</v>
          </cell>
          <cell r="BE12">
            <v>28421</v>
          </cell>
          <cell r="BF12">
            <v>437.1</v>
          </cell>
          <cell r="BG12">
            <v>2650.3</v>
          </cell>
          <cell r="BH12">
            <v>24.19</v>
          </cell>
          <cell r="BI12">
            <v>3874</v>
          </cell>
          <cell r="BJ12">
            <v>27953</v>
          </cell>
          <cell r="BK12">
            <v>361.3</v>
          </cell>
          <cell r="BL12">
            <v>2606.6999999999998</v>
          </cell>
          <cell r="BM12">
            <v>20</v>
          </cell>
          <cell r="BN12">
            <v>6058</v>
          </cell>
          <cell r="BO12">
            <v>33922</v>
          </cell>
          <cell r="BP12">
            <v>564.9</v>
          </cell>
          <cell r="BQ12">
            <v>3163.3</v>
          </cell>
          <cell r="BR12">
            <v>31.27</v>
          </cell>
          <cell r="BS12">
            <v>13314</v>
          </cell>
          <cell r="BT12">
            <v>81471</v>
          </cell>
          <cell r="BU12">
            <v>1241.5</v>
          </cell>
          <cell r="BV12">
            <v>7597.3</v>
          </cell>
          <cell r="BW12">
            <v>68.73</v>
          </cell>
          <cell r="BX12">
            <v>19372</v>
          </cell>
          <cell r="BY12">
            <v>115393</v>
          </cell>
          <cell r="BZ12">
            <v>1806.5</v>
          </cell>
          <cell r="CA12">
            <v>10760.5</v>
          </cell>
          <cell r="CB12">
            <v>100</v>
          </cell>
          <cell r="CC12" t="str">
            <v>Georgia</v>
          </cell>
          <cell r="CD12" t="str">
            <v>Georgia</v>
          </cell>
        </row>
        <row r="13">
          <cell r="A13" t="str">
            <v>Hawaii</v>
          </cell>
          <cell r="B13" t="str">
            <v>HI</v>
          </cell>
          <cell r="C13">
            <v>34</v>
          </cell>
          <cell r="D13">
            <v>2.7</v>
          </cell>
          <cell r="E13">
            <v>9</v>
          </cell>
          <cell r="F13">
            <v>8.5</v>
          </cell>
          <cell r="G13">
            <v>5.8</v>
          </cell>
          <cell r="H13">
            <v>29.5</v>
          </cell>
          <cell r="I13">
            <v>1415872</v>
          </cell>
          <cell r="J13">
            <v>0.33629999999999999</v>
          </cell>
          <cell r="K13">
            <v>29736</v>
          </cell>
          <cell r="L13">
            <v>0.65</v>
          </cell>
          <cell r="M13">
            <v>73.180000000000007</v>
          </cell>
          <cell r="N13">
            <v>218.6</v>
          </cell>
          <cell r="O13">
            <v>0.91900000000000004</v>
          </cell>
          <cell r="P13">
            <v>39.6</v>
          </cell>
          <cell r="Q13">
            <v>72.95</v>
          </cell>
          <cell r="R13">
            <v>0.08</v>
          </cell>
          <cell r="S13">
            <v>0.25</v>
          </cell>
          <cell r="T13">
            <v>0.78200000000000003</v>
          </cell>
          <cell r="U13">
            <v>16.8</v>
          </cell>
          <cell r="V13">
            <v>2</v>
          </cell>
          <cell r="W13">
            <v>12</v>
          </cell>
          <cell r="X13" t="str">
            <v>Hawaii</v>
          </cell>
          <cell r="Y13">
            <v>351.02</v>
          </cell>
          <cell r="Z13">
            <v>1</v>
          </cell>
          <cell r="AA13">
            <v>3.2399999999999998E-2</v>
          </cell>
          <cell r="AB13">
            <v>25479</v>
          </cell>
          <cell r="AC13">
            <v>1.38E-2</v>
          </cell>
          <cell r="AD13" t="str">
            <v>HI_</v>
          </cell>
          <cell r="AE13">
            <v>52</v>
          </cell>
          <cell r="AF13">
            <v>14</v>
          </cell>
          <cell r="AG13">
            <v>1.4112</v>
          </cell>
          <cell r="AH13">
            <v>194</v>
          </cell>
          <cell r="AI13">
            <v>14627</v>
          </cell>
          <cell r="AJ13">
            <v>1.33</v>
          </cell>
          <cell r="AK13">
            <v>35</v>
          </cell>
          <cell r="AL13">
            <v>1.17</v>
          </cell>
          <cell r="AM13">
            <v>6</v>
          </cell>
          <cell r="AN13">
            <v>1.19</v>
          </cell>
          <cell r="AO13">
            <v>-4</v>
          </cell>
          <cell r="AP13">
            <v>4</v>
          </cell>
          <cell r="AQ13">
            <v>-2.8</v>
          </cell>
          <cell r="AR13">
            <v>2.8</v>
          </cell>
          <cell r="AS13">
            <v>-2.06</v>
          </cell>
          <cell r="AT13">
            <v>133</v>
          </cell>
          <cell r="AU13">
            <v>2853</v>
          </cell>
          <cell r="AV13">
            <v>94.2</v>
          </cell>
          <cell r="AW13">
            <v>2021.8</v>
          </cell>
          <cell r="AX13">
            <v>68.56</v>
          </cell>
          <cell r="AY13">
            <v>113</v>
          </cell>
          <cell r="AZ13">
            <v>2841</v>
          </cell>
          <cell r="BA13">
            <v>80.099999999999994</v>
          </cell>
          <cell r="BB13">
            <v>2013.3</v>
          </cell>
          <cell r="BC13">
            <v>58.25</v>
          </cell>
          <cell r="BD13">
            <v>-30</v>
          </cell>
          <cell r="BE13">
            <v>3302</v>
          </cell>
          <cell r="BF13">
            <v>-21.3</v>
          </cell>
          <cell r="BG13">
            <v>2339.9</v>
          </cell>
          <cell r="BH13">
            <v>-15.46</v>
          </cell>
          <cell r="BI13">
            <v>-20</v>
          </cell>
          <cell r="BJ13">
            <v>5525</v>
          </cell>
          <cell r="BK13">
            <v>-14.2</v>
          </cell>
          <cell r="BL13">
            <v>3915.2</v>
          </cell>
          <cell r="BM13">
            <v>-10.31</v>
          </cell>
          <cell r="BN13">
            <v>129</v>
          </cell>
          <cell r="BO13">
            <v>2857</v>
          </cell>
          <cell r="BP13">
            <v>91.4</v>
          </cell>
          <cell r="BQ13">
            <v>2024.6</v>
          </cell>
          <cell r="BR13">
            <v>66.489999999999995</v>
          </cell>
          <cell r="BS13">
            <v>65</v>
          </cell>
          <cell r="BT13">
            <v>11770</v>
          </cell>
          <cell r="BU13">
            <v>46.1</v>
          </cell>
          <cell r="BV13">
            <v>8340.7000000000007</v>
          </cell>
          <cell r="BW13">
            <v>33.51</v>
          </cell>
          <cell r="BX13">
            <v>194</v>
          </cell>
          <cell r="BY13">
            <v>14627</v>
          </cell>
          <cell r="BZ13">
            <v>137.5</v>
          </cell>
          <cell r="CA13">
            <v>10365.299999999999</v>
          </cell>
          <cell r="CB13">
            <v>100</v>
          </cell>
          <cell r="CC13" t="str">
            <v>Hawaii</v>
          </cell>
          <cell r="CD13" t="str">
            <v>Hawaii</v>
          </cell>
        </row>
        <row r="14">
          <cell r="A14" t="str">
            <v>Idaho</v>
          </cell>
          <cell r="B14" t="str">
            <v>ID</v>
          </cell>
          <cell r="C14">
            <v>116</v>
          </cell>
          <cell r="D14">
            <v>2.7</v>
          </cell>
          <cell r="E14">
            <v>3.2</v>
          </cell>
          <cell r="F14">
            <v>3.1</v>
          </cell>
          <cell r="G14">
            <v>0.4</v>
          </cell>
          <cell r="H14">
            <v>-30.8</v>
          </cell>
          <cell r="I14">
            <v>1787065</v>
          </cell>
          <cell r="J14">
            <v>0.28749999999999998</v>
          </cell>
          <cell r="K14">
            <v>23938</v>
          </cell>
          <cell r="L14">
            <v>0.36899999999999999</v>
          </cell>
          <cell r="M14">
            <v>56.43</v>
          </cell>
          <cell r="N14">
            <v>19.5</v>
          </cell>
          <cell r="O14">
            <v>0.70599999999999996</v>
          </cell>
          <cell r="P14">
            <v>36.9</v>
          </cell>
          <cell r="Q14">
            <v>46.32</v>
          </cell>
          <cell r="R14">
            <v>0.158</v>
          </cell>
          <cell r="S14">
            <v>0.29499999999999998</v>
          </cell>
          <cell r="T14">
            <v>0.18</v>
          </cell>
          <cell r="U14">
            <v>11.4</v>
          </cell>
          <cell r="V14">
            <v>10.199999999999999</v>
          </cell>
          <cell r="W14">
            <v>13</v>
          </cell>
          <cell r="X14" t="str">
            <v>Idaho</v>
          </cell>
          <cell r="Y14">
            <v>1168.96</v>
          </cell>
          <cell r="Z14">
            <v>1</v>
          </cell>
          <cell r="AA14">
            <v>7.7000000000000002E-3</v>
          </cell>
          <cell r="AB14">
            <v>107444.89</v>
          </cell>
          <cell r="AC14">
            <v>1.09E-2</v>
          </cell>
          <cell r="AD14" t="str">
            <v>IA_</v>
          </cell>
          <cell r="AE14">
            <v>52</v>
          </cell>
          <cell r="AF14">
            <v>14</v>
          </cell>
          <cell r="AG14">
            <v>3.1615000000000002</v>
          </cell>
          <cell r="AH14">
            <v>4643</v>
          </cell>
          <cell r="AI14">
            <v>39373</v>
          </cell>
          <cell r="AJ14">
            <v>11.79</v>
          </cell>
          <cell r="AK14">
            <v>48</v>
          </cell>
          <cell r="AL14">
            <v>1.64</v>
          </cell>
          <cell r="AM14">
            <v>1</v>
          </cell>
          <cell r="AN14">
            <v>1.21</v>
          </cell>
          <cell r="AO14">
            <v>-2</v>
          </cell>
          <cell r="AP14">
            <v>315</v>
          </cell>
          <cell r="AQ14">
            <v>-0.6</v>
          </cell>
          <cell r="AR14">
            <v>99.6</v>
          </cell>
          <cell r="AS14">
            <v>-0.04</v>
          </cell>
          <cell r="AT14">
            <v>1025</v>
          </cell>
          <cell r="AU14">
            <v>7417</v>
          </cell>
          <cell r="AV14">
            <v>324.2</v>
          </cell>
          <cell r="AW14">
            <v>2346</v>
          </cell>
          <cell r="AX14">
            <v>22.08</v>
          </cell>
          <cell r="AY14">
            <v>969</v>
          </cell>
          <cell r="AZ14">
            <v>7274</v>
          </cell>
          <cell r="BA14">
            <v>306.5</v>
          </cell>
          <cell r="BB14">
            <v>2300.8000000000002</v>
          </cell>
          <cell r="BC14">
            <v>20.87</v>
          </cell>
          <cell r="BD14">
            <v>1076</v>
          </cell>
          <cell r="BE14">
            <v>9767</v>
          </cell>
          <cell r="BF14">
            <v>340.3</v>
          </cell>
          <cell r="BG14">
            <v>3089.3</v>
          </cell>
          <cell r="BH14">
            <v>23.17</v>
          </cell>
          <cell r="BI14">
            <v>1544</v>
          </cell>
          <cell r="BJ14">
            <v>14472</v>
          </cell>
          <cell r="BK14">
            <v>488.4</v>
          </cell>
          <cell r="BL14">
            <v>4577.5</v>
          </cell>
          <cell r="BM14">
            <v>33.25</v>
          </cell>
          <cell r="BN14">
            <v>1023</v>
          </cell>
          <cell r="BO14">
            <v>7732</v>
          </cell>
          <cell r="BP14">
            <v>323.60000000000002</v>
          </cell>
          <cell r="BQ14">
            <v>2445.6999999999998</v>
          </cell>
          <cell r="BR14">
            <v>22.03</v>
          </cell>
          <cell r="BS14">
            <v>3620</v>
          </cell>
          <cell r="BT14">
            <v>31641</v>
          </cell>
          <cell r="BU14">
            <v>1145</v>
          </cell>
          <cell r="BV14">
            <v>10008.200000000001</v>
          </cell>
          <cell r="BW14">
            <v>77.97</v>
          </cell>
          <cell r="BX14">
            <v>4643</v>
          </cell>
          <cell r="BY14">
            <v>39373</v>
          </cell>
          <cell r="BZ14">
            <v>1468.6</v>
          </cell>
          <cell r="CA14">
            <v>12453.8</v>
          </cell>
          <cell r="CB14">
            <v>100</v>
          </cell>
          <cell r="CC14" t="str">
            <v>Idaho</v>
          </cell>
          <cell r="CD14" t="str">
            <v>Idaho</v>
          </cell>
        </row>
        <row r="15">
          <cell r="A15" t="str">
            <v>Illinois</v>
          </cell>
          <cell r="B15" t="str">
            <v>IL</v>
          </cell>
          <cell r="C15">
            <v>197</v>
          </cell>
          <cell r="D15">
            <v>3.4</v>
          </cell>
          <cell r="E15">
            <v>7.1</v>
          </cell>
          <cell r="F15">
            <v>7.1</v>
          </cell>
          <cell r="G15">
            <v>3.7</v>
          </cell>
          <cell r="H15">
            <v>17</v>
          </cell>
          <cell r="I15">
            <v>12671821</v>
          </cell>
          <cell r="J15">
            <v>0.35759999999999997</v>
          </cell>
          <cell r="K15">
            <v>30417</v>
          </cell>
          <cell r="L15">
            <v>0.53300000000000003</v>
          </cell>
          <cell r="M15">
            <v>60.21</v>
          </cell>
          <cell r="N15">
            <v>232</v>
          </cell>
          <cell r="O15">
            <v>0.88500000000000001</v>
          </cell>
          <cell r="P15">
            <v>38.6</v>
          </cell>
          <cell r="Q15">
            <v>51.37</v>
          </cell>
          <cell r="R15">
            <v>0.13300000000000001</v>
          </cell>
          <cell r="S15">
            <v>0.316</v>
          </cell>
          <cell r="T15">
            <v>0.38800000000000001</v>
          </cell>
          <cell r="U15">
            <v>13.4</v>
          </cell>
          <cell r="V15">
            <v>14.7</v>
          </cell>
          <cell r="W15">
            <v>14</v>
          </cell>
          <cell r="X15" t="str">
            <v>Illinois</v>
          </cell>
          <cell r="Y15">
            <v>1982.82</v>
          </cell>
          <cell r="Z15">
            <v>1</v>
          </cell>
          <cell r="AA15">
            <v>6.4999999999999997E-3</v>
          </cell>
          <cell r="AB15">
            <v>108916.78</v>
          </cell>
          <cell r="AC15">
            <v>1.8200000000000001E-2</v>
          </cell>
          <cell r="AD15" t="str">
            <v>ID_</v>
          </cell>
          <cell r="AE15">
            <v>52</v>
          </cell>
          <cell r="AF15">
            <v>14</v>
          </cell>
          <cell r="AG15">
            <v>1.8236000000000001</v>
          </cell>
          <cell r="AH15">
            <v>1704</v>
          </cell>
          <cell r="AI15">
            <v>18676</v>
          </cell>
          <cell r="AJ15">
            <v>9.1199999999999992</v>
          </cell>
          <cell r="AK15">
            <v>48</v>
          </cell>
          <cell r="AL15">
            <v>1.54</v>
          </cell>
          <cell r="AM15">
            <v>1</v>
          </cell>
          <cell r="AN15">
            <v>1.33</v>
          </cell>
          <cell r="AO15">
            <v>59</v>
          </cell>
          <cell r="AP15">
            <v>31</v>
          </cell>
          <cell r="AQ15">
            <v>32.4</v>
          </cell>
          <cell r="AR15">
            <v>17</v>
          </cell>
          <cell r="AS15">
            <v>3.46</v>
          </cell>
          <cell r="AT15">
            <v>600</v>
          </cell>
          <cell r="AU15">
            <v>3604</v>
          </cell>
          <cell r="AV15">
            <v>329</v>
          </cell>
          <cell r="AW15">
            <v>1976.3</v>
          </cell>
          <cell r="AX15">
            <v>35.21</v>
          </cell>
          <cell r="AY15">
            <v>359</v>
          </cell>
          <cell r="AZ15">
            <v>3795</v>
          </cell>
          <cell r="BA15">
            <v>196.9</v>
          </cell>
          <cell r="BB15">
            <v>2081.1</v>
          </cell>
          <cell r="BC15">
            <v>21.07</v>
          </cell>
          <cell r="BD15">
            <v>296</v>
          </cell>
          <cell r="BE15">
            <v>5213</v>
          </cell>
          <cell r="BF15">
            <v>162.30000000000001</v>
          </cell>
          <cell r="BG15">
            <v>2858.6</v>
          </cell>
          <cell r="BH15">
            <v>17.37</v>
          </cell>
          <cell r="BI15">
            <v>367</v>
          </cell>
          <cell r="BJ15">
            <v>5932</v>
          </cell>
          <cell r="BK15">
            <v>201.3</v>
          </cell>
          <cell r="BL15">
            <v>3252.9</v>
          </cell>
          <cell r="BM15">
            <v>21.54</v>
          </cell>
          <cell r="BN15">
            <v>659</v>
          </cell>
          <cell r="BO15">
            <v>3635</v>
          </cell>
          <cell r="BP15">
            <v>361.4</v>
          </cell>
          <cell r="BQ15">
            <v>1993.3</v>
          </cell>
          <cell r="BR15">
            <v>38.67</v>
          </cell>
          <cell r="BS15">
            <v>1045</v>
          </cell>
          <cell r="BT15">
            <v>15041</v>
          </cell>
          <cell r="BU15">
            <v>573</v>
          </cell>
          <cell r="BV15">
            <v>8248</v>
          </cell>
          <cell r="BW15">
            <v>61.33</v>
          </cell>
          <cell r="BX15">
            <v>1704</v>
          </cell>
          <cell r="BY15">
            <v>18676</v>
          </cell>
          <cell r="BZ15">
            <v>934.4</v>
          </cell>
          <cell r="CA15">
            <v>10241.299999999999</v>
          </cell>
          <cell r="CB15">
            <v>100</v>
          </cell>
          <cell r="CC15" t="str">
            <v>Illinois</v>
          </cell>
          <cell r="CD15" t="str">
            <v>Illinois</v>
          </cell>
        </row>
        <row r="16">
          <cell r="A16" t="str">
            <v>Indiana</v>
          </cell>
          <cell r="B16" t="str">
            <v>IN</v>
          </cell>
          <cell r="C16">
            <v>201</v>
          </cell>
          <cell r="D16">
            <v>3.1</v>
          </cell>
          <cell r="E16">
            <v>3.9</v>
          </cell>
          <cell r="F16">
            <v>3.9</v>
          </cell>
          <cell r="G16">
            <v>0.8</v>
          </cell>
          <cell r="H16">
            <v>-16.100000000000001</v>
          </cell>
          <cell r="I16">
            <v>6732219</v>
          </cell>
          <cell r="J16">
            <v>0.26939999999999997</v>
          </cell>
          <cell r="K16">
            <v>25140</v>
          </cell>
          <cell r="L16">
            <v>0.40799999999999997</v>
          </cell>
          <cell r="M16">
            <v>53.04</v>
          </cell>
          <cell r="N16">
            <v>183.4</v>
          </cell>
          <cell r="O16">
            <v>0.72399999999999998</v>
          </cell>
          <cell r="P16">
            <v>37.9</v>
          </cell>
          <cell r="Q16">
            <v>51.81</v>
          </cell>
          <cell r="R16">
            <v>0.214</v>
          </cell>
          <cell r="S16">
            <v>0.35299999999999998</v>
          </cell>
          <cell r="T16">
            <v>0.20799999999999999</v>
          </cell>
          <cell r="U16">
            <v>11.6</v>
          </cell>
          <cell r="V16">
            <v>17.3</v>
          </cell>
          <cell r="W16">
            <v>15</v>
          </cell>
          <cell r="X16" t="str">
            <v>Indiana</v>
          </cell>
          <cell r="Y16">
            <v>2019.25</v>
          </cell>
          <cell r="Z16">
            <v>1</v>
          </cell>
          <cell r="AA16">
            <v>4.5999999999999999E-3</v>
          </cell>
          <cell r="AB16">
            <v>110351.13</v>
          </cell>
          <cell r="AC16">
            <v>1.83E-2</v>
          </cell>
          <cell r="AD16" t="str">
            <v>IL_</v>
          </cell>
          <cell r="AE16">
            <v>52</v>
          </cell>
          <cell r="AF16">
            <v>14</v>
          </cell>
          <cell r="AG16">
            <v>12.6206</v>
          </cell>
          <cell r="AH16">
            <v>21179</v>
          </cell>
          <cell r="AI16">
            <v>139800</v>
          </cell>
          <cell r="AJ16">
            <v>15.15</v>
          </cell>
          <cell r="AK16">
            <v>50</v>
          </cell>
          <cell r="AL16">
            <v>1.53</v>
          </cell>
          <cell r="AM16">
            <v>1</v>
          </cell>
          <cell r="AN16">
            <v>1.2</v>
          </cell>
          <cell r="AO16">
            <v>117</v>
          </cell>
          <cell r="AP16">
            <v>2761</v>
          </cell>
          <cell r="AQ16">
            <v>9.3000000000000007</v>
          </cell>
          <cell r="AR16">
            <v>218.8</v>
          </cell>
          <cell r="AS16">
            <v>0.55000000000000004</v>
          </cell>
          <cell r="AT16">
            <v>6091</v>
          </cell>
          <cell r="AU16">
            <v>30908</v>
          </cell>
          <cell r="AV16">
            <v>482.6</v>
          </cell>
          <cell r="AW16">
            <v>2449</v>
          </cell>
          <cell r="AX16">
            <v>28.76</v>
          </cell>
          <cell r="AY16">
            <v>5135</v>
          </cell>
          <cell r="AZ16">
            <v>26493</v>
          </cell>
          <cell r="BA16">
            <v>406.9</v>
          </cell>
          <cell r="BB16">
            <v>2099.1999999999998</v>
          </cell>
          <cell r="BC16">
            <v>24.25</v>
          </cell>
          <cell r="BD16">
            <v>4326</v>
          </cell>
          <cell r="BE16">
            <v>34050</v>
          </cell>
          <cell r="BF16">
            <v>342.8</v>
          </cell>
          <cell r="BG16">
            <v>2698</v>
          </cell>
          <cell r="BH16">
            <v>20.43</v>
          </cell>
          <cell r="BI16">
            <v>5440</v>
          </cell>
          <cell r="BJ16">
            <v>45456</v>
          </cell>
          <cell r="BK16">
            <v>431</v>
          </cell>
          <cell r="BL16">
            <v>3601.7</v>
          </cell>
          <cell r="BM16">
            <v>25.69</v>
          </cell>
          <cell r="BN16">
            <v>6208</v>
          </cell>
          <cell r="BO16">
            <v>33669</v>
          </cell>
          <cell r="BP16">
            <v>491.9</v>
          </cell>
          <cell r="BQ16">
            <v>2667.8</v>
          </cell>
          <cell r="BR16">
            <v>29.31</v>
          </cell>
          <cell r="BS16">
            <v>14971</v>
          </cell>
          <cell r="BT16">
            <v>106131</v>
          </cell>
          <cell r="BU16">
            <v>1186.2</v>
          </cell>
          <cell r="BV16">
            <v>8409.4</v>
          </cell>
          <cell r="BW16">
            <v>70.69</v>
          </cell>
          <cell r="BX16">
            <v>21179</v>
          </cell>
          <cell r="BY16">
            <v>139800</v>
          </cell>
          <cell r="BZ16">
            <v>1678.1</v>
          </cell>
          <cell r="CA16">
            <v>11077.2</v>
          </cell>
          <cell r="CB16">
            <v>100</v>
          </cell>
          <cell r="CC16" t="str">
            <v>Indiana</v>
          </cell>
          <cell r="CD16" t="str">
            <v>Indiana</v>
          </cell>
        </row>
        <row r="17">
          <cell r="A17" t="str">
            <v>Iowa</v>
          </cell>
          <cell r="B17" t="str">
            <v>IA</v>
          </cell>
          <cell r="C17">
            <v>191</v>
          </cell>
          <cell r="D17">
            <v>2.8</v>
          </cell>
          <cell r="E17">
            <v>3.7</v>
          </cell>
          <cell r="F17">
            <v>3.8</v>
          </cell>
          <cell r="G17">
            <v>1</v>
          </cell>
          <cell r="H17">
            <v>-8.1999999999999993</v>
          </cell>
          <cell r="I17">
            <v>3155070</v>
          </cell>
          <cell r="J17">
            <v>0.29310000000000003</v>
          </cell>
          <cell r="K17">
            <v>28361</v>
          </cell>
          <cell r="L17">
            <v>0.48299999999999998</v>
          </cell>
          <cell r="M17">
            <v>48.96</v>
          </cell>
          <cell r="N17">
            <v>55.3</v>
          </cell>
          <cell r="O17">
            <v>0.64</v>
          </cell>
          <cell r="P17">
            <v>38.5</v>
          </cell>
          <cell r="Q17">
            <v>48.14</v>
          </cell>
          <cell r="R17">
            <v>0.189</v>
          </cell>
          <cell r="S17">
            <v>0.33900000000000002</v>
          </cell>
          <cell r="T17">
            <v>0.14099999999999999</v>
          </cell>
          <cell r="U17">
            <v>13.2</v>
          </cell>
          <cell r="V17">
            <v>14.5</v>
          </cell>
          <cell r="W17">
            <v>16</v>
          </cell>
          <cell r="X17" t="str">
            <v>Iowa</v>
          </cell>
          <cell r="Y17">
            <v>1918.18</v>
          </cell>
          <cell r="Z17">
            <v>1</v>
          </cell>
          <cell r="AA17">
            <v>4.3E-3</v>
          </cell>
          <cell r="AB17">
            <v>117668.07</v>
          </cell>
          <cell r="AC17">
            <v>1.6299999999999999E-2</v>
          </cell>
          <cell r="AD17" t="str">
            <v>IN_</v>
          </cell>
          <cell r="AE17">
            <v>52</v>
          </cell>
          <cell r="AF17">
            <v>14</v>
          </cell>
          <cell r="AG17">
            <v>6.7689000000000004</v>
          </cell>
          <cell r="AH17">
            <v>11594</v>
          </cell>
          <cell r="AI17">
            <v>87893</v>
          </cell>
          <cell r="AJ17">
            <v>13.19</v>
          </cell>
          <cell r="AK17">
            <v>50</v>
          </cell>
          <cell r="AL17">
            <v>1.54</v>
          </cell>
          <cell r="AM17">
            <v>1</v>
          </cell>
          <cell r="AN17">
            <v>1.35</v>
          </cell>
          <cell r="AO17">
            <v>97</v>
          </cell>
          <cell r="AP17">
            <v>1885</v>
          </cell>
          <cell r="AQ17">
            <v>14.3</v>
          </cell>
          <cell r="AR17">
            <v>278.5</v>
          </cell>
          <cell r="AS17">
            <v>0.84</v>
          </cell>
          <cell r="AT17">
            <v>2987</v>
          </cell>
          <cell r="AU17">
            <v>20848</v>
          </cell>
          <cell r="AV17">
            <v>441.3</v>
          </cell>
          <cell r="AW17">
            <v>3080</v>
          </cell>
          <cell r="AX17">
            <v>25.76</v>
          </cell>
          <cell r="AY17">
            <v>2686</v>
          </cell>
          <cell r="AZ17">
            <v>17699</v>
          </cell>
          <cell r="BA17">
            <v>396.8</v>
          </cell>
          <cell r="BB17">
            <v>2614.6999999999998</v>
          </cell>
          <cell r="BC17">
            <v>23.17</v>
          </cell>
          <cell r="BD17">
            <v>2606</v>
          </cell>
          <cell r="BE17">
            <v>21969</v>
          </cell>
          <cell r="BF17">
            <v>385</v>
          </cell>
          <cell r="BG17">
            <v>3245.6</v>
          </cell>
          <cell r="BH17">
            <v>22.48</v>
          </cell>
          <cell r="BI17">
            <v>3161</v>
          </cell>
          <cell r="BJ17">
            <v>25353</v>
          </cell>
          <cell r="BK17">
            <v>467</v>
          </cell>
          <cell r="BL17">
            <v>3745.5</v>
          </cell>
          <cell r="BM17">
            <v>27.26</v>
          </cell>
          <cell r="BN17">
            <v>3084</v>
          </cell>
          <cell r="BO17">
            <v>22733</v>
          </cell>
          <cell r="BP17">
            <v>455.6</v>
          </cell>
          <cell r="BQ17">
            <v>3358.4</v>
          </cell>
          <cell r="BR17">
            <v>26.6</v>
          </cell>
          <cell r="BS17">
            <v>8510</v>
          </cell>
          <cell r="BT17">
            <v>65160</v>
          </cell>
          <cell r="BU17">
            <v>1257.2</v>
          </cell>
          <cell r="BV17">
            <v>9626.2999999999993</v>
          </cell>
          <cell r="BW17">
            <v>73.400000000000006</v>
          </cell>
          <cell r="BX17">
            <v>11594</v>
          </cell>
          <cell r="BY17">
            <v>87893</v>
          </cell>
          <cell r="BZ17">
            <v>1712.8</v>
          </cell>
          <cell r="CA17">
            <v>12984.7</v>
          </cell>
          <cell r="CB17">
            <v>100</v>
          </cell>
          <cell r="CC17" t="str">
            <v>Iowa</v>
          </cell>
          <cell r="CD17" t="str">
            <v>Iowa</v>
          </cell>
        </row>
        <row r="18">
          <cell r="A18" t="str">
            <v>Kansas</v>
          </cell>
          <cell r="B18" t="str">
            <v>KS</v>
          </cell>
          <cell r="C18">
            <v>173</v>
          </cell>
          <cell r="D18">
            <v>3.1</v>
          </cell>
          <cell r="E18">
            <v>3.7</v>
          </cell>
          <cell r="F18">
            <v>3.5</v>
          </cell>
          <cell r="G18">
            <v>0.4</v>
          </cell>
          <cell r="H18">
            <v>-14.7</v>
          </cell>
          <cell r="I18">
            <v>2913314</v>
          </cell>
          <cell r="J18">
            <v>0.3402</v>
          </cell>
          <cell r="K18">
            <v>27870</v>
          </cell>
          <cell r="L18">
            <v>0.45900000000000002</v>
          </cell>
          <cell r="M18">
            <v>56.17</v>
          </cell>
          <cell r="N18">
            <v>35.4</v>
          </cell>
          <cell r="O18">
            <v>0.74199999999999999</v>
          </cell>
          <cell r="P18">
            <v>37.1</v>
          </cell>
          <cell r="Q18">
            <v>54.68</v>
          </cell>
          <cell r="R18">
            <v>0.16200000000000001</v>
          </cell>
          <cell r="S18">
            <v>0.35199999999999998</v>
          </cell>
          <cell r="T18">
            <v>0.24099999999999999</v>
          </cell>
          <cell r="U18">
            <v>14</v>
          </cell>
          <cell r="V18">
            <v>12.4</v>
          </cell>
          <cell r="W18">
            <v>17</v>
          </cell>
          <cell r="X18" t="str">
            <v>Kansas</v>
          </cell>
          <cell r="Y18">
            <v>1742.35</v>
          </cell>
          <cell r="Z18">
            <v>1</v>
          </cell>
          <cell r="AA18">
            <v>7.1000000000000004E-3</v>
          </cell>
          <cell r="AB18">
            <v>108237.22</v>
          </cell>
          <cell r="AC18">
            <v>1.61E-2</v>
          </cell>
          <cell r="AD18" t="str">
            <v>KS_</v>
          </cell>
          <cell r="AE18">
            <v>52</v>
          </cell>
          <cell r="AF18">
            <v>14</v>
          </cell>
          <cell r="AG18">
            <v>2.9152999999999998</v>
          </cell>
          <cell r="AH18">
            <v>4373</v>
          </cell>
          <cell r="AI18">
            <v>34700</v>
          </cell>
          <cell r="AJ18">
            <v>12.6</v>
          </cell>
          <cell r="AK18">
            <v>51</v>
          </cell>
          <cell r="AL18">
            <v>1.73</v>
          </cell>
          <cell r="AM18">
            <v>2</v>
          </cell>
          <cell r="AN18">
            <v>1.36</v>
          </cell>
          <cell r="AO18">
            <v>79</v>
          </cell>
          <cell r="AP18">
            <v>407</v>
          </cell>
          <cell r="AQ18">
            <v>27.1</v>
          </cell>
          <cell r="AR18">
            <v>139.6</v>
          </cell>
          <cell r="AS18">
            <v>1.81</v>
          </cell>
          <cell r="AT18">
            <v>1234</v>
          </cell>
          <cell r="AU18">
            <v>7300</v>
          </cell>
          <cell r="AV18">
            <v>423.3</v>
          </cell>
          <cell r="AW18">
            <v>2504.1</v>
          </cell>
          <cell r="AX18">
            <v>28.22</v>
          </cell>
          <cell r="AY18">
            <v>988</v>
          </cell>
          <cell r="AZ18">
            <v>6666</v>
          </cell>
          <cell r="BA18">
            <v>338.9</v>
          </cell>
          <cell r="BB18">
            <v>2286.6</v>
          </cell>
          <cell r="BC18">
            <v>22.59</v>
          </cell>
          <cell r="BD18">
            <v>927</v>
          </cell>
          <cell r="BE18">
            <v>8487</v>
          </cell>
          <cell r="BF18">
            <v>318</v>
          </cell>
          <cell r="BG18">
            <v>2911.2</v>
          </cell>
          <cell r="BH18">
            <v>21.2</v>
          </cell>
          <cell r="BI18">
            <v>1106</v>
          </cell>
          <cell r="BJ18">
            <v>11705</v>
          </cell>
          <cell r="BK18">
            <v>379.4</v>
          </cell>
          <cell r="BL18">
            <v>4015.1</v>
          </cell>
          <cell r="BM18">
            <v>25.29</v>
          </cell>
          <cell r="BN18">
            <v>1313</v>
          </cell>
          <cell r="BO18">
            <v>7707</v>
          </cell>
          <cell r="BP18">
            <v>450.4</v>
          </cell>
          <cell r="BQ18">
            <v>2643.7</v>
          </cell>
          <cell r="BR18">
            <v>30.03</v>
          </cell>
          <cell r="BS18">
            <v>3060</v>
          </cell>
          <cell r="BT18">
            <v>26993</v>
          </cell>
          <cell r="BU18">
            <v>1049.5999999999999</v>
          </cell>
          <cell r="BV18">
            <v>9259.2000000000007</v>
          </cell>
          <cell r="BW18">
            <v>69.97</v>
          </cell>
          <cell r="BX18">
            <v>4373</v>
          </cell>
          <cell r="BY18">
            <v>34700</v>
          </cell>
          <cell r="BZ18">
            <v>1500</v>
          </cell>
          <cell r="CA18">
            <v>11902.8</v>
          </cell>
          <cell r="CB18">
            <v>100</v>
          </cell>
          <cell r="CC18" t="str">
            <v>Kansas</v>
          </cell>
          <cell r="CD18" t="str">
            <v>Kansas</v>
          </cell>
        </row>
        <row r="19">
          <cell r="A19" t="str">
            <v>Kentucky</v>
          </cell>
          <cell r="B19" t="str">
            <v>KY</v>
          </cell>
          <cell r="C19">
            <v>150</v>
          </cell>
          <cell r="D19">
            <v>4.2</v>
          </cell>
          <cell r="E19">
            <v>5</v>
          </cell>
          <cell r="F19">
            <v>4.7</v>
          </cell>
          <cell r="G19">
            <v>0.5</v>
          </cell>
          <cell r="H19">
            <v>-25.9</v>
          </cell>
          <cell r="I19">
            <v>4467673</v>
          </cell>
          <cell r="J19">
            <v>0.25130000000000002</v>
          </cell>
          <cell r="K19">
            <v>23684</v>
          </cell>
          <cell r="L19">
            <v>0.45300000000000001</v>
          </cell>
          <cell r="M19">
            <v>64.02</v>
          </cell>
          <cell r="N19">
            <v>111.3</v>
          </cell>
          <cell r="O19">
            <v>0.58399999999999996</v>
          </cell>
          <cell r="P19">
            <v>39.1</v>
          </cell>
          <cell r="Q19">
            <v>55.62</v>
          </cell>
          <cell r="R19">
            <v>0.17599999999999999</v>
          </cell>
          <cell r="S19">
            <v>0.36499999999999999</v>
          </cell>
          <cell r="T19">
            <v>0.154</v>
          </cell>
          <cell r="U19">
            <v>15.7</v>
          </cell>
          <cell r="V19">
            <v>9.6</v>
          </cell>
          <cell r="W19">
            <v>18</v>
          </cell>
          <cell r="X19" t="str">
            <v>Kentucky</v>
          </cell>
          <cell r="Y19">
            <v>1512.2</v>
          </cell>
          <cell r="Z19">
            <v>1</v>
          </cell>
          <cell r="AA19">
            <v>8.0999999999999996E-3</v>
          </cell>
          <cell r="AB19">
            <v>102489.37</v>
          </cell>
          <cell r="AC19">
            <v>1.4800000000000001E-2</v>
          </cell>
          <cell r="AD19" t="str">
            <v>KY_</v>
          </cell>
          <cell r="AE19">
            <v>52</v>
          </cell>
          <cell r="AF19">
            <v>14</v>
          </cell>
          <cell r="AG19">
            <v>4.4741999999999997</v>
          </cell>
          <cell r="AH19">
            <v>7357</v>
          </cell>
          <cell r="AI19">
            <v>63903</v>
          </cell>
          <cell r="AJ19">
            <v>11.51</v>
          </cell>
          <cell r="AK19">
            <v>52</v>
          </cell>
          <cell r="AL19">
            <v>1.4</v>
          </cell>
          <cell r="AM19">
            <v>2</v>
          </cell>
          <cell r="AN19">
            <v>1.26</v>
          </cell>
          <cell r="AO19">
            <v>227</v>
          </cell>
          <cell r="AP19">
            <v>1033</v>
          </cell>
          <cell r="AQ19">
            <v>50.7</v>
          </cell>
          <cell r="AR19">
            <v>230.9</v>
          </cell>
          <cell r="AS19">
            <v>3.09</v>
          </cell>
          <cell r="AT19">
            <v>2827</v>
          </cell>
          <cell r="AU19">
            <v>17140</v>
          </cell>
          <cell r="AV19">
            <v>631.79999999999995</v>
          </cell>
          <cell r="AW19">
            <v>3830.9</v>
          </cell>
          <cell r="AX19">
            <v>38.43</v>
          </cell>
          <cell r="AY19">
            <v>1587</v>
          </cell>
          <cell r="AZ19">
            <v>13942</v>
          </cell>
          <cell r="BA19">
            <v>354.7</v>
          </cell>
          <cell r="BB19">
            <v>3116.1</v>
          </cell>
          <cell r="BC19">
            <v>21.57</v>
          </cell>
          <cell r="BD19">
            <v>1338</v>
          </cell>
          <cell r="BE19">
            <v>16066</v>
          </cell>
          <cell r="BF19">
            <v>299</v>
          </cell>
          <cell r="BG19">
            <v>3590.8</v>
          </cell>
          <cell r="BH19">
            <v>18.190000000000001</v>
          </cell>
          <cell r="BI19">
            <v>1314</v>
          </cell>
          <cell r="BJ19">
            <v>15595</v>
          </cell>
          <cell r="BK19">
            <v>293.7</v>
          </cell>
          <cell r="BL19">
            <v>3485.5</v>
          </cell>
          <cell r="BM19">
            <v>17.86</v>
          </cell>
          <cell r="BN19">
            <v>3054</v>
          </cell>
          <cell r="BO19">
            <v>18173</v>
          </cell>
          <cell r="BP19">
            <v>682.6</v>
          </cell>
          <cell r="BQ19">
            <v>4061.7</v>
          </cell>
          <cell r="BR19">
            <v>41.51</v>
          </cell>
          <cell r="BS19">
            <v>4303</v>
          </cell>
          <cell r="BT19">
            <v>45730</v>
          </cell>
          <cell r="BU19">
            <v>961.7</v>
          </cell>
          <cell r="BV19">
            <v>10220.799999999999</v>
          </cell>
          <cell r="BW19">
            <v>58.49</v>
          </cell>
          <cell r="BX19">
            <v>7357</v>
          </cell>
          <cell r="BY19">
            <v>63903</v>
          </cell>
          <cell r="BZ19">
            <v>1644.3</v>
          </cell>
          <cell r="CA19">
            <v>14282.6</v>
          </cell>
          <cell r="CB19">
            <v>100</v>
          </cell>
          <cell r="CC19" t="str">
            <v>Kentucky</v>
          </cell>
          <cell r="CD19" t="str">
            <v>Kentucky</v>
          </cell>
        </row>
        <row r="20">
          <cell r="A20" t="str">
            <v>Louisiana</v>
          </cell>
          <cell r="B20" t="str">
            <v>LA</v>
          </cell>
          <cell r="C20">
            <v>226</v>
          </cell>
          <cell r="D20">
            <v>5.2</v>
          </cell>
          <cell r="E20">
            <v>7.3</v>
          </cell>
          <cell r="F20">
            <v>7.3</v>
          </cell>
          <cell r="G20">
            <v>2.1</v>
          </cell>
          <cell r="H20">
            <v>-18.600000000000001</v>
          </cell>
          <cell r="I20">
            <v>4648794</v>
          </cell>
          <cell r="J20">
            <v>0.24979999999999999</v>
          </cell>
          <cell r="K20">
            <v>24800</v>
          </cell>
          <cell r="L20">
            <v>0.35099999999999998</v>
          </cell>
          <cell r="M20">
            <v>61.83</v>
          </cell>
          <cell r="N20">
            <v>107.1</v>
          </cell>
          <cell r="O20">
            <v>0.73199999999999998</v>
          </cell>
          <cell r="P20">
            <v>37.5</v>
          </cell>
          <cell r="Q20">
            <v>66.739999999999995</v>
          </cell>
          <cell r="R20">
            <v>0.16</v>
          </cell>
          <cell r="S20">
            <v>0.35899999999999999</v>
          </cell>
          <cell r="T20">
            <v>0.41499999999999998</v>
          </cell>
          <cell r="U20">
            <v>12.1</v>
          </cell>
          <cell r="V20">
            <v>18.7</v>
          </cell>
          <cell r="W20">
            <v>19</v>
          </cell>
          <cell r="X20" t="str">
            <v>Louisiana</v>
          </cell>
          <cell r="Y20">
            <v>2274.5700000000002</v>
          </cell>
          <cell r="Z20">
            <v>1</v>
          </cell>
          <cell r="AA20">
            <v>6.4000000000000003E-3</v>
          </cell>
          <cell r="AB20">
            <v>101248.41</v>
          </cell>
          <cell r="AC20">
            <v>2.2499999999999999E-2</v>
          </cell>
          <cell r="AD20" t="str">
            <v>LA_</v>
          </cell>
          <cell r="AE20">
            <v>52</v>
          </cell>
          <cell r="AF20">
            <v>14</v>
          </cell>
          <cell r="AG20">
            <v>4.6379000000000001</v>
          </cell>
          <cell r="AH20">
            <v>11183</v>
          </cell>
          <cell r="AI20">
            <v>61096</v>
          </cell>
          <cell r="AJ20">
            <v>18.3</v>
          </cell>
          <cell r="AK20">
            <v>15</v>
          </cell>
          <cell r="AL20">
            <v>1.76</v>
          </cell>
          <cell r="AM20">
            <v>1</v>
          </cell>
          <cell r="AN20">
            <v>1.39</v>
          </cell>
          <cell r="AO20">
            <v>127</v>
          </cell>
          <cell r="AP20">
            <v>1546</v>
          </cell>
          <cell r="AQ20">
            <v>27.4</v>
          </cell>
          <cell r="AR20">
            <v>333.3</v>
          </cell>
          <cell r="AS20">
            <v>1.1399999999999999</v>
          </cell>
          <cell r="AT20">
            <v>3643</v>
          </cell>
          <cell r="AU20">
            <v>16657</v>
          </cell>
          <cell r="AV20">
            <v>785.5</v>
          </cell>
          <cell r="AW20">
            <v>3591.5</v>
          </cell>
          <cell r="AX20">
            <v>32.58</v>
          </cell>
          <cell r="AY20">
            <v>2587</v>
          </cell>
          <cell r="AZ20">
            <v>13226</v>
          </cell>
          <cell r="BA20">
            <v>557.79999999999995</v>
          </cell>
          <cell r="BB20">
            <v>2851.7</v>
          </cell>
          <cell r="BC20">
            <v>23.13</v>
          </cell>
          <cell r="BD20">
            <v>2522</v>
          </cell>
          <cell r="BE20">
            <v>14697</v>
          </cell>
          <cell r="BF20">
            <v>543.79999999999995</v>
          </cell>
          <cell r="BG20">
            <v>3168.9</v>
          </cell>
          <cell r="BH20">
            <v>22.55</v>
          </cell>
          <cell r="BI20">
            <v>2239</v>
          </cell>
          <cell r="BJ20">
            <v>14835</v>
          </cell>
          <cell r="BK20">
            <v>482.8</v>
          </cell>
          <cell r="BL20">
            <v>3198.6</v>
          </cell>
          <cell r="BM20">
            <v>20.02</v>
          </cell>
          <cell r="BN20">
            <v>3770</v>
          </cell>
          <cell r="BO20">
            <v>18203</v>
          </cell>
          <cell r="BP20">
            <v>812.9</v>
          </cell>
          <cell r="BQ20">
            <v>3924.8</v>
          </cell>
          <cell r="BR20">
            <v>33.71</v>
          </cell>
          <cell r="BS20">
            <v>7413</v>
          </cell>
          <cell r="BT20">
            <v>42893</v>
          </cell>
          <cell r="BU20">
            <v>1598.4</v>
          </cell>
          <cell r="BV20">
            <v>9248.4</v>
          </cell>
          <cell r="BW20">
            <v>66.290000000000006</v>
          </cell>
          <cell r="BX20">
            <v>11183</v>
          </cell>
          <cell r="BY20">
            <v>61096</v>
          </cell>
          <cell r="BZ20">
            <v>2411.1999999999998</v>
          </cell>
          <cell r="CA20">
            <v>13173.2</v>
          </cell>
          <cell r="CB20">
            <v>100</v>
          </cell>
          <cell r="CC20" t="str">
            <v>Louisiana</v>
          </cell>
          <cell r="CD20" t="str">
            <v>Louisiana</v>
          </cell>
        </row>
        <row r="21">
          <cell r="A21" t="str">
            <v>Maine</v>
          </cell>
          <cell r="B21" t="str">
            <v>ME</v>
          </cell>
          <cell r="C21">
            <v>61</v>
          </cell>
          <cell r="D21">
            <v>3.2</v>
          </cell>
          <cell r="E21">
            <v>4.8</v>
          </cell>
          <cell r="F21">
            <v>4.8</v>
          </cell>
          <cell r="G21">
            <v>1.6</v>
          </cell>
          <cell r="H21">
            <v>9.1</v>
          </cell>
          <cell r="I21">
            <v>1344212</v>
          </cell>
          <cell r="J21">
            <v>0.33189999999999997</v>
          </cell>
          <cell r="K21">
            <v>27978</v>
          </cell>
          <cell r="L21">
            <v>0.61399999999999999</v>
          </cell>
          <cell r="M21">
            <v>69.17</v>
          </cell>
          <cell r="N21">
            <v>43.1</v>
          </cell>
          <cell r="O21">
            <v>0.38700000000000001</v>
          </cell>
          <cell r="P21">
            <v>45</v>
          </cell>
          <cell r="Q21">
            <v>43.09</v>
          </cell>
          <cell r="R21">
            <v>0.13</v>
          </cell>
          <cell r="S21">
            <v>0.317</v>
          </cell>
          <cell r="T21">
            <v>6.6000000000000003E-2</v>
          </cell>
          <cell r="U21">
            <v>14.7</v>
          </cell>
          <cell r="V21">
            <v>4.0999999999999996</v>
          </cell>
          <cell r="W21">
            <v>20</v>
          </cell>
          <cell r="X21" t="str">
            <v>Maine</v>
          </cell>
          <cell r="Y21">
            <v>613</v>
          </cell>
          <cell r="Z21">
            <v>1</v>
          </cell>
          <cell r="AA21">
            <v>4.8999999999999998E-3</v>
          </cell>
          <cell r="AB21">
            <v>50252.49</v>
          </cell>
          <cell r="AC21">
            <v>1.2200000000000001E-2</v>
          </cell>
          <cell r="AD21" t="str">
            <v>MA_</v>
          </cell>
          <cell r="AE21">
            <v>52</v>
          </cell>
          <cell r="AF21">
            <v>14</v>
          </cell>
          <cell r="AG21">
            <v>6.9024000000000001</v>
          </cell>
          <cell r="AH21">
            <v>8251</v>
          </cell>
          <cell r="AI21">
            <v>78834</v>
          </cell>
          <cell r="AJ21">
            <v>10.47</v>
          </cell>
          <cell r="AK21">
            <v>17</v>
          </cell>
          <cell r="AL21">
            <v>2.23</v>
          </cell>
          <cell r="AM21">
            <v>4</v>
          </cell>
          <cell r="AN21">
            <v>1.22</v>
          </cell>
          <cell r="AO21">
            <v>-89</v>
          </cell>
          <cell r="AP21">
            <v>980</v>
          </cell>
          <cell r="AQ21">
            <v>-12.9</v>
          </cell>
          <cell r="AR21">
            <v>142</v>
          </cell>
          <cell r="AS21">
            <v>-1.08</v>
          </cell>
          <cell r="AT21">
            <v>1596</v>
          </cell>
          <cell r="AU21">
            <v>15710</v>
          </cell>
          <cell r="AV21">
            <v>231.2</v>
          </cell>
          <cell r="AW21">
            <v>2276</v>
          </cell>
          <cell r="AX21">
            <v>19.34</v>
          </cell>
          <cell r="AY21">
            <v>1772</v>
          </cell>
          <cell r="AZ21">
            <v>13710</v>
          </cell>
          <cell r="BA21">
            <v>256.7</v>
          </cell>
          <cell r="BB21">
            <v>1986.3</v>
          </cell>
          <cell r="BC21">
            <v>21.48</v>
          </cell>
          <cell r="BD21">
            <v>1892</v>
          </cell>
          <cell r="BE21">
            <v>19023</v>
          </cell>
          <cell r="BF21">
            <v>274.10000000000002</v>
          </cell>
          <cell r="BG21">
            <v>2756</v>
          </cell>
          <cell r="BH21">
            <v>22.93</v>
          </cell>
          <cell r="BI21">
            <v>3061</v>
          </cell>
          <cell r="BJ21">
            <v>29268</v>
          </cell>
          <cell r="BK21">
            <v>443.5</v>
          </cell>
          <cell r="BL21">
            <v>4240.3</v>
          </cell>
          <cell r="BM21">
            <v>37.1</v>
          </cell>
          <cell r="BN21">
            <v>1507</v>
          </cell>
          <cell r="BO21">
            <v>16690</v>
          </cell>
          <cell r="BP21">
            <v>218.3</v>
          </cell>
          <cell r="BQ21">
            <v>2418</v>
          </cell>
          <cell r="BR21">
            <v>18.260000000000002</v>
          </cell>
          <cell r="BS21">
            <v>6744</v>
          </cell>
          <cell r="BT21">
            <v>62144</v>
          </cell>
          <cell r="BU21">
            <v>977.1</v>
          </cell>
          <cell r="BV21">
            <v>9003.2999999999993</v>
          </cell>
          <cell r="BW21">
            <v>81.739999999999995</v>
          </cell>
          <cell r="BX21">
            <v>8251</v>
          </cell>
          <cell r="BY21">
            <v>78834</v>
          </cell>
          <cell r="BZ21">
            <v>1195.4000000000001</v>
          </cell>
          <cell r="CA21">
            <v>11421.3</v>
          </cell>
          <cell r="CB21">
            <v>100</v>
          </cell>
          <cell r="CC21" t="str">
            <v>Maine</v>
          </cell>
          <cell r="CD21" t="str">
            <v>Maine</v>
          </cell>
        </row>
        <row r="22">
          <cell r="A22" t="str">
            <v>Maryland</v>
          </cell>
          <cell r="B22" t="str">
            <v>MD</v>
          </cell>
          <cell r="C22">
            <v>148</v>
          </cell>
          <cell r="D22">
            <v>3.3</v>
          </cell>
          <cell r="E22">
            <v>6.2</v>
          </cell>
          <cell r="F22">
            <v>6.2</v>
          </cell>
          <cell r="G22">
            <v>2.9</v>
          </cell>
          <cell r="H22">
            <v>33.200000000000003</v>
          </cell>
          <cell r="I22">
            <v>6045680</v>
          </cell>
          <cell r="J22">
            <v>0.4088</v>
          </cell>
          <cell r="K22">
            <v>36338</v>
          </cell>
          <cell r="L22">
            <v>0.55500000000000005</v>
          </cell>
          <cell r="M22">
            <v>63.49</v>
          </cell>
          <cell r="N22">
            <v>610.79999999999995</v>
          </cell>
          <cell r="O22">
            <v>0.872</v>
          </cell>
          <cell r="P22">
            <v>39.1</v>
          </cell>
          <cell r="Q22">
            <v>54.61</v>
          </cell>
          <cell r="R22">
            <v>9.8000000000000004E-2</v>
          </cell>
          <cell r="S22">
            <v>0.32300000000000001</v>
          </cell>
          <cell r="T22">
            <v>0.49299999999999999</v>
          </cell>
          <cell r="U22">
            <v>11.4</v>
          </cell>
          <cell r="V22">
            <v>13</v>
          </cell>
          <cell r="W22">
            <v>21</v>
          </cell>
          <cell r="X22" t="str">
            <v>Maryland</v>
          </cell>
          <cell r="Y22">
            <v>1586.42</v>
          </cell>
          <cell r="Z22">
            <v>1</v>
          </cell>
          <cell r="AA22">
            <v>7.1900000000000006E-2</v>
          </cell>
          <cell r="AB22">
            <v>75978.55</v>
          </cell>
          <cell r="AC22">
            <v>2.0899999999999998E-2</v>
          </cell>
          <cell r="AD22" t="str">
            <v>MD_</v>
          </cell>
          <cell r="AE22">
            <v>52</v>
          </cell>
          <cell r="AF22">
            <v>14</v>
          </cell>
          <cell r="AG22">
            <v>6.0556000000000001</v>
          </cell>
          <cell r="AH22">
            <v>9750</v>
          </cell>
          <cell r="AI22">
            <v>66443</v>
          </cell>
          <cell r="AJ22">
            <v>14.67</v>
          </cell>
          <cell r="AK22">
            <v>17</v>
          </cell>
          <cell r="AL22">
            <v>1.59</v>
          </cell>
          <cell r="AM22">
            <v>2</v>
          </cell>
          <cell r="AN22">
            <v>1.31</v>
          </cell>
          <cell r="AO22">
            <v>56</v>
          </cell>
          <cell r="AP22">
            <v>1294</v>
          </cell>
          <cell r="AQ22">
            <v>9.1999999999999993</v>
          </cell>
          <cell r="AR22">
            <v>213.7</v>
          </cell>
          <cell r="AS22">
            <v>0.56999999999999995</v>
          </cell>
          <cell r="AT22">
            <v>2757</v>
          </cell>
          <cell r="AU22">
            <v>16246</v>
          </cell>
          <cell r="AV22">
            <v>455.3</v>
          </cell>
          <cell r="AW22">
            <v>2682.8</v>
          </cell>
          <cell r="AX22">
            <v>28.28</v>
          </cell>
          <cell r="AY22">
            <v>2314</v>
          </cell>
          <cell r="AZ22">
            <v>12467</v>
          </cell>
          <cell r="BA22">
            <v>382.1</v>
          </cell>
          <cell r="BB22">
            <v>2058.8000000000002</v>
          </cell>
          <cell r="BC22">
            <v>23.73</v>
          </cell>
          <cell r="BD22">
            <v>2050</v>
          </cell>
          <cell r="BE22">
            <v>15831</v>
          </cell>
          <cell r="BF22">
            <v>338.5</v>
          </cell>
          <cell r="BG22">
            <v>2614.3000000000002</v>
          </cell>
          <cell r="BH22">
            <v>21.03</v>
          </cell>
          <cell r="BI22">
            <v>2506</v>
          </cell>
          <cell r="BJ22">
            <v>20476</v>
          </cell>
          <cell r="BK22">
            <v>413.8</v>
          </cell>
          <cell r="BL22">
            <v>3381.4</v>
          </cell>
          <cell r="BM22">
            <v>25.7</v>
          </cell>
          <cell r="BN22">
            <v>2813</v>
          </cell>
          <cell r="BO22">
            <v>17540</v>
          </cell>
          <cell r="BP22">
            <v>464.5</v>
          </cell>
          <cell r="BQ22">
            <v>2896.5</v>
          </cell>
          <cell r="BR22">
            <v>28.85</v>
          </cell>
          <cell r="BS22">
            <v>6937</v>
          </cell>
          <cell r="BT22">
            <v>48903</v>
          </cell>
          <cell r="BU22">
            <v>1145.5999999999999</v>
          </cell>
          <cell r="BV22">
            <v>8075.7</v>
          </cell>
          <cell r="BW22">
            <v>71.150000000000006</v>
          </cell>
          <cell r="BX22">
            <v>9750</v>
          </cell>
          <cell r="BY22">
            <v>66443</v>
          </cell>
          <cell r="BZ22">
            <v>1610.1</v>
          </cell>
          <cell r="CA22">
            <v>10972.2</v>
          </cell>
          <cell r="CB22">
            <v>100</v>
          </cell>
          <cell r="CC22" t="str">
            <v>Maryland</v>
          </cell>
          <cell r="CD22" t="str">
            <v>Maryland</v>
          </cell>
        </row>
        <row r="23">
          <cell r="A23" t="str">
            <v>Massachusetts</v>
          </cell>
          <cell r="B23" t="str">
            <v>MA</v>
          </cell>
          <cell r="C23">
            <v>258</v>
          </cell>
          <cell r="D23">
            <v>2.8</v>
          </cell>
          <cell r="E23">
            <v>6.8</v>
          </cell>
          <cell r="F23">
            <v>6.5</v>
          </cell>
          <cell r="G23">
            <v>3.7</v>
          </cell>
          <cell r="H23">
            <v>33.5</v>
          </cell>
          <cell r="I23">
            <v>6949503</v>
          </cell>
          <cell r="J23">
            <v>0.44979999999999998</v>
          </cell>
          <cell r="K23">
            <v>36593</v>
          </cell>
          <cell r="L23">
            <v>0.64900000000000002</v>
          </cell>
          <cell r="M23">
            <v>64.430000000000007</v>
          </cell>
          <cell r="N23">
            <v>858</v>
          </cell>
          <cell r="O23">
            <v>0.92</v>
          </cell>
          <cell r="P23">
            <v>39.6</v>
          </cell>
          <cell r="Q23">
            <v>48.14</v>
          </cell>
          <cell r="R23">
            <v>0.11</v>
          </cell>
          <cell r="S23">
            <v>0.252</v>
          </cell>
          <cell r="T23">
            <v>0.28499999999999998</v>
          </cell>
          <cell r="U23">
            <v>13.2</v>
          </cell>
          <cell r="V23">
            <v>19.5</v>
          </cell>
          <cell r="W23">
            <v>22</v>
          </cell>
          <cell r="X23" t="str">
            <v>Massachusetts</v>
          </cell>
          <cell r="Y23">
            <v>2590.21</v>
          </cell>
          <cell r="Z23">
            <v>1</v>
          </cell>
          <cell r="AA23">
            <v>4.0000000000000001E-3</v>
          </cell>
          <cell r="AB23">
            <v>102511.09</v>
          </cell>
          <cell r="AC23">
            <v>2.53E-2</v>
          </cell>
          <cell r="AD23" t="str">
            <v>ME_</v>
          </cell>
          <cell r="AE23">
            <v>52</v>
          </cell>
          <cell r="AF23">
            <v>14</v>
          </cell>
          <cell r="AG23">
            <v>1.3493999999999999</v>
          </cell>
          <cell r="AH23">
            <v>585</v>
          </cell>
          <cell r="AI23">
            <v>18879</v>
          </cell>
          <cell r="AJ23">
            <v>3.1</v>
          </cell>
          <cell r="AK23">
            <v>50</v>
          </cell>
          <cell r="AL23">
            <v>1.22</v>
          </cell>
          <cell r="AM23">
            <v>4</v>
          </cell>
          <cell r="AN23">
            <v>1.18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487</v>
          </cell>
          <cell r="AU23">
            <v>3537</v>
          </cell>
          <cell r="AV23">
            <v>360.9</v>
          </cell>
          <cell r="AW23">
            <v>2621.1999999999998</v>
          </cell>
          <cell r="AX23">
            <v>83.25</v>
          </cell>
          <cell r="AY23">
            <v>88</v>
          </cell>
          <cell r="AZ23">
            <v>3757</v>
          </cell>
          <cell r="BA23">
            <v>65.2</v>
          </cell>
          <cell r="BB23">
            <v>2784.3</v>
          </cell>
          <cell r="BC23">
            <v>15.04</v>
          </cell>
          <cell r="BD23">
            <v>-70</v>
          </cell>
          <cell r="BE23">
            <v>5085</v>
          </cell>
          <cell r="BF23">
            <v>-51.9</v>
          </cell>
          <cell r="BG23">
            <v>3768.4</v>
          </cell>
          <cell r="BH23">
            <v>-11.97</v>
          </cell>
          <cell r="BI23">
            <v>62</v>
          </cell>
          <cell r="BJ23">
            <v>6403</v>
          </cell>
          <cell r="BK23">
            <v>45.9</v>
          </cell>
          <cell r="BL23">
            <v>4745.2</v>
          </cell>
          <cell r="BM23">
            <v>10.6</v>
          </cell>
          <cell r="BN23">
            <v>487</v>
          </cell>
          <cell r="BO23">
            <v>3537</v>
          </cell>
          <cell r="BP23">
            <v>360.9</v>
          </cell>
          <cell r="BQ23">
            <v>2621.1999999999998</v>
          </cell>
          <cell r="BR23">
            <v>83.25</v>
          </cell>
          <cell r="BS23">
            <v>98</v>
          </cell>
          <cell r="BT23">
            <v>15342</v>
          </cell>
          <cell r="BU23">
            <v>72.599999999999994</v>
          </cell>
          <cell r="BV23">
            <v>11369.8</v>
          </cell>
          <cell r="BW23">
            <v>16.75</v>
          </cell>
          <cell r="BX23">
            <v>585</v>
          </cell>
          <cell r="BY23">
            <v>18879</v>
          </cell>
          <cell r="BZ23">
            <v>433.5</v>
          </cell>
          <cell r="CA23">
            <v>13991</v>
          </cell>
          <cell r="CB23">
            <v>100</v>
          </cell>
          <cell r="CC23" t="str">
            <v>Massachusetts</v>
          </cell>
          <cell r="CD23" t="str">
            <v>Massachusetts</v>
          </cell>
        </row>
        <row r="24">
          <cell r="A24" t="str">
            <v>Michigan</v>
          </cell>
          <cell r="B24" t="str">
            <v>MI</v>
          </cell>
          <cell r="C24">
            <v>201</v>
          </cell>
          <cell r="D24">
            <v>3.6</v>
          </cell>
          <cell r="E24">
            <v>5.0999999999999996</v>
          </cell>
          <cell r="F24">
            <v>4.9000000000000004</v>
          </cell>
          <cell r="G24">
            <v>1.3</v>
          </cell>
          <cell r="H24">
            <v>2.8</v>
          </cell>
          <cell r="I24">
            <v>9986857</v>
          </cell>
          <cell r="J24">
            <v>0.30030000000000001</v>
          </cell>
          <cell r="K24">
            <v>26613</v>
          </cell>
          <cell r="L24">
            <v>0.47699999999999998</v>
          </cell>
          <cell r="M24">
            <v>58.99</v>
          </cell>
          <cell r="N24">
            <v>175</v>
          </cell>
          <cell r="O24">
            <v>0.746</v>
          </cell>
          <cell r="P24">
            <v>39.9</v>
          </cell>
          <cell r="Q24">
            <v>46.64</v>
          </cell>
          <cell r="R24">
            <v>0.17599999999999999</v>
          </cell>
          <cell r="S24">
            <v>0.36</v>
          </cell>
          <cell r="T24">
            <v>0.25</v>
          </cell>
          <cell r="U24">
            <v>12.8</v>
          </cell>
          <cell r="V24">
            <v>15.7</v>
          </cell>
          <cell r="W24">
            <v>23</v>
          </cell>
          <cell r="X24" t="str">
            <v>Michigan</v>
          </cell>
          <cell r="Y24">
            <v>2034.87</v>
          </cell>
          <cell r="Z24">
            <v>1</v>
          </cell>
          <cell r="AA24">
            <v>1.24E-2</v>
          </cell>
          <cell r="AB24">
            <v>99266.97</v>
          </cell>
          <cell r="AC24">
            <v>2.0500000000000001E-2</v>
          </cell>
          <cell r="AD24" t="str">
            <v>MI_</v>
          </cell>
          <cell r="AE24">
            <v>52</v>
          </cell>
          <cell r="AF24">
            <v>14</v>
          </cell>
          <cell r="AG24">
            <v>9.9895999999999994</v>
          </cell>
          <cell r="AH24">
            <v>17441</v>
          </cell>
          <cell r="AI24">
            <v>128358</v>
          </cell>
          <cell r="AJ24">
            <v>13.59</v>
          </cell>
          <cell r="AK24">
            <v>15</v>
          </cell>
          <cell r="AL24">
            <v>1.71</v>
          </cell>
          <cell r="AM24">
            <v>2</v>
          </cell>
          <cell r="AN24">
            <v>1.17</v>
          </cell>
          <cell r="AO24">
            <v>72</v>
          </cell>
          <cell r="AP24">
            <v>2368</v>
          </cell>
          <cell r="AQ24">
            <v>7.2</v>
          </cell>
          <cell r="AR24">
            <v>237</v>
          </cell>
          <cell r="AS24">
            <v>0.41</v>
          </cell>
          <cell r="AT24">
            <v>4484</v>
          </cell>
          <cell r="AU24">
            <v>28902</v>
          </cell>
          <cell r="AV24">
            <v>448.9</v>
          </cell>
          <cell r="AW24">
            <v>2893.2</v>
          </cell>
          <cell r="AX24">
            <v>25.71</v>
          </cell>
          <cell r="AY24">
            <v>4353</v>
          </cell>
          <cell r="AZ24">
            <v>25563</v>
          </cell>
          <cell r="BA24">
            <v>435.8</v>
          </cell>
          <cell r="BB24">
            <v>2559</v>
          </cell>
          <cell r="BC24">
            <v>24.96</v>
          </cell>
          <cell r="BD24">
            <v>4154</v>
          </cell>
          <cell r="BE24">
            <v>31380</v>
          </cell>
          <cell r="BF24">
            <v>415.8</v>
          </cell>
          <cell r="BG24">
            <v>3141.3</v>
          </cell>
          <cell r="BH24">
            <v>23.82</v>
          </cell>
          <cell r="BI24">
            <v>4318</v>
          </cell>
          <cell r="BJ24">
            <v>40012</v>
          </cell>
          <cell r="BK24">
            <v>432.2</v>
          </cell>
          <cell r="BL24">
            <v>4005.3</v>
          </cell>
          <cell r="BM24">
            <v>24.76</v>
          </cell>
          <cell r="BN24">
            <v>4556</v>
          </cell>
          <cell r="BO24">
            <v>31270</v>
          </cell>
          <cell r="BP24">
            <v>456.1</v>
          </cell>
          <cell r="BQ24">
            <v>3130.2</v>
          </cell>
          <cell r="BR24">
            <v>26.12</v>
          </cell>
          <cell r="BS24">
            <v>12885</v>
          </cell>
          <cell r="BT24">
            <v>97088</v>
          </cell>
          <cell r="BU24">
            <v>1289.8</v>
          </cell>
          <cell r="BV24">
            <v>9718.9</v>
          </cell>
          <cell r="BW24">
            <v>73.88</v>
          </cell>
          <cell r="BX24">
            <v>17441</v>
          </cell>
          <cell r="BY24">
            <v>128358</v>
          </cell>
          <cell r="BZ24">
            <v>1745.9</v>
          </cell>
          <cell r="CA24">
            <v>12849.1</v>
          </cell>
          <cell r="CB24">
            <v>100</v>
          </cell>
          <cell r="CC24" t="str">
            <v>Michigan</v>
          </cell>
          <cell r="CD24" t="str">
            <v>Michigan</v>
          </cell>
        </row>
        <row r="25">
          <cell r="A25" t="str">
            <v>Minnesota</v>
          </cell>
          <cell r="B25" t="str">
            <v>MN</v>
          </cell>
          <cell r="C25">
            <v>132</v>
          </cell>
          <cell r="D25">
            <v>3.1</v>
          </cell>
          <cell r="E25">
            <v>4.2</v>
          </cell>
          <cell r="F25">
            <v>4.0999999999999996</v>
          </cell>
          <cell r="G25">
            <v>1</v>
          </cell>
          <cell r="H25">
            <v>7.1</v>
          </cell>
          <cell r="I25">
            <v>5639632</v>
          </cell>
          <cell r="J25">
            <v>0.3725</v>
          </cell>
          <cell r="K25">
            <v>32638</v>
          </cell>
          <cell r="L25">
            <v>0.53200000000000003</v>
          </cell>
          <cell r="M25">
            <v>60.33</v>
          </cell>
          <cell r="N25">
            <v>68.099999999999994</v>
          </cell>
          <cell r="O25">
            <v>0.73299999999999998</v>
          </cell>
          <cell r="P25">
            <v>38.299999999999997</v>
          </cell>
          <cell r="Q25">
            <v>42.98</v>
          </cell>
          <cell r="R25">
            <v>0.152</v>
          </cell>
          <cell r="S25">
            <v>0.30099999999999999</v>
          </cell>
          <cell r="T25">
            <v>0.20100000000000001</v>
          </cell>
          <cell r="U25">
            <v>7.5</v>
          </cell>
          <cell r="V25">
            <v>17.600000000000001</v>
          </cell>
          <cell r="W25">
            <v>24</v>
          </cell>
          <cell r="X25" t="str">
            <v>Minnesota</v>
          </cell>
          <cell r="Y25">
            <v>1329.87</v>
          </cell>
          <cell r="Z25">
            <v>1</v>
          </cell>
          <cell r="AA25">
            <v>7.4999999999999997E-3</v>
          </cell>
          <cell r="AB25">
            <v>106525.57</v>
          </cell>
          <cell r="AC25">
            <v>1.2500000000000001E-2</v>
          </cell>
          <cell r="AD25" t="str">
            <v>MN_</v>
          </cell>
          <cell r="AE25">
            <v>52</v>
          </cell>
          <cell r="AF25">
            <v>14</v>
          </cell>
          <cell r="AG25">
            <v>5.673</v>
          </cell>
          <cell r="AH25">
            <v>5464</v>
          </cell>
          <cell r="AI25">
            <v>59350</v>
          </cell>
          <cell r="AJ25">
            <v>9.2100000000000009</v>
          </cell>
          <cell r="AK25">
            <v>48</v>
          </cell>
          <cell r="AL25">
            <v>1.55</v>
          </cell>
          <cell r="AM25">
            <v>1</v>
          </cell>
          <cell r="AN25">
            <v>1.1499999999999999</v>
          </cell>
          <cell r="AO25">
            <v>27</v>
          </cell>
          <cell r="AP25">
            <v>1027</v>
          </cell>
          <cell r="AQ25">
            <v>4.8</v>
          </cell>
          <cell r="AR25">
            <v>181</v>
          </cell>
          <cell r="AS25">
            <v>0.49</v>
          </cell>
          <cell r="AT25">
            <v>1501</v>
          </cell>
          <cell r="AU25">
            <v>11309</v>
          </cell>
          <cell r="AV25">
            <v>264.60000000000002</v>
          </cell>
          <cell r="AW25">
            <v>1993.5</v>
          </cell>
          <cell r="AX25">
            <v>27.47</v>
          </cell>
          <cell r="AY25">
            <v>1024</v>
          </cell>
          <cell r="AZ25">
            <v>10518</v>
          </cell>
          <cell r="BA25">
            <v>180.5</v>
          </cell>
          <cell r="BB25">
            <v>1854</v>
          </cell>
          <cell r="BC25">
            <v>18.739999999999998</v>
          </cell>
          <cell r="BD25">
            <v>1404</v>
          </cell>
          <cell r="BE25">
            <v>14526</v>
          </cell>
          <cell r="BF25">
            <v>247.5</v>
          </cell>
          <cell r="BG25">
            <v>2560.5</v>
          </cell>
          <cell r="BH25">
            <v>25.7</v>
          </cell>
          <cell r="BI25">
            <v>1455</v>
          </cell>
          <cell r="BJ25">
            <v>21841</v>
          </cell>
          <cell r="BK25">
            <v>256.5</v>
          </cell>
          <cell r="BL25">
            <v>3850</v>
          </cell>
          <cell r="BM25">
            <v>26.63</v>
          </cell>
          <cell r="BN25">
            <v>1528</v>
          </cell>
          <cell r="BO25">
            <v>12336</v>
          </cell>
          <cell r="BP25">
            <v>269.3</v>
          </cell>
          <cell r="BQ25">
            <v>2174.5</v>
          </cell>
          <cell r="BR25">
            <v>27.96</v>
          </cell>
          <cell r="BS25">
            <v>3936</v>
          </cell>
          <cell r="BT25">
            <v>47014</v>
          </cell>
          <cell r="BU25">
            <v>693.8</v>
          </cell>
          <cell r="BV25">
            <v>8287.2999999999993</v>
          </cell>
          <cell r="BW25">
            <v>72.040000000000006</v>
          </cell>
          <cell r="BX25">
            <v>5464</v>
          </cell>
          <cell r="BY25">
            <v>59350</v>
          </cell>
          <cell r="BZ25">
            <v>963.2</v>
          </cell>
          <cell r="CA25">
            <v>10461.799999999999</v>
          </cell>
          <cell r="CB25">
            <v>100</v>
          </cell>
          <cell r="CC25" t="str">
            <v>Minnesota</v>
          </cell>
          <cell r="CD25" t="str">
            <v>Minnesota</v>
          </cell>
        </row>
        <row r="26">
          <cell r="A26" t="str">
            <v>Mississippi</v>
          </cell>
          <cell r="B26" t="str">
            <v>MS</v>
          </cell>
          <cell r="C26">
            <v>244</v>
          </cell>
          <cell r="D26">
            <v>5.4</v>
          </cell>
          <cell r="E26">
            <v>6.3</v>
          </cell>
          <cell r="F26">
            <v>6.2</v>
          </cell>
          <cell r="G26">
            <v>0.8</v>
          </cell>
          <cell r="H26">
            <v>-16.5</v>
          </cell>
          <cell r="I26">
            <v>2976149</v>
          </cell>
          <cell r="J26">
            <v>0.22309999999999999</v>
          </cell>
          <cell r="K26">
            <v>21036</v>
          </cell>
          <cell r="L26">
            <v>0.33200000000000002</v>
          </cell>
          <cell r="M26">
            <v>54.88</v>
          </cell>
          <cell r="N26">
            <v>63.7</v>
          </cell>
          <cell r="O26">
            <v>0.49299999999999999</v>
          </cell>
          <cell r="P26">
            <v>38</v>
          </cell>
          <cell r="Q26">
            <v>63.5</v>
          </cell>
          <cell r="R26">
            <v>0.16900000000000001</v>
          </cell>
          <cell r="S26">
            <v>0.40799999999999997</v>
          </cell>
          <cell r="T26">
            <v>0.434</v>
          </cell>
          <cell r="U26">
            <v>22.6</v>
          </cell>
          <cell r="V26">
            <v>10.8</v>
          </cell>
          <cell r="W26">
            <v>25</v>
          </cell>
          <cell r="X26" t="str">
            <v>Mississippi</v>
          </cell>
          <cell r="Y26">
            <v>2455.52</v>
          </cell>
          <cell r="Z26">
            <v>1</v>
          </cell>
          <cell r="AA26">
            <v>6.4000000000000003E-3</v>
          </cell>
          <cell r="AB26">
            <v>106649.57</v>
          </cell>
          <cell r="AC26">
            <v>2.3E-2</v>
          </cell>
          <cell r="AD26" t="str">
            <v>MO_</v>
          </cell>
          <cell r="AE26">
            <v>52</v>
          </cell>
          <cell r="AF26">
            <v>14</v>
          </cell>
          <cell r="AG26">
            <v>6.1532</v>
          </cell>
          <cell r="AH26">
            <v>10612</v>
          </cell>
          <cell r="AI26">
            <v>85795</v>
          </cell>
          <cell r="AJ26">
            <v>12.37</v>
          </cell>
          <cell r="AK26">
            <v>50</v>
          </cell>
          <cell r="AL26">
            <v>1.55</v>
          </cell>
          <cell r="AM26">
            <v>1</v>
          </cell>
          <cell r="AN26">
            <v>1.24</v>
          </cell>
          <cell r="AO26">
            <v>37</v>
          </cell>
          <cell r="AP26">
            <v>1992</v>
          </cell>
          <cell r="AQ26">
            <v>6</v>
          </cell>
          <cell r="AR26">
            <v>323.7</v>
          </cell>
          <cell r="AS26">
            <v>0.35</v>
          </cell>
          <cell r="AT26">
            <v>2763</v>
          </cell>
          <cell r="AU26">
            <v>20446</v>
          </cell>
          <cell r="AV26">
            <v>449</v>
          </cell>
          <cell r="AW26">
            <v>3322.8</v>
          </cell>
          <cell r="AX26">
            <v>26.04</v>
          </cell>
          <cell r="AY26">
            <v>2475</v>
          </cell>
          <cell r="AZ26">
            <v>17387</v>
          </cell>
          <cell r="BA26">
            <v>402.2</v>
          </cell>
          <cell r="BB26">
            <v>2825.7</v>
          </cell>
          <cell r="BC26">
            <v>23.32</v>
          </cell>
          <cell r="BD26">
            <v>2460</v>
          </cell>
          <cell r="BE26">
            <v>21375</v>
          </cell>
          <cell r="BF26">
            <v>399.8</v>
          </cell>
          <cell r="BG26">
            <v>3473.8</v>
          </cell>
          <cell r="BH26">
            <v>23.18</v>
          </cell>
          <cell r="BI26">
            <v>2821</v>
          </cell>
          <cell r="BJ26">
            <v>24467</v>
          </cell>
          <cell r="BK26">
            <v>458.5</v>
          </cell>
          <cell r="BL26">
            <v>3976.3</v>
          </cell>
          <cell r="BM26">
            <v>26.58</v>
          </cell>
          <cell r="BN26">
            <v>2800</v>
          </cell>
          <cell r="BO26">
            <v>22438</v>
          </cell>
          <cell r="BP26">
            <v>455</v>
          </cell>
          <cell r="BQ26">
            <v>3646.5</v>
          </cell>
          <cell r="BR26">
            <v>26.39</v>
          </cell>
          <cell r="BS26">
            <v>7812</v>
          </cell>
          <cell r="BT26">
            <v>63357</v>
          </cell>
          <cell r="BU26">
            <v>1269.5999999999999</v>
          </cell>
          <cell r="BV26">
            <v>10296.5</v>
          </cell>
          <cell r="BW26">
            <v>73.61</v>
          </cell>
          <cell r="BX26">
            <v>10612</v>
          </cell>
          <cell r="BY26">
            <v>85795</v>
          </cell>
          <cell r="BZ26">
            <v>1724.6</v>
          </cell>
          <cell r="CA26">
            <v>13943.1</v>
          </cell>
          <cell r="CB26">
            <v>100</v>
          </cell>
          <cell r="CC26" t="str">
            <v>Mississippi</v>
          </cell>
          <cell r="CD26" t="str">
            <v>Mississippi</v>
          </cell>
        </row>
        <row r="27">
          <cell r="A27" t="str">
            <v>Missouri</v>
          </cell>
          <cell r="B27" t="str">
            <v>MO</v>
          </cell>
          <cell r="C27">
            <v>146</v>
          </cell>
          <cell r="D27">
            <v>3.5</v>
          </cell>
          <cell r="E27">
            <v>4.2</v>
          </cell>
          <cell r="F27">
            <v>4.0999999999999996</v>
          </cell>
          <cell r="G27">
            <v>0.6</v>
          </cell>
          <cell r="H27">
            <v>-15.4</v>
          </cell>
          <cell r="I27">
            <v>6137428</v>
          </cell>
          <cell r="J27">
            <v>0.30220000000000002</v>
          </cell>
          <cell r="K27">
            <v>26126</v>
          </cell>
          <cell r="L27">
            <v>0.41499999999999998</v>
          </cell>
          <cell r="M27">
            <v>51.52</v>
          </cell>
          <cell r="N27">
            <v>87.9</v>
          </cell>
          <cell r="O27">
            <v>0.70399999999999996</v>
          </cell>
          <cell r="P27">
            <v>38.9</v>
          </cell>
          <cell r="Q27">
            <v>54.7</v>
          </cell>
          <cell r="R27">
            <v>0.13600000000000001</v>
          </cell>
          <cell r="S27">
            <v>0.34799999999999998</v>
          </cell>
          <cell r="T27">
            <v>0.20599999999999999</v>
          </cell>
          <cell r="U27">
            <v>13.1</v>
          </cell>
          <cell r="V27">
            <v>11.1</v>
          </cell>
          <cell r="W27">
            <v>26</v>
          </cell>
          <cell r="X27" t="str">
            <v>Missouri</v>
          </cell>
          <cell r="Y27">
            <v>1546.74</v>
          </cell>
          <cell r="Z27">
            <v>1</v>
          </cell>
          <cell r="AA27">
            <v>5.9400000000000001E-2</v>
          </cell>
          <cell r="AB27">
            <v>98672.93</v>
          </cell>
          <cell r="AC27">
            <v>1.5699999999999999E-2</v>
          </cell>
          <cell r="AD27" t="str">
            <v>MS_</v>
          </cell>
          <cell r="AE27">
            <v>52</v>
          </cell>
          <cell r="AF27">
            <v>14</v>
          </cell>
          <cell r="AG27">
            <v>2.9712999999999998</v>
          </cell>
          <cell r="AH27">
            <v>8444</v>
          </cell>
          <cell r="AI27">
            <v>41736</v>
          </cell>
          <cell r="AJ27">
            <v>20.23</v>
          </cell>
          <cell r="AK27">
            <v>30</v>
          </cell>
          <cell r="AL27">
            <v>1.57</v>
          </cell>
          <cell r="AM27">
            <v>2</v>
          </cell>
          <cell r="AN27">
            <v>1.52</v>
          </cell>
          <cell r="AO27">
            <v>79</v>
          </cell>
          <cell r="AP27">
            <v>922</v>
          </cell>
          <cell r="AQ27">
            <v>26.6</v>
          </cell>
          <cell r="AR27">
            <v>310.3</v>
          </cell>
          <cell r="AS27">
            <v>0.94</v>
          </cell>
          <cell r="AT27">
            <v>2776</v>
          </cell>
          <cell r="AU27">
            <v>11380</v>
          </cell>
          <cell r="AV27">
            <v>934.3</v>
          </cell>
          <cell r="AW27">
            <v>3830</v>
          </cell>
          <cell r="AX27">
            <v>32.880000000000003</v>
          </cell>
          <cell r="AY27">
            <v>2158</v>
          </cell>
          <cell r="AZ27">
            <v>9204</v>
          </cell>
          <cell r="BA27">
            <v>726.3</v>
          </cell>
          <cell r="BB27">
            <v>3097.7</v>
          </cell>
          <cell r="BC27">
            <v>25.56</v>
          </cell>
          <cell r="BD27">
            <v>1787</v>
          </cell>
          <cell r="BE27">
            <v>10337</v>
          </cell>
          <cell r="BF27">
            <v>601.4</v>
          </cell>
          <cell r="BG27">
            <v>3479</v>
          </cell>
          <cell r="BH27">
            <v>21.16</v>
          </cell>
          <cell r="BI27">
            <v>1567</v>
          </cell>
          <cell r="BJ27">
            <v>9756</v>
          </cell>
          <cell r="BK27">
            <v>527.4</v>
          </cell>
          <cell r="BL27">
            <v>3283.4</v>
          </cell>
          <cell r="BM27">
            <v>18.559999999999999</v>
          </cell>
          <cell r="BN27">
            <v>2855</v>
          </cell>
          <cell r="BO27">
            <v>12302</v>
          </cell>
          <cell r="BP27">
            <v>960.9</v>
          </cell>
          <cell r="BQ27">
            <v>4140.3</v>
          </cell>
          <cell r="BR27">
            <v>33.81</v>
          </cell>
          <cell r="BS27">
            <v>5589</v>
          </cell>
          <cell r="BT27">
            <v>29434</v>
          </cell>
          <cell r="BU27">
            <v>1881</v>
          </cell>
          <cell r="BV27">
            <v>9906.2000000000007</v>
          </cell>
          <cell r="BW27">
            <v>66.19</v>
          </cell>
          <cell r="BX27">
            <v>8444</v>
          </cell>
          <cell r="BY27">
            <v>41736</v>
          </cell>
          <cell r="BZ27">
            <v>2841.9</v>
          </cell>
          <cell r="CA27">
            <v>14046.5</v>
          </cell>
          <cell r="CB27">
            <v>100</v>
          </cell>
          <cell r="CC27" t="str">
            <v>Missouri</v>
          </cell>
          <cell r="CD27" t="str">
            <v>Missouri</v>
          </cell>
        </row>
        <row r="28">
          <cell r="A28" t="str">
            <v>Montana</v>
          </cell>
          <cell r="B28" t="str">
            <v>MT</v>
          </cell>
          <cell r="C28">
            <v>149</v>
          </cell>
          <cell r="D28">
            <v>3.5</v>
          </cell>
          <cell r="E28">
            <v>3.8</v>
          </cell>
          <cell r="F28">
            <v>3.7</v>
          </cell>
          <cell r="G28">
            <v>0.2</v>
          </cell>
          <cell r="H28">
            <v>-16.399999999999999</v>
          </cell>
          <cell r="I28">
            <v>1068778</v>
          </cell>
          <cell r="J28">
            <v>0.33579999999999999</v>
          </cell>
          <cell r="K28">
            <v>25989</v>
          </cell>
          <cell r="L28">
            <v>0.44500000000000001</v>
          </cell>
          <cell r="M28">
            <v>55.7</v>
          </cell>
          <cell r="N28">
            <v>7</v>
          </cell>
          <cell r="O28">
            <v>0.55900000000000005</v>
          </cell>
          <cell r="P28">
            <v>40.1</v>
          </cell>
          <cell r="Q28">
            <v>44.18</v>
          </cell>
          <cell r="R28">
            <v>0.115</v>
          </cell>
          <cell r="S28">
            <v>0.28299999999999997</v>
          </cell>
          <cell r="T28">
            <v>0.13700000000000001</v>
          </cell>
          <cell r="U28">
            <v>10.5</v>
          </cell>
          <cell r="V28">
            <v>14.2</v>
          </cell>
          <cell r="W28">
            <v>27</v>
          </cell>
          <cell r="X28" t="str">
            <v>Montana</v>
          </cell>
          <cell r="Y28">
            <v>1507.33</v>
          </cell>
          <cell r="Z28">
            <v>1</v>
          </cell>
          <cell r="AA28">
            <v>1.1599999999999999E-2</v>
          </cell>
          <cell r="AB28">
            <v>104527.79</v>
          </cell>
          <cell r="AC28">
            <v>1.44E-2</v>
          </cell>
          <cell r="AD28" t="str">
            <v>MT_</v>
          </cell>
          <cell r="AE28">
            <v>52</v>
          </cell>
          <cell r="AF28">
            <v>14</v>
          </cell>
          <cell r="AG28">
            <v>1.0769</v>
          </cell>
          <cell r="AH28">
            <v>1362</v>
          </cell>
          <cell r="AI28">
            <v>13022</v>
          </cell>
          <cell r="AJ28">
            <v>10.46</v>
          </cell>
          <cell r="AK28">
            <v>47</v>
          </cell>
          <cell r="AL28">
            <v>1.67</v>
          </cell>
          <cell r="AM28">
            <v>2</v>
          </cell>
          <cell r="AN28">
            <v>1.27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524</v>
          </cell>
          <cell r="AU28">
            <v>2463</v>
          </cell>
          <cell r="AV28">
            <v>486.6</v>
          </cell>
          <cell r="AW28">
            <v>2287.1</v>
          </cell>
          <cell r="AX28">
            <v>38.47</v>
          </cell>
          <cell r="AY28">
            <v>310</v>
          </cell>
          <cell r="AZ28">
            <v>2727</v>
          </cell>
          <cell r="BA28">
            <v>287.89999999999998</v>
          </cell>
          <cell r="BB28">
            <v>2532.3000000000002</v>
          </cell>
          <cell r="BC28">
            <v>22.76</v>
          </cell>
          <cell r="BD28">
            <v>222</v>
          </cell>
          <cell r="BE28">
            <v>3532</v>
          </cell>
          <cell r="BF28">
            <v>206.1</v>
          </cell>
          <cell r="BG28">
            <v>3279.8</v>
          </cell>
          <cell r="BH28">
            <v>16.3</v>
          </cell>
          <cell r="BI28">
            <v>291</v>
          </cell>
          <cell r="BJ28">
            <v>4204</v>
          </cell>
          <cell r="BK28">
            <v>270.2</v>
          </cell>
          <cell r="BL28">
            <v>3903.8</v>
          </cell>
          <cell r="BM28">
            <v>21.37</v>
          </cell>
          <cell r="BN28">
            <v>524</v>
          </cell>
          <cell r="BO28">
            <v>2463</v>
          </cell>
          <cell r="BP28">
            <v>486.6</v>
          </cell>
          <cell r="BQ28">
            <v>2287.1</v>
          </cell>
          <cell r="BR28">
            <v>38.47</v>
          </cell>
          <cell r="BS28">
            <v>838</v>
          </cell>
          <cell r="BT28">
            <v>10559</v>
          </cell>
          <cell r="BU28">
            <v>778.2</v>
          </cell>
          <cell r="BV28">
            <v>9805.1</v>
          </cell>
          <cell r="BW28">
            <v>61.53</v>
          </cell>
          <cell r="BX28">
            <v>1362</v>
          </cell>
          <cell r="BY28">
            <v>13022</v>
          </cell>
          <cell r="BZ28">
            <v>1264.8</v>
          </cell>
          <cell r="CA28">
            <v>12092.2</v>
          </cell>
          <cell r="CB28">
            <v>100</v>
          </cell>
          <cell r="CC28" t="str">
            <v>Montana</v>
          </cell>
          <cell r="CD28" t="str">
            <v>Montana</v>
          </cell>
        </row>
        <row r="29">
          <cell r="A29" t="str">
            <v>Nebraska</v>
          </cell>
          <cell r="B29" t="str">
            <v>NE</v>
          </cell>
          <cell r="C29">
            <v>116</v>
          </cell>
          <cell r="D29">
            <v>2.9</v>
          </cell>
          <cell r="E29">
            <v>2.9</v>
          </cell>
          <cell r="F29">
            <v>2.8</v>
          </cell>
          <cell r="G29">
            <v>-0.1</v>
          </cell>
          <cell r="H29">
            <v>-19.2</v>
          </cell>
          <cell r="I29">
            <v>1934408</v>
          </cell>
          <cell r="J29">
            <v>0.33229999999999998</v>
          </cell>
          <cell r="K29">
            <v>27446</v>
          </cell>
          <cell r="L29">
            <v>0.47299999999999998</v>
          </cell>
          <cell r="M29">
            <v>54.01</v>
          </cell>
          <cell r="N29">
            <v>24.3</v>
          </cell>
          <cell r="O29">
            <v>0.73099999999999998</v>
          </cell>
          <cell r="P29">
            <v>36.799999999999997</v>
          </cell>
          <cell r="Q29">
            <v>49.88</v>
          </cell>
          <cell r="R29">
            <v>0.14599999999999999</v>
          </cell>
          <cell r="S29">
            <v>0.34100000000000003</v>
          </cell>
          <cell r="T29">
            <v>0.21</v>
          </cell>
          <cell r="U29">
            <v>14.5</v>
          </cell>
          <cell r="V29">
            <v>8</v>
          </cell>
          <cell r="W29">
            <v>28</v>
          </cell>
          <cell r="X29" t="str">
            <v>Nebraska</v>
          </cell>
          <cell r="Y29">
            <v>1162.1099999999999</v>
          </cell>
          <cell r="Z29">
            <v>1</v>
          </cell>
          <cell r="AA29">
            <v>1.8E-3</v>
          </cell>
          <cell r="AB29">
            <v>115436.87</v>
          </cell>
          <cell r="AC29">
            <v>1.01E-2</v>
          </cell>
          <cell r="AD29" t="str">
            <v>NC_</v>
          </cell>
          <cell r="AE29">
            <v>52</v>
          </cell>
          <cell r="AF29">
            <v>4</v>
          </cell>
          <cell r="AG29">
            <v>10.5946</v>
          </cell>
          <cell r="AH29">
            <v>9501</v>
          </cell>
          <cell r="AI29">
            <v>108127</v>
          </cell>
          <cell r="AJ29">
            <v>8.7899999999999991</v>
          </cell>
          <cell r="AK29">
            <v>52</v>
          </cell>
          <cell r="AL29">
            <v>1.28</v>
          </cell>
          <cell r="AM29">
            <v>4</v>
          </cell>
          <cell r="AN29">
            <v>1.1399999999999999</v>
          </cell>
          <cell r="AO29">
            <v>146</v>
          </cell>
          <cell r="AP29">
            <v>2366</v>
          </cell>
          <cell r="AQ29">
            <v>13.8</v>
          </cell>
          <cell r="AR29">
            <v>223.3</v>
          </cell>
          <cell r="AS29">
            <v>1.54</v>
          </cell>
          <cell r="AT29">
            <v>3147</v>
          </cell>
          <cell r="AU29">
            <v>26138</v>
          </cell>
          <cell r="AV29">
            <v>297</v>
          </cell>
          <cell r="AW29">
            <v>2467.1</v>
          </cell>
          <cell r="AX29">
            <v>33.119999999999997</v>
          </cell>
          <cell r="AY29">
            <v>1897</v>
          </cell>
          <cell r="AZ29">
            <v>22555</v>
          </cell>
          <cell r="BA29">
            <v>179.1</v>
          </cell>
          <cell r="BB29">
            <v>2128.9</v>
          </cell>
          <cell r="BC29">
            <v>19.97</v>
          </cell>
          <cell r="BD29">
            <v>2051</v>
          </cell>
          <cell r="BE29">
            <v>27512</v>
          </cell>
          <cell r="BF29">
            <v>193.6</v>
          </cell>
          <cell r="BG29">
            <v>2596.8000000000002</v>
          </cell>
          <cell r="BH29">
            <v>21.59</v>
          </cell>
          <cell r="BI29">
            <v>2207</v>
          </cell>
          <cell r="BJ29">
            <v>29451</v>
          </cell>
          <cell r="BK29">
            <v>208.3</v>
          </cell>
          <cell r="BL29">
            <v>2779.8</v>
          </cell>
          <cell r="BM29">
            <v>23.23</v>
          </cell>
          <cell r="BN29">
            <v>3293</v>
          </cell>
          <cell r="BO29">
            <v>28504</v>
          </cell>
          <cell r="BP29">
            <v>310.8</v>
          </cell>
          <cell r="BQ29">
            <v>2690.4</v>
          </cell>
          <cell r="BR29">
            <v>34.659999999999997</v>
          </cell>
          <cell r="BS29">
            <v>6208</v>
          </cell>
          <cell r="BT29">
            <v>79623</v>
          </cell>
          <cell r="BU29">
            <v>586</v>
          </cell>
          <cell r="BV29">
            <v>7515.5</v>
          </cell>
          <cell r="BW29">
            <v>65.34</v>
          </cell>
          <cell r="BX29">
            <v>9501</v>
          </cell>
          <cell r="BY29">
            <v>108127</v>
          </cell>
          <cell r="BZ29">
            <v>896.8</v>
          </cell>
          <cell r="CA29">
            <v>10205.9</v>
          </cell>
          <cell r="CB29">
            <v>100</v>
          </cell>
          <cell r="CC29" t="str">
            <v>Nebraska</v>
          </cell>
          <cell r="CD29" t="str">
            <v>Nebraska</v>
          </cell>
        </row>
        <row r="30">
          <cell r="A30" t="str">
            <v>Nevada</v>
          </cell>
          <cell r="B30" t="str">
            <v>NV</v>
          </cell>
          <cell r="C30">
            <v>180</v>
          </cell>
          <cell r="D30">
            <v>3.6</v>
          </cell>
          <cell r="E30">
            <v>8.1</v>
          </cell>
          <cell r="F30">
            <v>8</v>
          </cell>
          <cell r="G30">
            <v>4.4000000000000004</v>
          </cell>
          <cell r="H30">
            <v>2.4</v>
          </cell>
          <cell r="I30">
            <v>3080156</v>
          </cell>
          <cell r="J30">
            <v>0.25690000000000002</v>
          </cell>
          <cell r="K30">
            <v>25773</v>
          </cell>
          <cell r="L30">
            <v>0.44400000000000001</v>
          </cell>
          <cell r="M30">
            <v>57.52</v>
          </cell>
          <cell r="N30">
            <v>25.4</v>
          </cell>
          <cell r="O30">
            <v>0.94199999999999995</v>
          </cell>
          <cell r="P30">
            <v>38.299999999999997</v>
          </cell>
          <cell r="Q30">
            <v>57.3</v>
          </cell>
          <cell r="R30">
            <v>0.10299999999999999</v>
          </cell>
          <cell r="S30">
            <v>0.30599999999999999</v>
          </cell>
          <cell r="T30">
            <v>0.51200000000000001</v>
          </cell>
          <cell r="U30">
            <v>13.3</v>
          </cell>
          <cell r="V30">
            <v>13.5</v>
          </cell>
          <cell r="W30">
            <v>29</v>
          </cell>
          <cell r="X30" t="str">
            <v>Nevada</v>
          </cell>
          <cell r="Y30">
            <v>1813.22</v>
          </cell>
          <cell r="Z30">
            <v>1</v>
          </cell>
          <cell r="AA30">
            <v>7.3000000000000001E-3</v>
          </cell>
          <cell r="AB30">
            <v>105107.34</v>
          </cell>
          <cell r="AC30">
            <v>1.7299999999999999E-2</v>
          </cell>
          <cell r="AD30" t="str">
            <v>ND_</v>
          </cell>
          <cell r="AE30">
            <v>52</v>
          </cell>
          <cell r="AF30">
            <v>14</v>
          </cell>
          <cell r="AG30">
            <v>0.76600000000000001</v>
          </cell>
          <cell r="AH30">
            <v>1503</v>
          </cell>
          <cell r="AI30">
            <v>8726</v>
          </cell>
          <cell r="AJ30">
            <v>17.22</v>
          </cell>
          <cell r="AK30">
            <v>49</v>
          </cell>
          <cell r="AL30">
            <v>2.0499999999999998</v>
          </cell>
          <cell r="AM30">
            <v>5</v>
          </cell>
          <cell r="AN30">
            <v>1.1299999999999999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398</v>
          </cell>
          <cell r="AU30">
            <v>1548</v>
          </cell>
          <cell r="AV30">
            <v>519.6</v>
          </cell>
          <cell r="AW30">
            <v>2020.8</v>
          </cell>
          <cell r="AX30">
            <v>26.48</v>
          </cell>
          <cell r="AY30">
            <v>254</v>
          </cell>
          <cell r="AZ30">
            <v>1621</v>
          </cell>
          <cell r="BA30">
            <v>331.6</v>
          </cell>
          <cell r="BB30">
            <v>2116.1</v>
          </cell>
          <cell r="BC30">
            <v>16.899999999999999</v>
          </cell>
          <cell r="BD30">
            <v>340</v>
          </cell>
          <cell r="BE30">
            <v>2197</v>
          </cell>
          <cell r="BF30">
            <v>443.8</v>
          </cell>
          <cell r="BG30">
            <v>2868</v>
          </cell>
          <cell r="BH30">
            <v>22.62</v>
          </cell>
          <cell r="BI30">
            <v>493</v>
          </cell>
          <cell r="BJ30">
            <v>3256</v>
          </cell>
          <cell r="BK30">
            <v>643.6</v>
          </cell>
          <cell r="BL30">
            <v>4250.3999999999996</v>
          </cell>
          <cell r="BM30">
            <v>32.799999999999997</v>
          </cell>
          <cell r="BN30">
            <v>398</v>
          </cell>
          <cell r="BO30">
            <v>1548</v>
          </cell>
          <cell r="BP30">
            <v>519.6</v>
          </cell>
          <cell r="BQ30">
            <v>2020.8</v>
          </cell>
          <cell r="BR30">
            <v>26.48</v>
          </cell>
          <cell r="BS30">
            <v>1105</v>
          </cell>
          <cell r="BT30">
            <v>7178</v>
          </cell>
          <cell r="BU30">
            <v>1442.5</v>
          </cell>
          <cell r="BV30">
            <v>9370.2000000000007</v>
          </cell>
          <cell r="BW30">
            <v>73.52</v>
          </cell>
          <cell r="BX30">
            <v>1503</v>
          </cell>
          <cell r="BY30">
            <v>8726</v>
          </cell>
          <cell r="BZ30">
            <v>1962</v>
          </cell>
          <cell r="CA30">
            <v>11391</v>
          </cell>
          <cell r="CB30">
            <v>100</v>
          </cell>
          <cell r="CC30" t="str">
            <v>Nevada</v>
          </cell>
          <cell r="CD30" t="str">
            <v>Nevada</v>
          </cell>
        </row>
        <row r="31">
          <cell r="A31" t="str">
            <v>New_Hampshire</v>
          </cell>
          <cell r="B31" t="str">
            <v>NH</v>
          </cell>
          <cell r="C31">
            <v>98</v>
          </cell>
          <cell r="D31">
            <v>2.6</v>
          </cell>
          <cell r="E31">
            <v>3</v>
          </cell>
          <cell r="F31">
            <v>2.8</v>
          </cell>
          <cell r="G31">
            <v>0.2</v>
          </cell>
          <cell r="H31">
            <v>7.4</v>
          </cell>
          <cell r="I31">
            <v>1359711</v>
          </cell>
          <cell r="J31">
            <v>0.37580000000000002</v>
          </cell>
          <cell r="K31">
            <v>34691</v>
          </cell>
          <cell r="L31">
            <v>0.64400000000000002</v>
          </cell>
          <cell r="M31">
            <v>52.84</v>
          </cell>
          <cell r="N31">
            <v>147.80000000000001</v>
          </cell>
          <cell r="O31">
            <v>0.60299999999999998</v>
          </cell>
          <cell r="P31">
            <v>43.1</v>
          </cell>
          <cell r="Q31">
            <v>44.49</v>
          </cell>
          <cell r="R31">
            <v>0.14199999999999999</v>
          </cell>
          <cell r="S31">
            <v>0.318</v>
          </cell>
          <cell r="T31">
            <v>9.7000000000000003E-2</v>
          </cell>
          <cell r="U31">
            <v>10.3</v>
          </cell>
          <cell r="V31">
            <v>9.5</v>
          </cell>
          <cell r="W31">
            <v>30</v>
          </cell>
          <cell r="X31" t="str">
            <v>New_Hampshire</v>
          </cell>
          <cell r="Y31">
            <v>992.86</v>
          </cell>
          <cell r="Z31">
            <v>1</v>
          </cell>
          <cell r="AA31">
            <v>1.3100000000000001E-2</v>
          </cell>
          <cell r="AB31">
            <v>72551.45</v>
          </cell>
          <cell r="AC31">
            <v>1.37E-2</v>
          </cell>
          <cell r="AD31" t="str">
            <v>NE_</v>
          </cell>
          <cell r="AE31">
            <v>52</v>
          </cell>
          <cell r="AF31">
            <v>14</v>
          </cell>
          <cell r="AG31">
            <v>1.9432</v>
          </cell>
          <cell r="AH31">
            <v>2029</v>
          </cell>
          <cell r="AI31">
            <v>22027</v>
          </cell>
          <cell r="AJ31">
            <v>9.2100000000000009</v>
          </cell>
          <cell r="AK31">
            <v>48</v>
          </cell>
          <cell r="AL31">
            <v>1.87</v>
          </cell>
          <cell r="AM31">
            <v>1</v>
          </cell>
          <cell r="AN31">
            <v>1.21</v>
          </cell>
          <cell r="AO31">
            <v>52</v>
          </cell>
          <cell r="AP31">
            <v>94</v>
          </cell>
          <cell r="AQ31">
            <v>26.8</v>
          </cell>
          <cell r="AR31">
            <v>48.4</v>
          </cell>
          <cell r="AS31">
            <v>2.56</v>
          </cell>
          <cell r="AT31">
            <v>507</v>
          </cell>
          <cell r="AU31">
            <v>4296</v>
          </cell>
          <cell r="AV31">
            <v>260.89999999999998</v>
          </cell>
          <cell r="AW31">
            <v>2210.8000000000002</v>
          </cell>
          <cell r="AX31">
            <v>24.99</v>
          </cell>
          <cell r="AY31">
            <v>492</v>
          </cell>
          <cell r="AZ31">
            <v>4167</v>
          </cell>
          <cell r="BA31">
            <v>253.2</v>
          </cell>
          <cell r="BB31">
            <v>2144.4</v>
          </cell>
          <cell r="BC31">
            <v>24.25</v>
          </cell>
          <cell r="BD31">
            <v>451</v>
          </cell>
          <cell r="BE31">
            <v>5478</v>
          </cell>
          <cell r="BF31">
            <v>232.1</v>
          </cell>
          <cell r="BG31">
            <v>2819.1</v>
          </cell>
          <cell r="BH31">
            <v>22.23</v>
          </cell>
          <cell r="BI31">
            <v>510</v>
          </cell>
          <cell r="BJ31">
            <v>7880</v>
          </cell>
          <cell r="BK31">
            <v>262.5</v>
          </cell>
          <cell r="BL31">
            <v>4055.2</v>
          </cell>
          <cell r="BM31">
            <v>25.14</v>
          </cell>
          <cell r="BN31">
            <v>559</v>
          </cell>
          <cell r="BO31">
            <v>4390</v>
          </cell>
          <cell r="BP31">
            <v>287.7</v>
          </cell>
          <cell r="BQ31">
            <v>2259.1999999999998</v>
          </cell>
          <cell r="BR31">
            <v>27.55</v>
          </cell>
          <cell r="BS31">
            <v>1470</v>
          </cell>
          <cell r="BT31">
            <v>17637</v>
          </cell>
          <cell r="BU31">
            <v>756.5</v>
          </cell>
          <cell r="BV31">
            <v>9076.2999999999993</v>
          </cell>
          <cell r="BW31">
            <v>72.45</v>
          </cell>
          <cell r="BX31">
            <v>2029</v>
          </cell>
          <cell r="BY31">
            <v>22027</v>
          </cell>
          <cell r="BZ31">
            <v>1044.2</v>
          </cell>
          <cell r="CA31">
            <v>11335.4</v>
          </cell>
          <cell r="CB31">
            <v>100</v>
          </cell>
          <cell r="CC31" t="str">
            <v>New_Hampshire</v>
          </cell>
          <cell r="CD31" t="str">
            <v>New Hampshire</v>
          </cell>
        </row>
        <row r="32">
          <cell r="A32" t="str">
            <v>New_Jersey</v>
          </cell>
          <cell r="B32" t="str">
            <v>NJ</v>
          </cell>
          <cell r="C32">
            <v>293</v>
          </cell>
          <cell r="D32">
            <v>3.8</v>
          </cell>
          <cell r="E32">
            <v>7.7</v>
          </cell>
          <cell r="F32">
            <v>7.5</v>
          </cell>
          <cell r="G32">
            <v>3.7</v>
          </cell>
          <cell r="H32">
            <v>15.9</v>
          </cell>
          <cell r="I32">
            <v>8882190</v>
          </cell>
          <cell r="J32">
            <v>0.41220000000000001</v>
          </cell>
          <cell r="K32">
            <v>37288</v>
          </cell>
          <cell r="L32">
            <v>0.58499999999999996</v>
          </cell>
          <cell r="M32">
            <v>59.65</v>
          </cell>
          <cell r="N32">
            <v>1210.0999999999999</v>
          </cell>
          <cell r="O32">
            <v>0.94699999999999995</v>
          </cell>
          <cell r="P32">
            <v>40.1</v>
          </cell>
          <cell r="Q32">
            <v>51.93</v>
          </cell>
          <cell r="R32">
            <v>9.7000000000000003E-2</v>
          </cell>
          <cell r="S32">
            <v>0.25600000000000001</v>
          </cell>
          <cell r="T32">
            <v>0.45200000000000001</v>
          </cell>
          <cell r="U32">
            <v>10.9</v>
          </cell>
          <cell r="V32">
            <v>26.9</v>
          </cell>
          <cell r="W32">
            <v>31</v>
          </cell>
          <cell r="X32" t="str">
            <v>New_Jersey</v>
          </cell>
          <cell r="Y32">
            <v>2947.92</v>
          </cell>
          <cell r="Z32">
            <v>1</v>
          </cell>
          <cell r="AA32">
            <v>6.1000000000000004E-3</v>
          </cell>
          <cell r="AB32">
            <v>114344.66</v>
          </cell>
          <cell r="AC32">
            <v>2.58E-2</v>
          </cell>
          <cell r="AD32" t="str">
            <v>NH_</v>
          </cell>
          <cell r="AE32">
            <v>52</v>
          </cell>
          <cell r="AF32">
            <v>14</v>
          </cell>
          <cell r="AG32">
            <v>1.3660000000000001</v>
          </cell>
          <cell r="AH32">
            <v>751</v>
          </cell>
          <cell r="AI32">
            <v>15934</v>
          </cell>
          <cell r="AJ32">
            <v>4.71</v>
          </cell>
          <cell r="AK32">
            <v>52</v>
          </cell>
          <cell r="AL32">
            <v>1.36</v>
          </cell>
          <cell r="AM32">
            <v>2</v>
          </cell>
          <cell r="AN32">
            <v>1.35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-4</v>
          </cell>
          <cell r="AU32">
            <v>3123</v>
          </cell>
          <cell r="AV32">
            <v>-2.9</v>
          </cell>
          <cell r="AW32">
            <v>2286.3000000000002</v>
          </cell>
          <cell r="AX32">
            <v>-0.53</v>
          </cell>
          <cell r="AY32">
            <v>216</v>
          </cell>
          <cell r="AZ32">
            <v>3061</v>
          </cell>
          <cell r="BA32">
            <v>158.1</v>
          </cell>
          <cell r="BB32">
            <v>2240.9</v>
          </cell>
          <cell r="BC32">
            <v>28.76</v>
          </cell>
          <cell r="BD32">
            <v>110</v>
          </cell>
          <cell r="BE32">
            <v>4111</v>
          </cell>
          <cell r="BF32">
            <v>80.5</v>
          </cell>
          <cell r="BG32">
            <v>3009.6</v>
          </cell>
          <cell r="BH32">
            <v>14.65</v>
          </cell>
          <cell r="BI32">
            <v>410</v>
          </cell>
          <cell r="BJ32">
            <v>5536</v>
          </cell>
          <cell r="BK32">
            <v>300.2</v>
          </cell>
          <cell r="BL32">
            <v>4052.8</v>
          </cell>
          <cell r="BM32">
            <v>54.59</v>
          </cell>
          <cell r="BN32">
            <v>-4</v>
          </cell>
          <cell r="BO32">
            <v>3123</v>
          </cell>
          <cell r="BP32">
            <v>-2.9</v>
          </cell>
          <cell r="BQ32">
            <v>2286.3000000000002</v>
          </cell>
          <cell r="BR32">
            <v>-0.53</v>
          </cell>
          <cell r="BS32">
            <v>755</v>
          </cell>
          <cell r="BT32">
            <v>12811</v>
          </cell>
          <cell r="BU32">
            <v>552.70000000000005</v>
          </cell>
          <cell r="BV32">
            <v>9378.7999999999993</v>
          </cell>
          <cell r="BW32">
            <v>100.53</v>
          </cell>
          <cell r="BX32">
            <v>751</v>
          </cell>
          <cell r="BY32">
            <v>15934</v>
          </cell>
          <cell r="BZ32">
            <v>549.79999999999995</v>
          </cell>
          <cell r="CA32">
            <v>11665.1</v>
          </cell>
          <cell r="CB32">
            <v>100</v>
          </cell>
          <cell r="CC32" t="str">
            <v>New_Jersey</v>
          </cell>
          <cell r="CD32" t="str">
            <v>New Jersey</v>
          </cell>
        </row>
        <row r="33">
          <cell r="A33" t="str">
            <v>New_Mexico</v>
          </cell>
          <cell r="B33" t="str">
            <v>NM</v>
          </cell>
          <cell r="C33">
            <v>197</v>
          </cell>
          <cell r="D33">
            <v>4.8</v>
          </cell>
          <cell r="E33">
            <v>8.3000000000000007</v>
          </cell>
          <cell r="F33">
            <v>8.1999999999999993</v>
          </cell>
          <cell r="G33">
            <v>3.4</v>
          </cell>
          <cell r="H33">
            <v>10.8</v>
          </cell>
          <cell r="I33">
            <v>2096829</v>
          </cell>
          <cell r="J33">
            <v>0.2767</v>
          </cell>
          <cell r="K33">
            <v>23683</v>
          </cell>
          <cell r="L33">
            <v>0.56399999999999995</v>
          </cell>
          <cell r="M33">
            <v>73.099999999999994</v>
          </cell>
          <cell r="N33">
            <v>17.2</v>
          </cell>
          <cell r="O33">
            <v>0.77400000000000002</v>
          </cell>
          <cell r="P33">
            <v>38.4</v>
          </cell>
          <cell r="Q33">
            <v>53.07</v>
          </cell>
          <cell r="R33">
            <v>0.108</v>
          </cell>
          <cell r="S33">
            <v>0.317</v>
          </cell>
          <cell r="T33">
            <v>0.626</v>
          </cell>
          <cell r="U33">
            <v>13.2</v>
          </cell>
          <cell r="V33">
            <v>14.9</v>
          </cell>
          <cell r="W33">
            <v>32</v>
          </cell>
          <cell r="X33" t="str">
            <v>New_Mexico</v>
          </cell>
          <cell r="Y33">
            <v>2032.59</v>
          </cell>
          <cell r="Z33">
            <v>1</v>
          </cell>
          <cell r="AA33">
            <v>3.1800000000000002E-2</v>
          </cell>
          <cell r="AB33">
            <v>96727.01</v>
          </cell>
          <cell r="AC33">
            <v>2.1000000000000001E-2</v>
          </cell>
          <cell r="AD33" t="str">
            <v>NJ_</v>
          </cell>
          <cell r="AE33">
            <v>52</v>
          </cell>
          <cell r="AF33">
            <v>14</v>
          </cell>
          <cell r="AG33">
            <v>8.8783999999999992</v>
          </cell>
          <cell r="AH33">
            <v>22145</v>
          </cell>
          <cell r="AI33">
            <v>98202</v>
          </cell>
          <cell r="AJ33">
            <v>22.55</v>
          </cell>
          <cell r="AK33">
            <v>15</v>
          </cell>
          <cell r="AL33">
            <v>3.29</v>
          </cell>
          <cell r="AM33">
            <v>2</v>
          </cell>
          <cell r="AN33">
            <v>1.33</v>
          </cell>
          <cell r="AO33">
            <v>-65</v>
          </cell>
          <cell r="AP33">
            <v>1304</v>
          </cell>
          <cell r="AQ33">
            <v>-7.3</v>
          </cell>
          <cell r="AR33">
            <v>146.9</v>
          </cell>
          <cell r="AS33">
            <v>-0.28999999999999998</v>
          </cell>
          <cell r="AT33">
            <v>5958</v>
          </cell>
          <cell r="AU33">
            <v>20400</v>
          </cell>
          <cell r="AV33">
            <v>671.1</v>
          </cell>
          <cell r="AW33">
            <v>2297.6999999999998</v>
          </cell>
          <cell r="AX33">
            <v>26.9</v>
          </cell>
          <cell r="AY33">
            <v>4941</v>
          </cell>
          <cell r="AZ33">
            <v>17004</v>
          </cell>
          <cell r="BA33">
            <v>556.5</v>
          </cell>
          <cell r="BB33">
            <v>1915.2</v>
          </cell>
          <cell r="BC33">
            <v>22.31</v>
          </cell>
          <cell r="BD33">
            <v>5354</v>
          </cell>
          <cell r="BE33">
            <v>23762</v>
          </cell>
          <cell r="BF33">
            <v>603</v>
          </cell>
          <cell r="BG33">
            <v>2676.4</v>
          </cell>
          <cell r="BH33">
            <v>24.18</v>
          </cell>
          <cell r="BI33">
            <v>5902</v>
          </cell>
          <cell r="BJ33">
            <v>35622</v>
          </cell>
          <cell r="BK33">
            <v>664.8</v>
          </cell>
          <cell r="BL33">
            <v>4012.2</v>
          </cell>
          <cell r="BM33">
            <v>26.65</v>
          </cell>
          <cell r="BN33">
            <v>5893</v>
          </cell>
          <cell r="BO33">
            <v>21704</v>
          </cell>
          <cell r="BP33">
            <v>663.7</v>
          </cell>
          <cell r="BQ33">
            <v>2444.6</v>
          </cell>
          <cell r="BR33">
            <v>26.61</v>
          </cell>
          <cell r="BS33">
            <v>16252</v>
          </cell>
          <cell r="BT33">
            <v>76498</v>
          </cell>
          <cell r="BU33">
            <v>1830.5</v>
          </cell>
          <cell r="BV33">
            <v>8616.2000000000007</v>
          </cell>
          <cell r="BW33">
            <v>73.39</v>
          </cell>
          <cell r="BX33">
            <v>22145</v>
          </cell>
          <cell r="BY33">
            <v>98202</v>
          </cell>
          <cell r="BZ33">
            <v>2494.3000000000002</v>
          </cell>
          <cell r="CA33">
            <v>11060.8</v>
          </cell>
          <cell r="CB33">
            <v>100</v>
          </cell>
          <cell r="CC33" t="str">
            <v>New_Mexico</v>
          </cell>
          <cell r="CD33" t="str">
            <v>New Mexico</v>
          </cell>
        </row>
        <row r="34">
          <cell r="A34" t="str">
            <v>New_York</v>
          </cell>
          <cell r="B34" t="str">
            <v>NY</v>
          </cell>
          <cell r="C34">
            <v>272</v>
          </cell>
          <cell r="D34">
            <v>3.7</v>
          </cell>
          <cell r="E34">
            <v>8.5</v>
          </cell>
          <cell r="F34">
            <v>8.1999999999999993</v>
          </cell>
          <cell r="G34">
            <v>4.5</v>
          </cell>
          <cell r="H34">
            <v>23.1</v>
          </cell>
          <cell r="I34">
            <v>19453561</v>
          </cell>
          <cell r="J34">
            <v>0.37809999999999999</v>
          </cell>
          <cell r="K34">
            <v>33095</v>
          </cell>
          <cell r="L34">
            <v>0.54100000000000004</v>
          </cell>
          <cell r="M34">
            <v>70.069999999999993</v>
          </cell>
          <cell r="N34">
            <v>417</v>
          </cell>
          <cell r="O34">
            <v>0.879</v>
          </cell>
          <cell r="P34">
            <v>39.200000000000003</v>
          </cell>
          <cell r="Q34">
            <v>48.17</v>
          </cell>
          <cell r="R34">
            <v>8.7999999999999995E-2</v>
          </cell>
          <cell r="S34">
            <v>0.27100000000000002</v>
          </cell>
          <cell r="T34">
            <v>0.44900000000000001</v>
          </cell>
          <cell r="U34">
            <v>16.5</v>
          </cell>
          <cell r="V34">
            <v>16.5</v>
          </cell>
          <cell r="W34">
            <v>33</v>
          </cell>
          <cell r="X34" t="str">
            <v>New_York</v>
          </cell>
          <cell r="Y34">
            <v>2737.39</v>
          </cell>
          <cell r="Z34">
            <v>1</v>
          </cell>
          <cell r="AA34">
            <v>6.4000000000000003E-3</v>
          </cell>
          <cell r="AB34">
            <v>107958.64</v>
          </cell>
          <cell r="AC34">
            <v>2.5399999999999999E-2</v>
          </cell>
          <cell r="AD34" t="str">
            <v>NM_</v>
          </cell>
          <cell r="AE34">
            <v>52</v>
          </cell>
          <cell r="AF34">
            <v>14</v>
          </cell>
          <cell r="AG34">
            <v>2.1009000000000002</v>
          </cell>
          <cell r="AH34">
            <v>4757</v>
          </cell>
          <cell r="AI34">
            <v>24276</v>
          </cell>
          <cell r="AJ34">
            <v>19.600000000000001</v>
          </cell>
          <cell r="AK34">
            <v>50</v>
          </cell>
          <cell r="AL34">
            <v>1.91</v>
          </cell>
          <cell r="AM34">
            <v>1</v>
          </cell>
          <cell r="AN34">
            <v>1.42</v>
          </cell>
          <cell r="AO34">
            <v>52</v>
          </cell>
          <cell r="AP34">
            <v>197</v>
          </cell>
          <cell r="AQ34">
            <v>24.8</v>
          </cell>
          <cell r="AR34">
            <v>93.8</v>
          </cell>
          <cell r="AS34">
            <v>1.0900000000000001</v>
          </cell>
          <cell r="AT34">
            <v>1956</v>
          </cell>
          <cell r="AU34">
            <v>6467</v>
          </cell>
          <cell r="AV34">
            <v>931</v>
          </cell>
          <cell r="AW34">
            <v>3078.2</v>
          </cell>
          <cell r="AX34">
            <v>41.12</v>
          </cell>
          <cell r="AY34">
            <v>984</v>
          </cell>
          <cell r="AZ34">
            <v>4898</v>
          </cell>
          <cell r="BA34">
            <v>468.4</v>
          </cell>
          <cell r="BB34">
            <v>2331.4</v>
          </cell>
          <cell r="BC34">
            <v>20.69</v>
          </cell>
          <cell r="BD34">
            <v>996</v>
          </cell>
          <cell r="BE34">
            <v>5861</v>
          </cell>
          <cell r="BF34">
            <v>474.1</v>
          </cell>
          <cell r="BG34">
            <v>2789.7</v>
          </cell>
          <cell r="BH34">
            <v>20.94</v>
          </cell>
          <cell r="BI34">
            <v>718</v>
          </cell>
          <cell r="BJ34">
            <v>6745</v>
          </cell>
          <cell r="BK34">
            <v>341.8</v>
          </cell>
          <cell r="BL34">
            <v>3210.5</v>
          </cell>
          <cell r="BM34">
            <v>15.09</v>
          </cell>
          <cell r="BN34">
            <v>2008</v>
          </cell>
          <cell r="BO34">
            <v>6664</v>
          </cell>
          <cell r="BP34">
            <v>955.8</v>
          </cell>
          <cell r="BQ34">
            <v>3171.9</v>
          </cell>
          <cell r="BR34">
            <v>42.21</v>
          </cell>
          <cell r="BS34">
            <v>2749</v>
          </cell>
          <cell r="BT34">
            <v>17612</v>
          </cell>
          <cell r="BU34">
            <v>1308.5</v>
          </cell>
          <cell r="BV34">
            <v>8383</v>
          </cell>
          <cell r="BW34">
            <v>57.79</v>
          </cell>
          <cell r="BX34">
            <v>4757</v>
          </cell>
          <cell r="BY34">
            <v>24276</v>
          </cell>
          <cell r="BZ34">
            <v>2264.1999999999998</v>
          </cell>
          <cell r="CA34">
            <v>11555</v>
          </cell>
          <cell r="CB34">
            <v>100</v>
          </cell>
          <cell r="CC34" t="str">
            <v>New_York</v>
          </cell>
          <cell r="CD34" t="str">
            <v>New York</v>
          </cell>
        </row>
        <row r="35">
          <cell r="A35" t="str">
            <v>North_Carolina</v>
          </cell>
          <cell r="B35" t="str">
            <v>NC</v>
          </cell>
          <cell r="C35">
            <v>123</v>
          </cell>
          <cell r="D35">
            <v>3.6</v>
          </cell>
          <cell r="E35">
            <v>5.2</v>
          </cell>
          <cell r="F35">
            <v>5</v>
          </cell>
          <cell r="G35">
            <v>1.4</v>
          </cell>
          <cell r="H35">
            <v>-1.3</v>
          </cell>
          <cell r="I35">
            <v>10488084</v>
          </cell>
          <cell r="J35">
            <v>0.32300000000000001</v>
          </cell>
          <cell r="K35">
            <v>25774</v>
          </cell>
          <cell r="L35">
            <v>0.42599999999999999</v>
          </cell>
          <cell r="M35">
            <v>63.85</v>
          </cell>
          <cell r="N35">
            <v>202.6</v>
          </cell>
          <cell r="O35">
            <v>0.66100000000000003</v>
          </cell>
          <cell r="P35">
            <v>39.1</v>
          </cell>
          <cell r="Q35">
            <v>58.7</v>
          </cell>
          <cell r="R35">
            <v>0.155</v>
          </cell>
          <cell r="S35">
            <v>0.34</v>
          </cell>
          <cell r="T35">
            <v>0.37</v>
          </cell>
          <cell r="U35">
            <v>13.8</v>
          </cell>
          <cell r="V35">
            <v>8.9</v>
          </cell>
          <cell r="W35">
            <v>34</v>
          </cell>
          <cell r="X35" t="str">
            <v>North_Carolina</v>
          </cell>
          <cell r="Y35">
            <v>1246.75</v>
          </cell>
          <cell r="Z35">
            <v>1</v>
          </cell>
          <cell r="AA35">
            <v>1.3599999999999999E-2</v>
          </cell>
          <cell r="AB35">
            <v>95456.04</v>
          </cell>
          <cell r="AC35">
            <v>1.3100000000000001E-2</v>
          </cell>
          <cell r="AD35" t="str">
            <v>NV_</v>
          </cell>
          <cell r="AE35">
            <v>52</v>
          </cell>
          <cell r="AF35">
            <v>14</v>
          </cell>
          <cell r="AG35">
            <v>3.133</v>
          </cell>
          <cell r="AH35">
            <v>5260</v>
          </cell>
          <cell r="AI35">
            <v>35147</v>
          </cell>
          <cell r="AJ35">
            <v>14.97</v>
          </cell>
          <cell r="AK35">
            <v>50</v>
          </cell>
          <cell r="AL35">
            <v>1.67</v>
          </cell>
          <cell r="AM35">
            <v>1</v>
          </cell>
          <cell r="AN35">
            <v>1.58</v>
          </cell>
          <cell r="AO35">
            <v>160</v>
          </cell>
          <cell r="AP35">
            <v>454</v>
          </cell>
          <cell r="AQ35">
            <v>51.1</v>
          </cell>
          <cell r="AR35">
            <v>144.9</v>
          </cell>
          <cell r="AS35">
            <v>3.04</v>
          </cell>
          <cell r="AT35">
            <v>1624</v>
          </cell>
          <cell r="AU35">
            <v>9140</v>
          </cell>
          <cell r="AV35">
            <v>518.4</v>
          </cell>
          <cell r="AW35">
            <v>2917.4</v>
          </cell>
          <cell r="AX35">
            <v>30.87</v>
          </cell>
          <cell r="AY35">
            <v>1276</v>
          </cell>
          <cell r="AZ35">
            <v>8100</v>
          </cell>
          <cell r="BA35">
            <v>407.3</v>
          </cell>
          <cell r="BB35">
            <v>2585.4</v>
          </cell>
          <cell r="BC35">
            <v>24.26</v>
          </cell>
          <cell r="BD35">
            <v>1286</v>
          </cell>
          <cell r="BE35">
            <v>9321</v>
          </cell>
          <cell r="BF35">
            <v>410.5</v>
          </cell>
          <cell r="BG35">
            <v>2975.1</v>
          </cell>
          <cell r="BH35">
            <v>24.45</v>
          </cell>
          <cell r="BI35">
            <v>860</v>
          </cell>
          <cell r="BJ35">
            <v>8014</v>
          </cell>
          <cell r="BK35">
            <v>274.5</v>
          </cell>
          <cell r="BL35">
            <v>2558</v>
          </cell>
          <cell r="BM35">
            <v>16.350000000000001</v>
          </cell>
          <cell r="BN35">
            <v>1784</v>
          </cell>
          <cell r="BO35">
            <v>9594</v>
          </cell>
          <cell r="BP35">
            <v>569.4</v>
          </cell>
          <cell r="BQ35">
            <v>3062.3</v>
          </cell>
          <cell r="BR35">
            <v>33.92</v>
          </cell>
          <cell r="BS35">
            <v>3476</v>
          </cell>
          <cell r="BT35">
            <v>25553</v>
          </cell>
          <cell r="BU35">
            <v>1109.5</v>
          </cell>
          <cell r="BV35">
            <v>8156.2</v>
          </cell>
          <cell r="BW35">
            <v>66.08</v>
          </cell>
          <cell r="BX35">
            <v>5260</v>
          </cell>
          <cell r="BY35">
            <v>35147</v>
          </cell>
          <cell r="BZ35">
            <v>1678.9</v>
          </cell>
          <cell r="CA35">
            <v>11218.4</v>
          </cell>
          <cell r="CB35">
            <v>100</v>
          </cell>
          <cell r="CC35" t="str">
            <v>North_Carolina</v>
          </cell>
          <cell r="CD35" t="str">
            <v>North Carolina</v>
          </cell>
        </row>
        <row r="36">
          <cell r="A36" t="str">
            <v>North_Dakota</v>
          </cell>
          <cell r="B36" t="str">
            <v>ND</v>
          </cell>
          <cell r="C36">
            <v>197</v>
          </cell>
          <cell r="D36">
            <v>2.2000000000000002</v>
          </cell>
          <cell r="E36">
            <v>4.4000000000000004</v>
          </cell>
          <cell r="F36">
            <v>4.2</v>
          </cell>
          <cell r="G36">
            <v>2</v>
          </cell>
          <cell r="H36">
            <v>-33.4</v>
          </cell>
          <cell r="I36">
            <v>762062</v>
          </cell>
          <cell r="J36">
            <v>0.30409999999999998</v>
          </cell>
          <cell r="K36">
            <v>33071</v>
          </cell>
          <cell r="L36">
            <v>0.41499999999999998</v>
          </cell>
          <cell r="M36">
            <v>44.89</v>
          </cell>
          <cell r="N36">
            <v>10.5</v>
          </cell>
          <cell r="O36">
            <v>0.59899999999999998</v>
          </cell>
          <cell r="P36">
            <v>35.299999999999997</v>
          </cell>
          <cell r="Q36">
            <v>40.799999999999997</v>
          </cell>
          <cell r="R36">
            <v>0.16600000000000001</v>
          </cell>
          <cell r="S36">
            <v>0.34799999999999998</v>
          </cell>
          <cell r="T36">
            <v>0.156</v>
          </cell>
          <cell r="U36">
            <v>14.3</v>
          </cell>
          <cell r="V36">
            <v>13.8</v>
          </cell>
          <cell r="W36">
            <v>35</v>
          </cell>
          <cell r="X36" t="str">
            <v>North_Dakota</v>
          </cell>
          <cell r="Y36">
            <v>2023.46</v>
          </cell>
          <cell r="Z36">
            <v>1</v>
          </cell>
          <cell r="AA36">
            <v>2.7099999999999999E-2</v>
          </cell>
          <cell r="AB36">
            <v>144172</v>
          </cell>
          <cell r="AC36">
            <v>1.4E-2</v>
          </cell>
          <cell r="AD36" t="str">
            <v>NY_</v>
          </cell>
          <cell r="AE36">
            <v>52</v>
          </cell>
          <cell r="AF36">
            <v>14</v>
          </cell>
          <cell r="AG36">
            <v>19.376799999999999</v>
          </cell>
          <cell r="AH36">
            <v>49831</v>
          </cell>
          <cell r="AI36">
            <v>206265</v>
          </cell>
          <cell r="AJ36">
            <v>24.16</v>
          </cell>
          <cell r="AK36">
            <v>15</v>
          </cell>
          <cell r="AL36">
            <v>4.03</v>
          </cell>
          <cell r="AM36">
            <v>2</v>
          </cell>
          <cell r="AN36">
            <v>1.37</v>
          </cell>
          <cell r="AO36">
            <v>102</v>
          </cell>
          <cell r="AP36">
            <v>3159</v>
          </cell>
          <cell r="AQ36">
            <v>5.3</v>
          </cell>
          <cell r="AR36">
            <v>163</v>
          </cell>
          <cell r="AS36">
            <v>0.2</v>
          </cell>
          <cell r="AT36">
            <v>13725</v>
          </cell>
          <cell r="AU36">
            <v>42648</v>
          </cell>
          <cell r="AV36">
            <v>708.3</v>
          </cell>
          <cell r="AW36">
            <v>2201</v>
          </cell>
          <cell r="AX36">
            <v>27.54</v>
          </cell>
          <cell r="AY36">
            <v>11371</v>
          </cell>
          <cell r="AZ36">
            <v>37877</v>
          </cell>
          <cell r="BA36">
            <v>586.79999999999995</v>
          </cell>
          <cell r="BB36">
            <v>1954.8</v>
          </cell>
          <cell r="BC36">
            <v>22.82</v>
          </cell>
          <cell r="BD36">
            <v>11590</v>
          </cell>
          <cell r="BE36">
            <v>49590</v>
          </cell>
          <cell r="BF36">
            <v>598.1</v>
          </cell>
          <cell r="BG36">
            <v>2559.1999999999998</v>
          </cell>
          <cell r="BH36">
            <v>23.26</v>
          </cell>
          <cell r="BI36">
            <v>12997</v>
          </cell>
          <cell r="BJ36">
            <v>72862</v>
          </cell>
          <cell r="BK36">
            <v>670.8</v>
          </cell>
          <cell r="BL36">
            <v>3760.3</v>
          </cell>
          <cell r="BM36">
            <v>26.08</v>
          </cell>
          <cell r="BN36">
            <v>13827</v>
          </cell>
          <cell r="BO36">
            <v>45807</v>
          </cell>
          <cell r="BP36">
            <v>713.6</v>
          </cell>
          <cell r="BQ36">
            <v>2364</v>
          </cell>
          <cell r="BR36">
            <v>27.75</v>
          </cell>
          <cell r="BS36">
            <v>36004</v>
          </cell>
          <cell r="BT36">
            <v>160458</v>
          </cell>
          <cell r="BU36">
            <v>1858.1</v>
          </cell>
          <cell r="BV36">
            <v>8280.9</v>
          </cell>
          <cell r="BW36">
            <v>72.25</v>
          </cell>
          <cell r="BX36">
            <v>49831</v>
          </cell>
          <cell r="BY36">
            <v>206265</v>
          </cell>
          <cell r="BZ36">
            <v>2571.6999999999998</v>
          </cell>
          <cell r="CA36">
            <v>10645</v>
          </cell>
          <cell r="CB36">
            <v>100</v>
          </cell>
          <cell r="CC36" t="str">
            <v>North_Dakota</v>
          </cell>
          <cell r="CD36" t="str">
            <v>North Dakota</v>
          </cell>
        </row>
        <row r="37">
          <cell r="A37" t="str">
            <v>Ohio</v>
          </cell>
          <cell r="B37" t="str">
            <v>OH</v>
          </cell>
          <cell r="C37">
            <v>168</v>
          </cell>
          <cell r="D37">
            <v>4.0999999999999996</v>
          </cell>
          <cell r="E37">
            <v>4.7</v>
          </cell>
          <cell r="F37">
            <v>4.7</v>
          </cell>
          <cell r="G37">
            <v>0.6</v>
          </cell>
          <cell r="H37">
            <v>-8</v>
          </cell>
          <cell r="I37">
            <v>11689100</v>
          </cell>
          <cell r="J37">
            <v>0.2928</v>
          </cell>
          <cell r="K37">
            <v>26937</v>
          </cell>
          <cell r="L37">
            <v>0.44800000000000001</v>
          </cell>
          <cell r="M37">
            <v>61.07</v>
          </cell>
          <cell r="N37">
            <v>283.2</v>
          </cell>
          <cell r="O37">
            <v>0.77900000000000003</v>
          </cell>
          <cell r="P37">
            <v>39.5</v>
          </cell>
          <cell r="Q37">
            <v>50.88</v>
          </cell>
          <cell r="R37">
            <v>0.16500000000000001</v>
          </cell>
          <cell r="S37">
            <v>0.34799999999999998</v>
          </cell>
          <cell r="T37">
            <v>0.21099999999999999</v>
          </cell>
          <cell r="U37">
            <v>12.6</v>
          </cell>
          <cell r="V37">
            <v>13.3</v>
          </cell>
          <cell r="W37">
            <v>36</v>
          </cell>
          <cell r="X37" t="str">
            <v>Ohio</v>
          </cell>
          <cell r="Y37">
            <v>1698.85</v>
          </cell>
          <cell r="Z37">
            <v>1</v>
          </cell>
          <cell r="AA37">
            <v>1.12E-2</v>
          </cell>
          <cell r="AB37">
            <v>94187.75</v>
          </cell>
          <cell r="AC37">
            <v>1.7999999999999999E-2</v>
          </cell>
          <cell r="AD37" t="str">
            <v>OH_</v>
          </cell>
          <cell r="AE37">
            <v>52</v>
          </cell>
          <cell r="AF37">
            <v>14</v>
          </cell>
          <cell r="AG37">
            <v>11.7019</v>
          </cell>
          <cell r="AH37">
            <v>19890</v>
          </cell>
          <cell r="AI37">
            <v>162697</v>
          </cell>
          <cell r="AJ37">
            <v>12.23</v>
          </cell>
          <cell r="AK37">
            <v>50</v>
          </cell>
          <cell r="AL37">
            <v>1.67</v>
          </cell>
          <cell r="AM37">
            <v>1</v>
          </cell>
          <cell r="AN37">
            <v>1.37</v>
          </cell>
          <cell r="AO37">
            <v>11</v>
          </cell>
          <cell r="AP37">
            <v>3261</v>
          </cell>
          <cell r="AQ37">
            <v>0.9</v>
          </cell>
          <cell r="AR37">
            <v>278.7</v>
          </cell>
          <cell r="AS37">
            <v>0.06</v>
          </cell>
          <cell r="AT37">
            <v>4744</v>
          </cell>
          <cell r="AU37">
            <v>38012</v>
          </cell>
          <cell r="AV37">
            <v>405.4</v>
          </cell>
          <cell r="AW37">
            <v>3248.4</v>
          </cell>
          <cell r="AX37">
            <v>23.85</v>
          </cell>
          <cell r="AY37">
            <v>4342</v>
          </cell>
          <cell r="AZ37">
            <v>32421</v>
          </cell>
          <cell r="BA37">
            <v>371.1</v>
          </cell>
          <cell r="BB37">
            <v>2770.6</v>
          </cell>
          <cell r="BC37">
            <v>21.83</v>
          </cell>
          <cell r="BD37">
            <v>4903</v>
          </cell>
          <cell r="BE37">
            <v>39771</v>
          </cell>
          <cell r="BF37">
            <v>419</v>
          </cell>
          <cell r="BG37">
            <v>3398.7</v>
          </cell>
          <cell r="BH37">
            <v>24.65</v>
          </cell>
          <cell r="BI37">
            <v>5838</v>
          </cell>
          <cell r="BJ37">
            <v>49100</v>
          </cell>
          <cell r="BK37">
            <v>498.9</v>
          </cell>
          <cell r="BL37">
            <v>4195.8999999999996</v>
          </cell>
          <cell r="BM37">
            <v>29.35</v>
          </cell>
          <cell r="BN37">
            <v>4755</v>
          </cell>
          <cell r="BO37">
            <v>41273</v>
          </cell>
          <cell r="BP37">
            <v>406.3</v>
          </cell>
          <cell r="BQ37">
            <v>3527</v>
          </cell>
          <cell r="BR37">
            <v>23.91</v>
          </cell>
          <cell r="BS37">
            <v>15135</v>
          </cell>
          <cell r="BT37">
            <v>121424</v>
          </cell>
          <cell r="BU37">
            <v>1293.4000000000001</v>
          </cell>
          <cell r="BV37">
            <v>10376.5</v>
          </cell>
          <cell r="BW37">
            <v>76.09</v>
          </cell>
          <cell r="BX37">
            <v>19890</v>
          </cell>
          <cell r="BY37">
            <v>162697</v>
          </cell>
          <cell r="BZ37">
            <v>1699.7</v>
          </cell>
          <cell r="CA37">
            <v>13903.5</v>
          </cell>
          <cell r="CB37">
            <v>100</v>
          </cell>
          <cell r="CC37" t="str">
            <v>Ohio</v>
          </cell>
          <cell r="CD37" t="str">
            <v>Ohio</v>
          </cell>
        </row>
        <row r="38">
          <cell r="A38" t="str">
            <v>Oklahoma</v>
          </cell>
          <cell r="B38" t="str">
            <v>OK</v>
          </cell>
          <cell r="C38">
            <v>175</v>
          </cell>
          <cell r="D38">
            <v>3.2</v>
          </cell>
          <cell r="E38">
            <v>4.2</v>
          </cell>
          <cell r="F38">
            <v>4.3</v>
          </cell>
          <cell r="G38">
            <v>1.1000000000000001</v>
          </cell>
          <cell r="H38">
            <v>-33.1</v>
          </cell>
          <cell r="I38">
            <v>3956971</v>
          </cell>
          <cell r="J38">
            <v>0.2621</v>
          </cell>
          <cell r="K38">
            <v>25229</v>
          </cell>
          <cell r="L38">
            <v>0.41</v>
          </cell>
          <cell r="M38">
            <v>47.88</v>
          </cell>
          <cell r="N38">
            <v>56.1</v>
          </cell>
          <cell r="O38">
            <v>0.66200000000000003</v>
          </cell>
          <cell r="P38">
            <v>36.9</v>
          </cell>
          <cell r="Q38">
            <v>60.14</v>
          </cell>
          <cell r="R38">
            <v>0.151</v>
          </cell>
          <cell r="S38">
            <v>0.36799999999999999</v>
          </cell>
          <cell r="T38">
            <v>0.34399999999999997</v>
          </cell>
          <cell r="U38">
            <v>13.7</v>
          </cell>
          <cell r="V38">
            <v>12.8</v>
          </cell>
          <cell r="W38">
            <v>37</v>
          </cell>
          <cell r="X38" t="str">
            <v>Oklahoma</v>
          </cell>
          <cell r="Y38">
            <v>1842.32</v>
          </cell>
          <cell r="Z38">
            <v>1</v>
          </cell>
          <cell r="AA38">
            <v>5.28E-2</v>
          </cell>
          <cell r="AB38">
            <v>114424.39</v>
          </cell>
          <cell r="AC38">
            <v>1.61E-2</v>
          </cell>
          <cell r="AD38" t="str">
            <v>OK_</v>
          </cell>
          <cell r="AE38">
            <v>52</v>
          </cell>
          <cell r="AF38">
            <v>14</v>
          </cell>
          <cell r="AG38">
            <v>3.9737</v>
          </cell>
          <cell r="AH38">
            <v>6952</v>
          </cell>
          <cell r="AI38">
            <v>52697</v>
          </cell>
          <cell r="AJ38">
            <v>13.19</v>
          </cell>
          <cell r="AK38">
            <v>49</v>
          </cell>
          <cell r="AL38">
            <v>1.69</v>
          </cell>
          <cell r="AM38">
            <v>2</v>
          </cell>
          <cell r="AN38">
            <v>1.5</v>
          </cell>
          <cell r="AO38">
            <v>24</v>
          </cell>
          <cell r="AP38">
            <v>1114</v>
          </cell>
          <cell r="AQ38">
            <v>6</v>
          </cell>
          <cell r="AR38">
            <v>280.3</v>
          </cell>
          <cell r="AS38">
            <v>0.35</v>
          </cell>
          <cell r="AT38">
            <v>1622</v>
          </cell>
          <cell r="AU38">
            <v>13500</v>
          </cell>
          <cell r="AV38">
            <v>408.2</v>
          </cell>
          <cell r="AW38">
            <v>3397.3</v>
          </cell>
          <cell r="AX38">
            <v>23.33</v>
          </cell>
          <cell r="AY38">
            <v>2027</v>
          </cell>
          <cell r="AZ38">
            <v>11123</v>
          </cell>
          <cell r="BA38">
            <v>510.1</v>
          </cell>
          <cell r="BB38">
            <v>2799.1</v>
          </cell>
          <cell r="BC38">
            <v>29.16</v>
          </cell>
          <cell r="BD38">
            <v>1681</v>
          </cell>
          <cell r="BE38">
            <v>13314</v>
          </cell>
          <cell r="BF38">
            <v>423</v>
          </cell>
          <cell r="BG38">
            <v>3350.5</v>
          </cell>
          <cell r="BH38">
            <v>24.18</v>
          </cell>
          <cell r="BI38">
            <v>1575</v>
          </cell>
          <cell r="BJ38">
            <v>13499</v>
          </cell>
          <cell r="BK38">
            <v>396.4</v>
          </cell>
          <cell r="BL38">
            <v>3397.1</v>
          </cell>
          <cell r="BM38">
            <v>22.66</v>
          </cell>
          <cell r="BN38">
            <v>1646</v>
          </cell>
          <cell r="BO38">
            <v>14614</v>
          </cell>
          <cell r="BP38">
            <v>414.2</v>
          </cell>
          <cell r="BQ38">
            <v>3677.7</v>
          </cell>
          <cell r="BR38">
            <v>23.68</v>
          </cell>
          <cell r="BS38">
            <v>5306</v>
          </cell>
          <cell r="BT38">
            <v>38083</v>
          </cell>
          <cell r="BU38">
            <v>1335.3</v>
          </cell>
          <cell r="BV38">
            <v>9583.7000000000007</v>
          </cell>
          <cell r="BW38">
            <v>76.319999999999993</v>
          </cell>
          <cell r="BX38">
            <v>6952</v>
          </cell>
          <cell r="BY38">
            <v>52697</v>
          </cell>
          <cell r="BZ38">
            <v>1749.5</v>
          </cell>
          <cell r="CA38">
            <v>13261.4</v>
          </cell>
          <cell r="CB38">
            <v>100</v>
          </cell>
          <cell r="CC38" t="str">
            <v>Oklahoma</v>
          </cell>
          <cell r="CD38" t="str">
            <v>Oklahoma</v>
          </cell>
        </row>
        <row r="39">
          <cell r="A39" t="str">
            <v>Oregon</v>
          </cell>
          <cell r="B39" t="str">
            <v>OR</v>
          </cell>
          <cell r="C39">
            <v>62</v>
          </cell>
          <cell r="D39">
            <v>3.3</v>
          </cell>
          <cell r="E39">
            <v>6</v>
          </cell>
          <cell r="F39">
            <v>6</v>
          </cell>
          <cell r="G39">
            <v>2.7</v>
          </cell>
          <cell r="H39">
            <v>16.100000000000001</v>
          </cell>
          <cell r="I39">
            <v>4217737</v>
          </cell>
          <cell r="J39">
            <v>0.34549999999999997</v>
          </cell>
          <cell r="K39">
            <v>27646</v>
          </cell>
          <cell r="L39">
            <v>0.53200000000000003</v>
          </cell>
          <cell r="M39">
            <v>61.73</v>
          </cell>
          <cell r="N39">
            <v>40.9</v>
          </cell>
          <cell r="O39">
            <v>0.81</v>
          </cell>
          <cell r="P39">
            <v>39.6</v>
          </cell>
          <cell r="Q39">
            <v>51.27</v>
          </cell>
          <cell r="R39">
            <v>0.156</v>
          </cell>
          <cell r="S39">
            <v>0.28999999999999998</v>
          </cell>
          <cell r="T39">
            <v>0.24399999999999999</v>
          </cell>
          <cell r="U39">
            <v>9</v>
          </cell>
          <cell r="V39">
            <v>6.9</v>
          </cell>
          <cell r="W39">
            <v>38</v>
          </cell>
          <cell r="X39" t="str">
            <v>Oregon</v>
          </cell>
          <cell r="Y39">
            <v>631.62</v>
          </cell>
          <cell r="Z39">
            <v>1</v>
          </cell>
          <cell r="AA39">
            <v>1.8700000000000001E-2</v>
          </cell>
          <cell r="AB39">
            <v>47568.4</v>
          </cell>
          <cell r="AC39">
            <v>1.3299999999999999E-2</v>
          </cell>
          <cell r="AD39" t="str">
            <v>OR_</v>
          </cell>
          <cell r="AE39">
            <v>52</v>
          </cell>
          <cell r="AF39">
            <v>14</v>
          </cell>
          <cell r="AG39">
            <v>4.2535999999999996</v>
          </cell>
          <cell r="AH39">
            <v>2438</v>
          </cell>
          <cell r="AI39">
            <v>48894</v>
          </cell>
          <cell r="AJ39">
            <v>4.99</v>
          </cell>
          <cell r="AK39">
            <v>50</v>
          </cell>
          <cell r="AL39">
            <v>1.28</v>
          </cell>
          <cell r="AM39">
            <v>5</v>
          </cell>
          <cell r="AN39">
            <v>1.17</v>
          </cell>
          <cell r="AO39">
            <v>64</v>
          </cell>
          <cell r="AP39">
            <v>588</v>
          </cell>
          <cell r="AQ39">
            <v>15</v>
          </cell>
          <cell r="AR39">
            <v>138.19999999999999</v>
          </cell>
          <cell r="AS39">
            <v>2.63</v>
          </cell>
          <cell r="AT39">
            <v>986</v>
          </cell>
          <cell r="AU39">
            <v>10059</v>
          </cell>
          <cell r="AV39">
            <v>231.8</v>
          </cell>
          <cell r="AW39">
            <v>2364.8000000000002</v>
          </cell>
          <cell r="AX39">
            <v>40.44</v>
          </cell>
          <cell r="AY39">
            <v>543</v>
          </cell>
          <cell r="AZ39">
            <v>10057</v>
          </cell>
          <cell r="BA39">
            <v>127.7</v>
          </cell>
          <cell r="BB39">
            <v>2364.4</v>
          </cell>
          <cell r="BC39">
            <v>22.27</v>
          </cell>
          <cell r="BD39">
            <v>379</v>
          </cell>
          <cell r="BE39">
            <v>12549</v>
          </cell>
          <cell r="BF39">
            <v>89.1</v>
          </cell>
          <cell r="BG39">
            <v>2950.2</v>
          </cell>
          <cell r="BH39">
            <v>15.55</v>
          </cell>
          <cell r="BI39">
            <v>439</v>
          </cell>
          <cell r="BJ39">
            <v>15508</v>
          </cell>
          <cell r="BK39">
            <v>103.2</v>
          </cell>
          <cell r="BL39">
            <v>3645.9</v>
          </cell>
          <cell r="BM39">
            <v>18.010000000000002</v>
          </cell>
          <cell r="BN39">
            <v>1050</v>
          </cell>
          <cell r="BO39">
            <v>10647</v>
          </cell>
          <cell r="BP39">
            <v>246.9</v>
          </cell>
          <cell r="BQ39">
            <v>2503.1</v>
          </cell>
          <cell r="BR39">
            <v>43.07</v>
          </cell>
          <cell r="BS39">
            <v>1388</v>
          </cell>
          <cell r="BT39">
            <v>38247</v>
          </cell>
          <cell r="BU39">
            <v>326.3</v>
          </cell>
          <cell r="BV39">
            <v>8991.7000000000007</v>
          </cell>
          <cell r="BW39">
            <v>56.93</v>
          </cell>
          <cell r="BX39">
            <v>2438</v>
          </cell>
          <cell r="BY39">
            <v>48894</v>
          </cell>
          <cell r="BZ39">
            <v>573.20000000000005</v>
          </cell>
          <cell r="CA39">
            <v>11494.8</v>
          </cell>
          <cell r="CB39">
            <v>100</v>
          </cell>
          <cell r="CC39" t="str">
            <v>Oregon</v>
          </cell>
          <cell r="CD39" t="str">
            <v>Oregon</v>
          </cell>
        </row>
        <row r="40">
          <cell r="A40" t="str">
            <v>Pennsylvania</v>
          </cell>
          <cell r="B40" t="str">
            <v>PA</v>
          </cell>
          <cell r="C40">
            <v>211</v>
          </cell>
          <cell r="D40">
            <v>4.7</v>
          </cell>
          <cell r="E40">
            <v>7.3</v>
          </cell>
          <cell r="F40">
            <v>7.4</v>
          </cell>
          <cell r="G40">
            <v>2.7</v>
          </cell>
          <cell r="H40">
            <v>1.2</v>
          </cell>
          <cell r="I40">
            <v>12801989</v>
          </cell>
          <cell r="J40">
            <v>0.3231</v>
          </cell>
          <cell r="K40">
            <v>29220</v>
          </cell>
          <cell r="L40">
            <v>0.56899999999999995</v>
          </cell>
          <cell r="M40">
            <v>58.27</v>
          </cell>
          <cell r="N40">
            <v>285.5</v>
          </cell>
          <cell r="O40">
            <v>0.78700000000000003</v>
          </cell>
          <cell r="P40">
            <v>40.799999999999997</v>
          </cell>
          <cell r="Q40">
            <v>49.8</v>
          </cell>
          <cell r="R40">
            <v>0.14000000000000001</v>
          </cell>
          <cell r="S40">
            <v>0.33200000000000002</v>
          </cell>
          <cell r="T40">
            <v>0.23599999999999999</v>
          </cell>
          <cell r="U40">
            <v>13.4</v>
          </cell>
          <cell r="V40">
            <v>15.7</v>
          </cell>
          <cell r="W40">
            <v>39</v>
          </cell>
          <cell r="X40" t="str">
            <v>Pennsylvania</v>
          </cell>
          <cell r="Y40">
            <v>2122.64</v>
          </cell>
          <cell r="Z40">
            <v>1</v>
          </cell>
          <cell r="AA40">
            <v>6.0000000000000001E-3</v>
          </cell>
          <cell r="AB40">
            <v>93909.55</v>
          </cell>
          <cell r="AC40">
            <v>2.2599999999999999E-2</v>
          </cell>
          <cell r="AD40" t="str">
            <v>PA_</v>
          </cell>
          <cell r="AE40">
            <v>52</v>
          </cell>
          <cell r="AF40">
            <v>14</v>
          </cell>
          <cell r="AG40">
            <v>12.803100000000001</v>
          </cell>
          <cell r="AH40">
            <v>21291</v>
          </cell>
          <cell r="AI40">
            <v>177524</v>
          </cell>
          <cell r="AJ40">
            <v>11.99</v>
          </cell>
          <cell r="AK40">
            <v>52</v>
          </cell>
          <cell r="AL40">
            <v>1.6</v>
          </cell>
          <cell r="AM40">
            <v>1</v>
          </cell>
          <cell r="AN40">
            <v>1.4</v>
          </cell>
          <cell r="AO40">
            <v>-60</v>
          </cell>
          <cell r="AP40">
            <v>3014</v>
          </cell>
          <cell r="AQ40">
            <v>-4.7</v>
          </cell>
          <cell r="AR40">
            <v>235.4</v>
          </cell>
          <cell r="AS40">
            <v>-0.28000000000000003</v>
          </cell>
          <cell r="AT40">
            <v>4419</v>
          </cell>
          <cell r="AU40">
            <v>37004</v>
          </cell>
          <cell r="AV40">
            <v>345.2</v>
          </cell>
          <cell r="AW40">
            <v>2890.2</v>
          </cell>
          <cell r="AX40">
            <v>20.76</v>
          </cell>
          <cell r="AY40">
            <v>4703</v>
          </cell>
          <cell r="AZ40">
            <v>32954</v>
          </cell>
          <cell r="BA40">
            <v>367.3</v>
          </cell>
          <cell r="BB40">
            <v>2573.9</v>
          </cell>
          <cell r="BC40">
            <v>22.09</v>
          </cell>
          <cell r="BD40">
            <v>4815</v>
          </cell>
          <cell r="BE40">
            <v>43325</v>
          </cell>
          <cell r="BF40">
            <v>376.1</v>
          </cell>
          <cell r="BG40">
            <v>3384</v>
          </cell>
          <cell r="BH40">
            <v>22.62</v>
          </cell>
          <cell r="BI40">
            <v>7353</v>
          </cell>
          <cell r="BJ40">
            <v>61102</v>
          </cell>
          <cell r="BK40">
            <v>574.29999999999995</v>
          </cell>
          <cell r="BL40">
            <v>4772.5</v>
          </cell>
          <cell r="BM40">
            <v>34.54</v>
          </cell>
          <cell r="BN40">
            <v>4359</v>
          </cell>
          <cell r="BO40">
            <v>40018</v>
          </cell>
          <cell r="BP40">
            <v>340.5</v>
          </cell>
          <cell r="BQ40">
            <v>3125.7</v>
          </cell>
          <cell r="BR40">
            <v>20.47</v>
          </cell>
          <cell r="BS40">
            <v>16932</v>
          </cell>
          <cell r="BT40">
            <v>137506</v>
          </cell>
          <cell r="BU40">
            <v>1322.5</v>
          </cell>
          <cell r="BV40">
            <v>10740.1</v>
          </cell>
          <cell r="BW40">
            <v>79.53</v>
          </cell>
          <cell r="BX40">
            <v>21291</v>
          </cell>
          <cell r="BY40">
            <v>177524</v>
          </cell>
          <cell r="BZ40">
            <v>1663</v>
          </cell>
          <cell r="CA40">
            <v>13865.8</v>
          </cell>
          <cell r="CB40">
            <v>100</v>
          </cell>
          <cell r="CC40" t="str">
            <v>Pennsylvania</v>
          </cell>
          <cell r="CD40" t="str">
            <v>Pennsylvania</v>
          </cell>
        </row>
        <row r="41">
          <cell r="A41" t="str">
            <v>Rhode_Island</v>
          </cell>
          <cell r="B41" t="str">
            <v>RI</v>
          </cell>
          <cell r="C41">
            <v>255</v>
          </cell>
          <cell r="D41">
            <v>3.4</v>
          </cell>
          <cell r="E41">
            <v>7.1</v>
          </cell>
          <cell r="F41">
            <v>6.3</v>
          </cell>
          <cell r="G41">
            <v>2.9</v>
          </cell>
          <cell r="H41">
            <v>20.8</v>
          </cell>
          <cell r="I41">
            <v>1059361</v>
          </cell>
          <cell r="J41">
            <v>0.34839999999999999</v>
          </cell>
          <cell r="K41">
            <v>30830</v>
          </cell>
          <cell r="L41">
            <v>0.59499999999999997</v>
          </cell>
          <cell r="M41">
            <v>66.11</v>
          </cell>
          <cell r="N41">
            <v>1017.1</v>
          </cell>
          <cell r="O41">
            <v>0.90700000000000003</v>
          </cell>
          <cell r="P41">
            <v>40.1</v>
          </cell>
          <cell r="Q41">
            <v>49.27</v>
          </cell>
          <cell r="R41">
            <v>0.12</v>
          </cell>
          <cell r="S41">
            <v>0.3</v>
          </cell>
          <cell r="T41">
            <v>0.27900000000000003</v>
          </cell>
          <cell r="U41">
            <v>11.7</v>
          </cell>
          <cell r="V41">
            <v>21.8</v>
          </cell>
          <cell r="W41">
            <v>40</v>
          </cell>
          <cell r="X41" t="str">
            <v>Rhode_Island</v>
          </cell>
          <cell r="Y41">
            <v>2555.31</v>
          </cell>
          <cell r="Z41">
            <v>1</v>
          </cell>
          <cell r="AA41">
            <v>2.0999999999999999E-3</v>
          </cell>
          <cell r="AB41">
            <v>43359.19</v>
          </cell>
          <cell r="AC41">
            <v>5.8900000000000001E-2</v>
          </cell>
          <cell r="AD41" t="str">
            <v>RI_</v>
          </cell>
          <cell r="AE41">
            <v>52</v>
          </cell>
          <cell r="AF41">
            <v>14</v>
          </cell>
          <cell r="AG41">
            <v>1.0604</v>
          </cell>
          <cell r="AH41">
            <v>1806</v>
          </cell>
          <cell r="AI41">
            <v>13113</v>
          </cell>
          <cell r="AJ41">
            <v>13.77</v>
          </cell>
          <cell r="AK41">
            <v>19</v>
          </cell>
          <cell r="AL41">
            <v>1.96</v>
          </cell>
          <cell r="AM41">
            <v>3</v>
          </cell>
          <cell r="AN41">
            <v>1.39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398</v>
          </cell>
          <cell r="AU41">
            <v>2203</v>
          </cell>
          <cell r="AV41">
            <v>375.3</v>
          </cell>
          <cell r="AW41">
            <v>2077.4</v>
          </cell>
          <cell r="AX41">
            <v>22.04</v>
          </cell>
          <cell r="AY41">
            <v>202</v>
          </cell>
          <cell r="AZ41">
            <v>2423</v>
          </cell>
          <cell r="BA41">
            <v>190.5</v>
          </cell>
          <cell r="BB41">
            <v>2284.9</v>
          </cell>
          <cell r="BC41">
            <v>11.18</v>
          </cell>
          <cell r="BD41">
            <v>377</v>
          </cell>
          <cell r="BE41">
            <v>3167</v>
          </cell>
          <cell r="BF41">
            <v>355.5</v>
          </cell>
          <cell r="BG41">
            <v>2986.5</v>
          </cell>
          <cell r="BH41">
            <v>20.87</v>
          </cell>
          <cell r="BI41">
            <v>803</v>
          </cell>
          <cell r="BJ41">
            <v>5221</v>
          </cell>
          <cell r="BK41">
            <v>757.2</v>
          </cell>
          <cell r="BL41">
            <v>4923.5</v>
          </cell>
          <cell r="BM41">
            <v>44.46</v>
          </cell>
          <cell r="BN41">
            <v>398</v>
          </cell>
          <cell r="BO41">
            <v>2203</v>
          </cell>
          <cell r="BP41">
            <v>375.3</v>
          </cell>
          <cell r="BQ41">
            <v>2077.4</v>
          </cell>
          <cell r="BR41">
            <v>22.04</v>
          </cell>
          <cell r="BS41">
            <v>1408</v>
          </cell>
          <cell r="BT41">
            <v>10910</v>
          </cell>
          <cell r="BU41">
            <v>1327.8</v>
          </cell>
          <cell r="BV41">
            <v>10288.200000000001</v>
          </cell>
          <cell r="BW41">
            <v>77.959999999999994</v>
          </cell>
          <cell r="BX41">
            <v>1806</v>
          </cell>
          <cell r="BY41">
            <v>13113</v>
          </cell>
          <cell r="BZ41">
            <v>1703.1</v>
          </cell>
          <cell r="CA41">
            <v>12365.7</v>
          </cell>
          <cell r="CB41">
            <v>100</v>
          </cell>
          <cell r="CC41" t="str">
            <v>Rhode_Island</v>
          </cell>
          <cell r="CD41" t="str">
            <v>Rhode Island</v>
          </cell>
        </row>
        <row r="42">
          <cell r="A42" t="str">
            <v>South_Carolina</v>
          </cell>
          <cell r="B42" t="str">
            <v>SC</v>
          </cell>
          <cell r="C42">
            <v>187</v>
          </cell>
          <cell r="D42">
            <v>2.5</v>
          </cell>
          <cell r="E42">
            <v>5.0999999999999996</v>
          </cell>
          <cell r="F42">
            <v>5</v>
          </cell>
          <cell r="G42">
            <v>2.5</v>
          </cell>
          <cell r="H42">
            <v>-11.7</v>
          </cell>
          <cell r="I42">
            <v>5148714</v>
          </cell>
          <cell r="J42">
            <v>0.29599999999999999</v>
          </cell>
          <cell r="K42">
            <v>24596</v>
          </cell>
          <cell r="L42">
            <v>0.40100000000000002</v>
          </cell>
          <cell r="M42">
            <v>53.84</v>
          </cell>
          <cell r="N42">
            <v>158.80000000000001</v>
          </cell>
          <cell r="O42">
            <v>0.66300000000000003</v>
          </cell>
          <cell r="P42">
            <v>39.9</v>
          </cell>
          <cell r="Q42">
            <v>61.7</v>
          </cell>
          <cell r="R42">
            <v>0.16400000000000001</v>
          </cell>
          <cell r="S42">
            <v>0.35399999999999998</v>
          </cell>
          <cell r="T42">
            <v>0.36399999999999999</v>
          </cell>
          <cell r="U42">
            <v>10.8</v>
          </cell>
          <cell r="V42">
            <v>17.3</v>
          </cell>
          <cell r="W42">
            <v>41</v>
          </cell>
          <cell r="X42" t="str">
            <v>South_Carolina</v>
          </cell>
          <cell r="Y42">
            <v>1888.82</v>
          </cell>
          <cell r="Z42">
            <v>1</v>
          </cell>
          <cell r="AA42">
            <v>1.01E-2</v>
          </cell>
          <cell r="AB42">
            <v>143239.18</v>
          </cell>
          <cell r="AC42">
            <v>1.32E-2</v>
          </cell>
          <cell r="AD42" t="str">
            <v>SC_</v>
          </cell>
          <cell r="AE42">
            <v>52</v>
          </cell>
          <cell r="AF42">
            <v>14</v>
          </cell>
          <cell r="AG42">
            <v>5.2133000000000003</v>
          </cell>
          <cell r="AH42">
            <v>10875</v>
          </cell>
          <cell r="AI42">
            <v>67098</v>
          </cell>
          <cell r="AJ42">
            <v>16.21</v>
          </cell>
          <cell r="AK42">
            <v>30</v>
          </cell>
          <cell r="AL42">
            <v>1.41</v>
          </cell>
          <cell r="AM42">
            <v>3</v>
          </cell>
          <cell r="AN42">
            <v>1.54</v>
          </cell>
          <cell r="AO42">
            <v>111</v>
          </cell>
          <cell r="AP42">
            <v>1455</v>
          </cell>
          <cell r="AQ42">
            <v>21.3</v>
          </cell>
          <cell r="AR42">
            <v>279.10000000000002</v>
          </cell>
          <cell r="AS42">
            <v>1.02</v>
          </cell>
          <cell r="AT42">
            <v>3354</v>
          </cell>
          <cell r="AU42">
            <v>17005</v>
          </cell>
          <cell r="AV42">
            <v>643.4</v>
          </cell>
          <cell r="AW42">
            <v>3261.9</v>
          </cell>
          <cell r="AX42">
            <v>30.84</v>
          </cell>
          <cell r="AY42">
            <v>2773</v>
          </cell>
          <cell r="AZ42">
            <v>14404</v>
          </cell>
          <cell r="BA42">
            <v>531.9</v>
          </cell>
          <cell r="BB42">
            <v>2762.9</v>
          </cell>
          <cell r="BC42">
            <v>25.5</v>
          </cell>
          <cell r="BD42">
            <v>2420</v>
          </cell>
          <cell r="BE42">
            <v>17158</v>
          </cell>
          <cell r="BF42">
            <v>464.2</v>
          </cell>
          <cell r="BG42">
            <v>3291.2</v>
          </cell>
          <cell r="BH42">
            <v>22.25</v>
          </cell>
          <cell r="BI42">
            <v>2140</v>
          </cell>
          <cell r="BJ42">
            <v>16947</v>
          </cell>
          <cell r="BK42">
            <v>410.5</v>
          </cell>
          <cell r="BL42">
            <v>3250.7</v>
          </cell>
          <cell r="BM42">
            <v>19.68</v>
          </cell>
          <cell r="BN42">
            <v>3465</v>
          </cell>
          <cell r="BO42">
            <v>18460</v>
          </cell>
          <cell r="BP42">
            <v>664.6</v>
          </cell>
          <cell r="BQ42">
            <v>3541</v>
          </cell>
          <cell r="BR42">
            <v>31.86</v>
          </cell>
          <cell r="BS42">
            <v>7410</v>
          </cell>
          <cell r="BT42">
            <v>48638</v>
          </cell>
          <cell r="BU42">
            <v>1421.4</v>
          </cell>
          <cell r="BV42">
            <v>9329.6</v>
          </cell>
          <cell r="BW42">
            <v>68.14</v>
          </cell>
          <cell r="BX42">
            <v>10875</v>
          </cell>
          <cell r="BY42">
            <v>67098</v>
          </cell>
          <cell r="BZ42">
            <v>2086</v>
          </cell>
          <cell r="CA42">
            <v>12870.6</v>
          </cell>
          <cell r="CB42">
            <v>100</v>
          </cell>
          <cell r="CC42" t="str">
            <v>South_Carolina</v>
          </cell>
          <cell r="CD42" t="str">
            <v>South Carolina</v>
          </cell>
        </row>
        <row r="43">
          <cell r="A43" t="str">
            <v>South_Dakota</v>
          </cell>
          <cell r="B43" t="str">
            <v>SD</v>
          </cell>
          <cell r="C43">
            <v>226</v>
          </cell>
          <cell r="D43">
            <v>3.3</v>
          </cell>
          <cell r="E43">
            <v>2.9</v>
          </cell>
          <cell r="F43">
            <v>2.8</v>
          </cell>
          <cell r="G43">
            <v>-0.5</v>
          </cell>
          <cell r="H43">
            <v>-26.2</v>
          </cell>
          <cell r="I43">
            <v>884659</v>
          </cell>
          <cell r="J43">
            <v>0.29720000000000002</v>
          </cell>
          <cell r="K43">
            <v>26959</v>
          </cell>
          <cell r="L43">
            <v>0.47399999999999998</v>
          </cell>
          <cell r="M43">
            <v>45.21</v>
          </cell>
          <cell r="N43">
            <v>11.1</v>
          </cell>
          <cell r="O43">
            <v>0.56699999999999995</v>
          </cell>
          <cell r="P43">
            <v>37.4</v>
          </cell>
          <cell r="Q43">
            <v>45.54</v>
          </cell>
          <cell r="R43">
            <v>0.152</v>
          </cell>
          <cell r="S43">
            <v>0.33</v>
          </cell>
          <cell r="T43">
            <v>0.17699999999999999</v>
          </cell>
          <cell r="U43">
            <v>15.9</v>
          </cell>
          <cell r="V43">
            <v>14.2</v>
          </cell>
          <cell r="W43">
            <v>42</v>
          </cell>
          <cell r="X43" t="str">
            <v>South_Dakota</v>
          </cell>
          <cell r="Y43">
            <v>2270.9299999999998</v>
          </cell>
          <cell r="Z43">
            <v>1</v>
          </cell>
          <cell r="AA43">
            <v>4.7999999999999996E-3</v>
          </cell>
          <cell r="AB43">
            <v>115106.22</v>
          </cell>
          <cell r="AC43">
            <v>1.9699999999999999E-2</v>
          </cell>
          <cell r="AD43" t="str">
            <v>SD_</v>
          </cell>
          <cell r="AE43">
            <v>52</v>
          </cell>
          <cell r="AF43">
            <v>14</v>
          </cell>
          <cell r="AG43">
            <v>0.89059999999999995</v>
          </cell>
          <cell r="AH43">
            <v>1845</v>
          </cell>
          <cell r="AI43">
            <v>10096</v>
          </cell>
          <cell r="AJ43">
            <v>18.27</v>
          </cell>
          <cell r="AK43">
            <v>45</v>
          </cell>
          <cell r="AL43">
            <v>2.29</v>
          </cell>
          <cell r="AM43">
            <v>1</v>
          </cell>
          <cell r="AN43">
            <v>1.31</v>
          </cell>
          <cell r="AO43">
            <v>22</v>
          </cell>
          <cell r="AP43">
            <v>0</v>
          </cell>
          <cell r="AQ43">
            <v>24.7</v>
          </cell>
          <cell r="AR43">
            <v>0</v>
          </cell>
          <cell r="AS43">
            <v>1.19</v>
          </cell>
          <cell r="AT43">
            <v>491</v>
          </cell>
          <cell r="AU43">
            <v>1842</v>
          </cell>
          <cell r="AV43">
            <v>551.29999999999995</v>
          </cell>
          <cell r="AW43">
            <v>2068.1999999999998</v>
          </cell>
          <cell r="AX43">
            <v>26.61</v>
          </cell>
          <cell r="AY43">
            <v>360</v>
          </cell>
          <cell r="AZ43">
            <v>1972</v>
          </cell>
          <cell r="BA43">
            <v>404.2</v>
          </cell>
          <cell r="BB43">
            <v>2214.1999999999998</v>
          </cell>
          <cell r="BC43">
            <v>19.510000000000002</v>
          </cell>
          <cell r="BD43">
            <v>389</v>
          </cell>
          <cell r="BE43">
            <v>2465</v>
          </cell>
          <cell r="BF43">
            <v>436.8</v>
          </cell>
          <cell r="BG43">
            <v>2767.7</v>
          </cell>
          <cell r="BH43">
            <v>21.08</v>
          </cell>
          <cell r="BI43">
            <v>555</v>
          </cell>
          <cell r="BJ43">
            <v>3723</v>
          </cell>
          <cell r="BK43">
            <v>623.20000000000005</v>
          </cell>
          <cell r="BL43">
            <v>4180.2</v>
          </cell>
          <cell r="BM43">
            <v>30.08</v>
          </cell>
          <cell r="BN43">
            <v>513</v>
          </cell>
          <cell r="BO43">
            <v>1842</v>
          </cell>
          <cell r="BP43">
            <v>576</v>
          </cell>
          <cell r="BQ43">
            <v>2068.1999999999998</v>
          </cell>
          <cell r="BR43">
            <v>27.8</v>
          </cell>
          <cell r="BS43">
            <v>1332</v>
          </cell>
          <cell r="BT43">
            <v>8254</v>
          </cell>
          <cell r="BU43">
            <v>1495.6</v>
          </cell>
          <cell r="BV43">
            <v>9267.7000000000007</v>
          </cell>
          <cell r="BW43">
            <v>72.2</v>
          </cell>
          <cell r="BX43">
            <v>1845</v>
          </cell>
          <cell r="BY43">
            <v>10096</v>
          </cell>
          <cell r="BZ43">
            <v>2071.6</v>
          </cell>
          <cell r="CA43">
            <v>11335.9</v>
          </cell>
          <cell r="CB43">
            <v>100</v>
          </cell>
          <cell r="CC43" t="str">
            <v>South_Dakota</v>
          </cell>
          <cell r="CD43" t="str">
            <v>South Dakota</v>
          </cell>
        </row>
        <row r="44">
          <cell r="A44" t="str">
            <v>Tennessee</v>
          </cell>
          <cell r="B44" t="str">
            <v>TN</v>
          </cell>
          <cell r="C44">
            <v>181</v>
          </cell>
          <cell r="D44">
            <v>3.4</v>
          </cell>
          <cell r="E44">
            <v>5</v>
          </cell>
          <cell r="F44">
            <v>5</v>
          </cell>
          <cell r="G44">
            <v>1.6</v>
          </cell>
          <cell r="H44">
            <v>-23.2</v>
          </cell>
          <cell r="I44">
            <v>6833174</v>
          </cell>
          <cell r="J44">
            <v>0.28720000000000001</v>
          </cell>
          <cell r="K44">
            <v>24922</v>
          </cell>
          <cell r="L44">
            <v>0.38400000000000001</v>
          </cell>
          <cell r="M44">
            <v>57.99</v>
          </cell>
          <cell r="N44">
            <v>157.5</v>
          </cell>
          <cell r="O44">
            <v>0.66400000000000003</v>
          </cell>
          <cell r="P44">
            <v>39</v>
          </cell>
          <cell r="Q44">
            <v>58.11</v>
          </cell>
          <cell r="R44">
            <v>0.156</v>
          </cell>
          <cell r="S44">
            <v>0.36499999999999999</v>
          </cell>
          <cell r="T44">
            <v>0.26100000000000001</v>
          </cell>
          <cell r="U44">
            <v>16.2</v>
          </cell>
          <cell r="V44">
            <v>11.2</v>
          </cell>
          <cell r="W44">
            <v>43</v>
          </cell>
          <cell r="X44" t="str">
            <v>Tennessee</v>
          </cell>
          <cell r="Y44">
            <v>1821.45</v>
          </cell>
          <cell r="Z44">
            <v>1</v>
          </cell>
          <cell r="AA44">
            <v>6.3E-3</v>
          </cell>
          <cell r="AB44">
            <v>140348.99</v>
          </cell>
          <cell r="AC44">
            <v>1.2999999999999999E-2</v>
          </cell>
          <cell r="AD44" t="str">
            <v>TN_</v>
          </cell>
          <cell r="AE44">
            <v>52</v>
          </cell>
          <cell r="AF44">
            <v>14</v>
          </cell>
          <cell r="AG44">
            <v>6.8867000000000003</v>
          </cell>
          <cell r="AH44">
            <v>13746</v>
          </cell>
          <cell r="AI44">
            <v>99768</v>
          </cell>
          <cell r="AJ44">
            <v>13.78</v>
          </cell>
          <cell r="AK44">
            <v>52</v>
          </cell>
          <cell r="AL44">
            <v>1.45</v>
          </cell>
          <cell r="AM44">
            <v>1</v>
          </cell>
          <cell r="AN44">
            <v>1.45</v>
          </cell>
          <cell r="AO44">
            <v>139</v>
          </cell>
          <cell r="AP44">
            <v>2281</v>
          </cell>
          <cell r="AQ44">
            <v>20.2</v>
          </cell>
          <cell r="AR44">
            <v>331.2</v>
          </cell>
          <cell r="AS44">
            <v>1.01</v>
          </cell>
          <cell r="AT44">
            <v>4938</v>
          </cell>
          <cell r="AU44">
            <v>26715</v>
          </cell>
          <cell r="AV44">
            <v>717</v>
          </cell>
          <cell r="AW44">
            <v>3879.2</v>
          </cell>
          <cell r="AX44">
            <v>35.92</v>
          </cell>
          <cell r="AY44">
            <v>3080</v>
          </cell>
          <cell r="AZ44">
            <v>21625</v>
          </cell>
          <cell r="BA44">
            <v>447.2</v>
          </cell>
          <cell r="BB44">
            <v>3140.1</v>
          </cell>
          <cell r="BC44">
            <v>22.41</v>
          </cell>
          <cell r="BD44">
            <v>2808</v>
          </cell>
          <cell r="BE44">
            <v>25039</v>
          </cell>
          <cell r="BF44">
            <v>407.7</v>
          </cell>
          <cell r="BG44">
            <v>3635.8</v>
          </cell>
          <cell r="BH44">
            <v>20.43</v>
          </cell>
          <cell r="BI44">
            <v>2728</v>
          </cell>
          <cell r="BJ44">
            <v>23983</v>
          </cell>
          <cell r="BK44">
            <v>396.1</v>
          </cell>
          <cell r="BL44">
            <v>3482.5</v>
          </cell>
          <cell r="BM44">
            <v>19.850000000000001</v>
          </cell>
          <cell r="BN44">
            <v>5077</v>
          </cell>
          <cell r="BO44">
            <v>28996</v>
          </cell>
          <cell r="BP44">
            <v>737.2</v>
          </cell>
          <cell r="BQ44">
            <v>4210.3999999999996</v>
          </cell>
          <cell r="BR44">
            <v>36.93</v>
          </cell>
          <cell r="BS44">
            <v>8669</v>
          </cell>
          <cell r="BT44">
            <v>70772</v>
          </cell>
          <cell r="BU44">
            <v>1258.8</v>
          </cell>
          <cell r="BV44">
            <v>10276.6</v>
          </cell>
          <cell r="BW44">
            <v>63.07</v>
          </cell>
          <cell r="BX44">
            <v>13746</v>
          </cell>
          <cell r="BY44">
            <v>99768</v>
          </cell>
          <cell r="BZ44">
            <v>1996</v>
          </cell>
          <cell r="CA44">
            <v>14487</v>
          </cell>
          <cell r="CB44">
            <v>100</v>
          </cell>
          <cell r="CC44" t="str">
            <v>Tennessee</v>
          </cell>
          <cell r="CD44" t="str">
            <v>Tennessee</v>
          </cell>
        </row>
        <row r="45">
          <cell r="A45" t="str">
            <v>Texas</v>
          </cell>
          <cell r="B45" t="str">
            <v>TX</v>
          </cell>
          <cell r="C45">
            <v>172</v>
          </cell>
          <cell r="D45">
            <v>3.5</v>
          </cell>
          <cell r="E45">
            <v>6.9</v>
          </cell>
          <cell r="F45">
            <v>6.7</v>
          </cell>
          <cell r="G45">
            <v>3.2</v>
          </cell>
          <cell r="H45">
            <v>-5.6</v>
          </cell>
          <cell r="I45">
            <v>28995881</v>
          </cell>
          <cell r="J45">
            <v>0.30769999999999997</v>
          </cell>
          <cell r="K45">
            <v>27125</v>
          </cell>
          <cell r="L45">
            <v>0.42899999999999999</v>
          </cell>
          <cell r="M45">
            <v>55.3</v>
          </cell>
          <cell r="N45">
            <v>101.2</v>
          </cell>
          <cell r="O45">
            <v>0.84699999999999998</v>
          </cell>
          <cell r="P45">
            <v>35</v>
          </cell>
          <cell r="Q45">
            <v>65.97</v>
          </cell>
          <cell r="R45">
            <v>0.14699999999999999</v>
          </cell>
          <cell r="S45">
            <v>0.34</v>
          </cell>
          <cell r="T45">
            <v>0.58099999999999996</v>
          </cell>
          <cell r="U45">
            <v>11.3</v>
          </cell>
          <cell r="V45">
            <v>15.2</v>
          </cell>
          <cell r="W45">
            <v>44</v>
          </cell>
          <cell r="X45" t="str">
            <v>Texas</v>
          </cell>
          <cell r="Y45">
            <v>1774.49</v>
          </cell>
          <cell r="Z45">
            <v>1</v>
          </cell>
          <cell r="AA45">
            <v>3.1699999999999999E-2</v>
          </cell>
          <cell r="AB45">
            <v>126281.3</v>
          </cell>
          <cell r="AC45">
            <v>1.41E-2</v>
          </cell>
          <cell r="AD45" t="str">
            <v>TX_</v>
          </cell>
          <cell r="AE45">
            <v>52</v>
          </cell>
          <cell r="AF45">
            <v>14</v>
          </cell>
          <cell r="AG45">
            <v>29.363099999999999</v>
          </cell>
          <cell r="AH45">
            <v>55271</v>
          </cell>
          <cell r="AI45">
            <v>275963</v>
          </cell>
          <cell r="AJ45">
            <v>20.03</v>
          </cell>
          <cell r="AK45">
            <v>29</v>
          </cell>
          <cell r="AL45">
            <v>1.63</v>
          </cell>
          <cell r="AM45">
            <v>2</v>
          </cell>
          <cell r="AN45">
            <v>1.51</v>
          </cell>
          <cell r="AO45">
            <v>438</v>
          </cell>
          <cell r="AP45">
            <v>7648</v>
          </cell>
          <cell r="AQ45">
            <v>14.9</v>
          </cell>
          <cell r="AR45">
            <v>260.5</v>
          </cell>
          <cell r="AS45">
            <v>0.79</v>
          </cell>
          <cell r="AT45">
            <v>17918</v>
          </cell>
          <cell r="AU45">
            <v>71936</v>
          </cell>
          <cell r="AV45">
            <v>610.20000000000005</v>
          </cell>
          <cell r="AW45">
            <v>2449.9</v>
          </cell>
          <cell r="AX45">
            <v>32.42</v>
          </cell>
          <cell r="AY45">
            <v>14437</v>
          </cell>
          <cell r="AZ45">
            <v>56901</v>
          </cell>
          <cell r="BA45">
            <v>491.7</v>
          </cell>
          <cell r="BB45">
            <v>1937.8</v>
          </cell>
          <cell r="BC45">
            <v>26.12</v>
          </cell>
          <cell r="BD45">
            <v>12442</v>
          </cell>
          <cell r="BE45">
            <v>67059</v>
          </cell>
          <cell r="BF45">
            <v>423.7</v>
          </cell>
          <cell r="BG45">
            <v>2283.8000000000002</v>
          </cell>
          <cell r="BH45">
            <v>22.51</v>
          </cell>
          <cell r="BI45">
            <v>9956</v>
          </cell>
          <cell r="BJ45">
            <v>72291</v>
          </cell>
          <cell r="BK45">
            <v>339.1</v>
          </cell>
          <cell r="BL45">
            <v>2462</v>
          </cell>
          <cell r="BM45">
            <v>18.010000000000002</v>
          </cell>
          <cell r="BN45">
            <v>18356</v>
          </cell>
          <cell r="BO45">
            <v>79584</v>
          </cell>
          <cell r="BP45">
            <v>625.1</v>
          </cell>
          <cell r="BQ45">
            <v>2710.3</v>
          </cell>
          <cell r="BR45">
            <v>33.21</v>
          </cell>
          <cell r="BS45">
            <v>36915</v>
          </cell>
          <cell r="BT45">
            <v>196379</v>
          </cell>
          <cell r="BU45">
            <v>1257.2</v>
          </cell>
          <cell r="BV45">
            <v>6688</v>
          </cell>
          <cell r="BW45">
            <v>66.790000000000006</v>
          </cell>
          <cell r="BX45">
            <v>55271</v>
          </cell>
          <cell r="BY45">
            <v>275963</v>
          </cell>
          <cell r="BZ45">
            <v>1882.3</v>
          </cell>
          <cell r="CA45">
            <v>9398.2999999999993</v>
          </cell>
          <cell r="CB45">
            <v>100</v>
          </cell>
          <cell r="CC45" t="str">
            <v>Texas</v>
          </cell>
          <cell r="CD45" t="str">
            <v>Texas</v>
          </cell>
        </row>
        <row r="46">
          <cell r="A46" t="str">
            <v>Utah</v>
          </cell>
          <cell r="B46" t="str">
            <v>UT</v>
          </cell>
          <cell r="C46">
            <v>71</v>
          </cell>
          <cell r="D46">
            <v>2.5</v>
          </cell>
          <cell r="E46">
            <v>2.9</v>
          </cell>
          <cell r="F46">
            <v>2.8</v>
          </cell>
          <cell r="G46">
            <v>0.3</v>
          </cell>
          <cell r="H46">
            <v>-20.5</v>
          </cell>
          <cell r="I46">
            <v>3205958</v>
          </cell>
          <cell r="J46">
            <v>0.34770000000000001</v>
          </cell>
          <cell r="K46">
            <v>24877</v>
          </cell>
          <cell r="L46">
            <v>0.441</v>
          </cell>
          <cell r="M46">
            <v>49.36</v>
          </cell>
          <cell r="N46">
            <v>35.299999999999997</v>
          </cell>
          <cell r="O46">
            <v>0.90600000000000003</v>
          </cell>
          <cell r="P46">
            <v>31.3</v>
          </cell>
          <cell r="Q46">
            <v>49.55</v>
          </cell>
          <cell r="R46">
            <v>0.158</v>
          </cell>
          <cell r="S46">
            <v>0.29199999999999998</v>
          </cell>
          <cell r="T46">
            <v>0.217</v>
          </cell>
          <cell r="U46">
            <v>11.2</v>
          </cell>
          <cell r="V46">
            <v>6.3</v>
          </cell>
          <cell r="W46">
            <v>45</v>
          </cell>
          <cell r="X46" t="str">
            <v>Utah</v>
          </cell>
          <cell r="Y46">
            <v>716.17</v>
          </cell>
          <cell r="Z46">
            <v>1</v>
          </cell>
          <cell r="AA46">
            <v>8.6999999999999994E-3</v>
          </cell>
          <cell r="AB46">
            <v>101818.12</v>
          </cell>
          <cell r="AC46">
            <v>7.0000000000000001E-3</v>
          </cell>
          <cell r="AD46" t="str">
            <v>UT_</v>
          </cell>
          <cell r="AE46">
            <v>52</v>
          </cell>
          <cell r="AF46">
            <v>14</v>
          </cell>
          <cell r="AG46">
            <v>3.2584</v>
          </cell>
          <cell r="AH46">
            <v>2240</v>
          </cell>
          <cell r="AI46">
            <v>25779</v>
          </cell>
          <cell r="AJ46">
            <v>8.69</v>
          </cell>
          <cell r="AK46">
            <v>50</v>
          </cell>
          <cell r="AL46">
            <v>1.45</v>
          </cell>
          <cell r="AM46">
            <v>1</v>
          </cell>
          <cell r="AN46">
            <v>1.29</v>
          </cell>
          <cell r="AO46">
            <v>-89</v>
          </cell>
          <cell r="AP46">
            <v>782</v>
          </cell>
          <cell r="AQ46">
            <v>-27.3</v>
          </cell>
          <cell r="AR46">
            <v>240</v>
          </cell>
          <cell r="AS46">
            <v>-3.97</v>
          </cell>
          <cell r="AT46">
            <v>643</v>
          </cell>
          <cell r="AU46">
            <v>6012</v>
          </cell>
          <cell r="AV46">
            <v>197.3</v>
          </cell>
          <cell r="AW46">
            <v>1845.1</v>
          </cell>
          <cell r="AX46">
            <v>28.71</v>
          </cell>
          <cell r="AY46">
            <v>556</v>
          </cell>
          <cell r="AZ46">
            <v>4592</v>
          </cell>
          <cell r="BA46">
            <v>170.6</v>
          </cell>
          <cell r="BB46">
            <v>1409.3</v>
          </cell>
          <cell r="BC46">
            <v>24.82</v>
          </cell>
          <cell r="BD46">
            <v>466</v>
          </cell>
          <cell r="BE46">
            <v>6510</v>
          </cell>
          <cell r="BF46">
            <v>143</v>
          </cell>
          <cell r="BG46">
            <v>1997.9</v>
          </cell>
          <cell r="BH46">
            <v>20.8</v>
          </cell>
          <cell r="BI46">
            <v>628</v>
          </cell>
          <cell r="BJ46">
            <v>7749</v>
          </cell>
          <cell r="BK46">
            <v>192.7</v>
          </cell>
          <cell r="BL46">
            <v>2378.1999999999998</v>
          </cell>
          <cell r="BM46">
            <v>28.04</v>
          </cell>
          <cell r="BN46">
            <v>554</v>
          </cell>
          <cell r="BO46">
            <v>6794</v>
          </cell>
          <cell r="BP46">
            <v>170</v>
          </cell>
          <cell r="BQ46">
            <v>2085.1</v>
          </cell>
          <cell r="BR46">
            <v>24.73</v>
          </cell>
          <cell r="BS46">
            <v>1686</v>
          </cell>
          <cell r="BT46">
            <v>18985</v>
          </cell>
          <cell r="BU46">
            <v>517.4</v>
          </cell>
          <cell r="BV46">
            <v>5826.5</v>
          </cell>
          <cell r="BW46">
            <v>75.27</v>
          </cell>
          <cell r="BX46">
            <v>2240</v>
          </cell>
          <cell r="BY46">
            <v>25779</v>
          </cell>
          <cell r="BZ46">
            <v>687.5</v>
          </cell>
          <cell r="CA46">
            <v>7911.6</v>
          </cell>
          <cell r="CB46">
            <v>100</v>
          </cell>
          <cell r="CC46" t="str">
            <v>Utah</v>
          </cell>
          <cell r="CD46" t="str">
            <v>Utah</v>
          </cell>
        </row>
        <row r="47">
          <cell r="A47" t="str">
            <v>Vermont</v>
          </cell>
          <cell r="B47" t="str">
            <v>VT</v>
          </cell>
          <cell r="C47">
            <v>40</v>
          </cell>
          <cell r="D47">
            <v>2.4</v>
          </cell>
          <cell r="E47">
            <v>2.9</v>
          </cell>
          <cell r="F47">
            <v>2.9</v>
          </cell>
          <cell r="G47">
            <v>0.5</v>
          </cell>
          <cell r="H47">
            <v>35.4</v>
          </cell>
          <cell r="I47">
            <v>623989</v>
          </cell>
          <cell r="J47">
            <v>0.3866</v>
          </cell>
          <cell r="K47">
            <v>29178</v>
          </cell>
          <cell r="L47">
            <v>0.69599999999999995</v>
          </cell>
          <cell r="M47">
            <v>67.08</v>
          </cell>
          <cell r="N47">
            <v>68</v>
          </cell>
          <cell r="O47">
            <v>0.38900000000000001</v>
          </cell>
          <cell r="P47">
            <v>43</v>
          </cell>
          <cell r="Q47">
            <v>43.74</v>
          </cell>
          <cell r="R47">
            <v>0.14699999999999999</v>
          </cell>
          <cell r="S47">
            <v>0.26600000000000001</v>
          </cell>
          <cell r="T47">
            <v>7.1999999999999995E-2</v>
          </cell>
          <cell r="U47">
            <v>5.8</v>
          </cell>
          <cell r="V47">
            <v>6.9</v>
          </cell>
          <cell r="W47">
            <v>46</v>
          </cell>
          <cell r="X47" t="str">
            <v>Vermont</v>
          </cell>
          <cell r="Y47">
            <v>407.06</v>
          </cell>
          <cell r="Z47">
            <v>1</v>
          </cell>
          <cell r="AA47">
            <v>1.77E-2</v>
          </cell>
          <cell r="AB47">
            <v>126532.23</v>
          </cell>
          <cell r="AC47">
            <v>3.2000000000000002E-3</v>
          </cell>
          <cell r="AD47" t="str">
            <v>VA_</v>
          </cell>
          <cell r="AE47">
            <v>52</v>
          </cell>
          <cell r="AF47">
            <v>14</v>
          </cell>
          <cell r="AG47">
            <v>8.5698000000000008</v>
          </cell>
          <cell r="AH47">
            <v>11462</v>
          </cell>
          <cell r="AI47">
            <v>91833</v>
          </cell>
          <cell r="AJ47">
            <v>12.48</v>
          </cell>
          <cell r="AK47">
            <v>52</v>
          </cell>
          <cell r="AL47">
            <v>1.3</v>
          </cell>
          <cell r="AM47">
            <v>3</v>
          </cell>
          <cell r="AN47">
            <v>1.43</v>
          </cell>
          <cell r="AO47">
            <v>208</v>
          </cell>
          <cell r="AP47">
            <v>1769</v>
          </cell>
          <cell r="AQ47">
            <v>24.3</v>
          </cell>
          <cell r="AR47">
            <v>206.4</v>
          </cell>
          <cell r="AS47">
            <v>1.81</v>
          </cell>
          <cell r="AT47">
            <v>3549</v>
          </cell>
          <cell r="AU47">
            <v>20930</v>
          </cell>
          <cell r="AV47">
            <v>414.1</v>
          </cell>
          <cell r="AW47">
            <v>2442.3000000000002</v>
          </cell>
          <cell r="AX47">
            <v>30.96</v>
          </cell>
          <cell r="AY47">
            <v>2469</v>
          </cell>
          <cell r="AZ47">
            <v>18158</v>
          </cell>
          <cell r="BA47">
            <v>288.10000000000002</v>
          </cell>
          <cell r="BB47">
            <v>2118.8000000000002</v>
          </cell>
          <cell r="BC47">
            <v>21.54</v>
          </cell>
          <cell r="BD47">
            <v>2370</v>
          </cell>
          <cell r="BE47">
            <v>23406</v>
          </cell>
          <cell r="BF47">
            <v>276.60000000000002</v>
          </cell>
          <cell r="BG47">
            <v>2731.2</v>
          </cell>
          <cell r="BH47">
            <v>20.68</v>
          </cell>
          <cell r="BI47">
            <v>2790</v>
          </cell>
          <cell r="BJ47">
            <v>27443</v>
          </cell>
          <cell r="BK47">
            <v>325.60000000000002</v>
          </cell>
          <cell r="BL47">
            <v>3202.3</v>
          </cell>
          <cell r="BM47">
            <v>24.34</v>
          </cell>
          <cell r="BN47">
            <v>3757</v>
          </cell>
          <cell r="BO47">
            <v>22699</v>
          </cell>
          <cell r="BP47">
            <v>438.4</v>
          </cell>
          <cell r="BQ47">
            <v>2648.7</v>
          </cell>
          <cell r="BR47">
            <v>32.78</v>
          </cell>
          <cell r="BS47">
            <v>7705</v>
          </cell>
          <cell r="BT47">
            <v>69134</v>
          </cell>
          <cell r="BU47">
            <v>899.1</v>
          </cell>
          <cell r="BV47">
            <v>8067.2</v>
          </cell>
          <cell r="BW47">
            <v>67.22</v>
          </cell>
          <cell r="BX47">
            <v>11462</v>
          </cell>
          <cell r="BY47">
            <v>91833</v>
          </cell>
          <cell r="BZ47">
            <v>1337.5</v>
          </cell>
          <cell r="CA47">
            <v>10715.9</v>
          </cell>
          <cell r="CB47">
            <v>100</v>
          </cell>
          <cell r="CC47" t="str">
            <v>Vermont</v>
          </cell>
          <cell r="CD47" t="str">
            <v>Vermont</v>
          </cell>
        </row>
        <row r="48">
          <cell r="A48" t="str">
            <v>Virginia</v>
          </cell>
          <cell r="B48" t="str">
            <v>VA</v>
          </cell>
          <cell r="C48">
            <v>130</v>
          </cell>
          <cell r="D48">
            <v>2.6</v>
          </cell>
          <cell r="E48">
            <v>5.0999999999999996</v>
          </cell>
          <cell r="F48">
            <v>4.7</v>
          </cell>
          <cell r="G48">
            <v>2.1</v>
          </cell>
          <cell r="H48">
            <v>10.1</v>
          </cell>
          <cell r="I48">
            <v>8535519</v>
          </cell>
          <cell r="J48">
            <v>0.39589999999999997</v>
          </cell>
          <cell r="K48">
            <v>34052</v>
          </cell>
          <cell r="L48">
            <v>0.53700000000000003</v>
          </cell>
          <cell r="M48">
            <v>58.73</v>
          </cell>
          <cell r="N48">
            <v>209.2</v>
          </cell>
          <cell r="O48">
            <v>0.755</v>
          </cell>
          <cell r="P48">
            <v>38.6</v>
          </cell>
          <cell r="Q48">
            <v>55.54</v>
          </cell>
          <cell r="R48">
            <v>0.109</v>
          </cell>
          <cell r="S48">
            <v>0.31900000000000001</v>
          </cell>
          <cell r="T48">
            <v>0.38300000000000001</v>
          </cell>
          <cell r="U48">
            <v>11</v>
          </cell>
          <cell r="V48">
            <v>11.8</v>
          </cell>
          <cell r="W48">
            <v>47</v>
          </cell>
          <cell r="X48" t="str">
            <v>Virginia</v>
          </cell>
          <cell r="Y48">
            <v>1306.77</v>
          </cell>
          <cell r="Z48">
            <v>1</v>
          </cell>
          <cell r="AA48">
            <v>5.1999999999999998E-3</v>
          </cell>
          <cell r="AB48">
            <v>38765.11</v>
          </cell>
          <cell r="AC48">
            <v>3.3700000000000001E-2</v>
          </cell>
          <cell r="AD48" t="str">
            <v>VT_</v>
          </cell>
          <cell r="AE48">
            <v>52</v>
          </cell>
          <cell r="AF48">
            <v>14</v>
          </cell>
          <cell r="AG48">
            <v>0.62360000000000004</v>
          </cell>
          <cell r="AH48">
            <v>418</v>
          </cell>
          <cell r="AI48">
            <v>7232</v>
          </cell>
          <cell r="AJ48">
            <v>5.78</v>
          </cell>
          <cell r="AK48">
            <v>26</v>
          </cell>
          <cell r="AL48">
            <v>1.43</v>
          </cell>
          <cell r="AM48">
            <v>8</v>
          </cell>
          <cell r="AN48">
            <v>1.46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134</v>
          </cell>
          <cell r="AU48">
            <v>1156</v>
          </cell>
          <cell r="AV48">
            <v>214.9</v>
          </cell>
          <cell r="AW48">
            <v>1853.7</v>
          </cell>
          <cell r="AX48">
            <v>32.06</v>
          </cell>
          <cell r="AY48">
            <v>72</v>
          </cell>
          <cell r="AZ48">
            <v>1418</v>
          </cell>
          <cell r="BA48">
            <v>115.5</v>
          </cell>
          <cell r="BB48">
            <v>2273.8000000000002</v>
          </cell>
          <cell r="BC48">
            <v>17.22</v>
          </cell>
          <cell r="BD48">
            <v>59</v>
          </cell>
          <cell r="BE48">
            <v>1923</v>
          </cell>
          <cell r="BF48">
            <v>94.6</v>
          </cell>
          <cell r="BG48">
            <v>3083.6</v>
          </cell>
          <cell r="BH48">
            <v>14.11</v>
          </cell>
          <cell r="BI48">
            <v>147</v>
          </cell>
          <cell r="BJ48">
            <v>2635</v>
          </cell>
          <cell r="BK48">
            <v>235.7</v>
          </cell>
          <cell r="BL48">
            <v>4225.3</v>
          </cell>
          <cell r="BM48">
            <v>35.17</v>
          </cell>
          <cell r="BN48">
            <v>134</v>
          </cell>
          <cell r="BO48">
            <v>1156</v>
          </cell>
          <cell r="BP48">
            <v>214.9</v>
          </cell>
          <cell r="BQ48">
            <v>1853.7</v>
          </cell>
          <cell r="BR48">
            <v>32.06</v>
          </cell>
          <cell r="BS48">
            <v>284</v>
          </cell>
          <cell r="BT48">
            <v>6076</v>
          </cell>
          <cell r="BU48">
            <v>455.4</v>
          </cell>
          <cell r="BV48">
            <v>9743.1</v>
          </cell>
          <cell r="BW48">
            <v>67.94</v>
          </cell>
          <cell r="BX48">
            <v>418</v>
          </cell>
          <cell r="BY48">
            <v>7232</v>
          </cell>
          <cell r="BZ48">
            <v>670.3</v>
          </cell>
          <cell r="CA48">
            <v>11596.8</v>
          </cell>
          <cell r="CB48">
            <v>100</v>
          </cell>
          <cell r="CC48" t="str">
            <v>Virginia</v>
          </cell>
          <cell r="CD48" t="str">
            <v>Virginia</v>
          </cell>
        </row>
        <row r="49">
          <cell r="A49" t="str">
            <v>Washington</v>
          </cell>
          <cell r="B49" t="str">
            <v>WA</v>
          </cell>
          <cell r="C49">
            <v>74</v>
          </cell>
          <cell r="D49">
            <v>3.8</v>
          </cell>
          <cell r="E49">
            <v>5.4</v>
          </cell>
          <cell r="F49">
            <v>5.5</v>
          </cell>
          <cell r="G49">
            <v>1.7</v>
          </cell>
          <cell r="H49">
            <v>19.2</v>
          </cell>
          <cell r="I49">
            <v>7614893</v>
          </cell>
          <cell r="J49">
            <v>0.36969999999999997</v>
          </cell>
          <cell r="K49">
            <v>31841</v>
          </cell>
          <cell r="L49">
            <v>0.54800000000000004</v>
          </cell>
          <cell r="M49">
            <v>63.23</v>
          </cell>
          <cell r="N49">
            <v>104.9</v>
          </cell>
          <cell r="O49">
            <v>0.84</v>
          </cell>
          <cell r="P49">
            <v>37.799999999999997</v>
          </cell>
          <cell r="Q49">
            <v>50.47</v>
          </cell>
          <cell r="R49">
            <v>0.14899999999999999</v>
          </cell>
          <cell r="S49">
            <v>0.28299999999999997</v>
          </cell>
          <cell r="T49">
            <v>0.314</v>
          </cell>
          <cell r="U49">
            <v>10</v>
          </cell>
          <cell r="V49">
            <v>7.4</v>
          </cell>
          <cell r="W49">
            <v>48</v>
          </cell>
          <cell r="X49" t="str">
            <v>Washington</v>
          </cell>
          <cell r="Y49">
            <v>756.94</v>
          </cell>
          <cell r="Z49">
            <v>1</v>
          </cell>
          <cell r="AA49">
            <v>2.29E-2</v>
          </cell>
          <cell r="AB49">
            <v>79062.559999999998</v>
          </cell>
          <cell r="AC49">
            <v>9.5999999999999992E-3</v>
          </cell>
          <cell r="AD49" t="str">
            <v>WA_</v>
          </cell>
          <cell r="AE49">
            <v>52</v>
          </cell>
          <cell r="AF49">
            <v>14</v>
          </cell>
          <cell r="AG49">
            <v>7.7058999999999997</v>
          </cell>
          <cell r="AH49">
            <v>3159</v>
          </cell>
          <cell r="AI49">
            <v>77267</v>
          </cell>
          <cell r="AJ49">
            <v>4.09</v>
          </cell>
          <cell r="AK49">
            <v>50</v>
          </cell>
          <cell r="AL49">
            <v>1.18</v>
          </cell>
          <cell r="AM49">
            <v>1</v>
          </cell>
          <cell r="AN49">
            <v>1.1599999999999999</v>
          </cell>
          <cell r="AO49">
            <v>97</v>
          </cell>
          <cell r="AP49">
            <v>1406</v>
          </cell>
          <cell r="AQ49">
            <v>12.6</v>
          </cell>
          <cell r="AR49">
            <v>182.5</v>
          </cell>
          <cell r="AS49">
            <v>3.07</v>
          </cell>
          <cell r="AT49">
            <v>1451</v>
          </cell>
          <cell r="AU49">
            <v>16836</v>
          </cell>
          <cell r="AV49">
            <v>188.3</v>
          </cell>
          <cell r="AW49">
            <v>2184.8000000000002</v>
          </cell>
          <cell r="AX49">
            <v>45.93</v>
          </cell>
          <cell r="AY49">
            <v>803</v>
          </cell>
          <cell r="AZ49">
            <v>15556</v>
          </cell>
          <cell r="BA49">
            <v>104.2</v>
          </cell>
          <cell r="BB49">
            <v>2018.7</v>
          </cell>
          <cell r="BC49">
            <v>25.42</v>
          </cell>
          <cell r="BD49">
            <v>321</v>
          </cell>
          <cell r="BE49">
            <v>19092</v>
          </cell>
          <cell r="BF49">
            <v>41.7</v>
          </cell>
          <cell r="BG49">
            <v>2477.6</v>
          </cell>
          <cell r="BH49">
            <v>10.16</v>
          </cell>
          <cell r="BI49">
            <v>425</v>
          </cell>
          <cell r="BJ49">
            <v>24259</v>
          </cell>
          <cell r="BK49">
            <v>55.2</v>
          </cell>
          <cell r="BL49">
            <v>3148.1</v>
          </cell>
          <cell r="BM49">
            <v>13.45</v>
          </cell>
          <cell r="BN49">
            <v>1548</v>
          </cell>
          <cell r="BO49">
            <v>18242</v>
          </cell>
          <cell r="BP49">
            <v>200.9</v>
          </cell>
          <cell r="BQ49">
            <v>2367.3000000000002</v>
          </cell>
          <cell r="BR49">
            <v>49</v>
          </cell>
          <cell r="BS49">
            <v>1611</v>
          </cell>
          <cell r="BT49">
            <v>59025</v>
          </cell>
          <cell r="BU49">
            <v>209.1</v>
          </cell>
          <cell r="BV49">
            <v>7659.7</v>
          </cell>
          <cell r="BW49">
            <v>51</v>
          </cell>
          <cell r="BX49">
            <v>3159</v>
          </cell>
          <cell r="BY49">
            <v>77267</v>
          </cell>
          <cell r="BZ49">
            <v>409.9</v>
          </cell>
          <cell r="CA49">
            <v>10027</v>
          </cell>
          <cell r="CB49">
            <v>100</v>
          </cell>
          <cell r="CC49" t="str">
            <v>Washington</v>
          </cell>
          <cell r="CD49" t="str">
            <v>Washington</v>
          </cell>
        </row>
        <row r="50">
          <cell r="A50" t="str">
            <v>West_Virginia</v>
          </cell>
          <cell r="B50" t="str">
            <v>WV</v>
          </cell>
          <cell r="C50">
            <v>154</v>
          </cell>
          <cell r="D50">
            <v>4.9000000000000004</v>
          </cell>
          <cell r="E50">
            <v>5.9</v>
          </cell>
          <cell r="F50">
            <v>5.8</v>
          </cell>
          <cell r="G50">
            <v>0.9</v>
          </cell>
          <cell r="H50">
            <v>-38.9</v>
          </cell>
          <cell r="I50">
            <v>1792147</v>
          </cell>
          <cell r="J50">
            <v>0.21049999999999999</v>
          </cell>
          <cell r="K50">
            <v>22714</v>
          </cell>
          <cell r="L50">
            <v>0.39600000000000002</v>
          </cell>
          <cell r="M50">
            <v>57.34</v>
          </cell>
          <cell r="N50">
            <v>77.099999999999994</v>
          </cell>
          <cell r="O50">
            <v>0.48699999999999999</v>
          </cell>
          <cell r="P50">
            <v>42.9</v>
          </cell>
          <cell r="Q50">
            <v>53.08</v>
          </cell>
          <cell r="R50">
            <v>0.13</v>
          </cell>
          <cell r="S50">
            <v>0.39700000000000002</v>
          </cell>
          <cell r="T50">
            <v>0.08</v>
          </cell>
          <cell r="U50">
            <v>16.100000000000001</v>
          </cell>
          <cell r="V50">
            <v>9.6</v>
          </cell>
          <cell r="W50">
            <v>49</v>
          </cell>
          <cell r="X50" t="str">
            <v>West_Virginia</v>
          </cell>
          <cell r="Y50">
            <v>1557.35</v>
          </cell>
          <cell r="Z50">
            <v>1</v>
          </cell>
          <cell r="AA50">
            <v>1.1299999999999999E-2</v>
          </cell>
          <cell r="AB50">
            <v>57096.01</v>
          </cell>
          <cell r="AC50">
            <v>2.7300000000000001E-2</v>
          </cell>
          <cell r="AD50" t="str">
            <v>WI_</v>
          </cell>
          <cell r="AE50">
            <v>52</v>
          </cell>
          <cell r="AF50">
            <v>14</v>
          </cell>
          <cell r="AG50">
            <v>5.8375000000000004</v>
          </cell>
          <cell r="AH50">
            <v>7417</v>
          </cell>
          <cell r="AI50">
            <v>70387</v>
          </cell>
          <cell r="AJ50">
            <v>10.54</v>
          </cell>
          <cell r="AK50">
            <v>46</v>
          </cell>
          <cell r="AL50">
            <v>1.6</v>
          </cell>
          <cell r="AM50">
            <v>1</v>
          </cell>
          <cell r="AN50">
            <v>1.18</v>
          </cell>
          <cell r="AO50">
            <v>10</v>
          </cell>
          <cell r="AP50">
            <v>1213</v>
          </cell>
          <cell r="AQ50">
            <v>1.7</v>
          </cell>
          <cell r="AR50">
            <v>207.8</v>
          </cell>
          <cell r="AS50">
            <v>0.13</v>
          </cell>
          <cell r="AT50">
            <v>2033</v>
          </cell>
          <cell r="AU50">
            <v>13887</v>
          </cell>
          <cell r="AV50">
            <v>348.3</v>
          </cell>
          <cell r="AW50">
            <v>2378.9</v>
          </cell>
          <cell r="AX50">
            <v>27.41</v>
          </cell>
          <cell r="AY50">
            <v>1684</v>
          </cell>
          <cell r="AZ50">
            <v>13098</v>
          </cell>
          <cell r="BA50">
            <v>288.5</v>
          </cell>
          <cell r="BB50">
            <v>2243.8000000000002</v>
          </cell>
          <cell r="BC50">
            <v>22.7</v>
          </cell>
          <cell r="BD50">
            <v>1486</v>
          </cell>
          <cell r="BE50">
            <v>17448</v>
          </cell>
          <cell r="BF50">
            <v>254.6</v>
          </cell>
          <cell r="BG50">
            <v>2989</v>
          </cell>
          <cell r="BH50">
            <v>20.04</v>
          </cell>
          <cell r="BI50">
            <v>2150</v>
          </cell>
          <cell r="BJ50">
            <v>24614</v>
          </cell>
          <cell r="BK50">
            <v>368.3</v>
          </cell>
          <cell r="BL50">
            <v>4216.6000000000004</v>
          </cell>
          <cell r="BM50">
            <v>28.99</v>
          </cell>
          <cell r="BN50">
            <v>2043</v>
          </cell>
          <cell r="BO50">
            <v>15100</v>
          </cell>
          <cell r="BP50">
            <v>350</v>
          </cell>
          <cell r="BQ50">
            <v>2586.6999999999998</v>
          </cell>
          <cell r="BR50">
            <v>27.54</v>
          </cell>
          <cell r="BS50">
            <v>5374</v>
          </cell>
          <cell r="BT50">
            <v>55287</v>
          </cell>
          <cell r="BU50">
            <v>920.6</v>
          </cell>
          <cell r="BV50">
            <v>9471.1</v>
          </cell>
          <cell r="BW50">
            <v>72.459999999999994</v>
          </cell>
          <cell r="BX50">
            <v>7417</v>
          </cell>
          <cell r="BY50">
            <v>70387</v>
          </cell>
          <cell r="BZ50">
            <v>1270.5999999999999</v>
          </cell>
          <cell r="CA50">
            <v>12057.8</v>
          </cell>
          <cell r="CB50">
            <v>100</v>
          </cell>
          <cell r="CC50" t="str">
            <v>West_Virginia</v>
          </cell>
          <cell r="CD50" t="str">
            <v>West Virginia</v>
          </cell>
        </row>
        <row r="51">
          <cell r="A51" t="str">
            <v>Wisconsin</v>
          </cell>
          <cell r="B51" t="str">
            <v>WI</v>
          </cell>
          <cell r="C51">
            <v>133</v>
          </cell>
          <cell r="D51">
            <v>3.5</v>
          </cell>
          <cell r="E51">
            <v>3.8</v>
          </cell>
          <cell r="F51">
            <v>3.9</v>
          </cell>
          <cell r="G51">
            <v>0.4</v>
          </cell>
          <cell r="H51">
            <v>0.6</v>
          </cell>
          <cell r="I51">
            <v>5822434</v>
          </cell>
          <cell r="J51">
            <v>0.31340000000000001</v>
          </cell>
          <cell r="K51">
            <v>28213</v>
          </cell>
          <cell r="L51">
            <v>0.5</v>
          </cell>
          <cell r="M51">
            <v>55.78</v>
          </cell>
          <cell r="N51">
            <v>106</v>
          </cell>
          <cell r="O51">
            <v>0.70199999999999996</v>
          </cell>
          <cell r="P51">
            <v>39.799999999999997</v>
          </cell>
          <cell r="Q51">
            <v>44.71</v>
          </cell>
          <cell r="R51">
            <v>0.19900000000000001</v>
          </cell>
          <cell r="S51">
            <v>0.34200000000000003</v>
          </cell>
          <cell r="T51">
            <v>0.188</v>
          </cell>
          <cell r="U51">
            <v>10</v>
          </cell>
          <cell r="V51">
            <v>13.3</v>
          </cell>
          <cell r="W51">
            <v>50</v>
          </cell>
          <cell r="X51" t="str">
            <v>Wisconsin</v>
          </cell>
          <cell r="Y51">
            <v>1344.63</v>
          </cell>
          <cell r="Z51">
            <v>1</v>
          </cell>
          <cell r="AA51">
            <v>1.0999999999999999E-2</v>
          </cell>
          <cell r="AB51">
            <v>89995.41</v>
          </cell>
          <cell r="AC51">
            <v>1.49E-2</v>
          </cell>
          <cell r="AD51" t="str">
            <v>WV_</v>
          </cell>
          <cell r="AE51">
            <v>52</v>
          </cell>
          <cell r="AF51">
            <v>14</v>
          </cell>
          <cell r="AG51">
            <v>1.78</v>
          </cell>
          <cell r="AH51">
            <v>2036</v>
          </cell>
          <cell r="AI51">
            <v>29236</v>
          </cell>
          <cell r="AJ51">
            <v>6.96</v>
          </cell>
          <cell r="AK51">
            <v>51</v>
          </cell>
          <cell r="AL51">
            <v>1.48</v>
          </cell>
          <cell r="AM51">
            <v>1</v>
          </cell>
          <cell r="AN51">
            <v>1.38</v>
          </cell>
          <cell r="AO51">
            <v>-49</v>
          </cell>
          <cell r="AP51">
            <v>60</v>
          </cell>
          <cell r="AQ51">
            <v>-27.5</v>
          </cell>
          <cell r="AR51">
            <v>33.700000000000003</v>
          </cell>
          <cell r="AS51">
            <v>-2.41</v>
          </cell>
          <cell r="AT51">
            <v>696</v>
          </cell>
          <cell r="AU51">
            <v>7521</v>
          </cell>
          <cell r="AV51">
            <v>391</v>
          </cell>
          <cell r="AW51">
            <v>4225.3</v>
          </cell>
          <cell r="AX51">
            <v>34.18</v>
          </cell>
          <cell r="AY51">
            <v>688</v>
          </cell>
          <cell r="AZ51">
            <v>6388</v>
          </cell>
          <cell r="BA51">
            <v>386.5</v>
          </cell>
          <cell r="BB51">
            <v>3588.8</v>
          </cell>
          <cell r="BC51">
            <v>33.79</v>
          </cell>
          <cell r="BD51">
            <v>344</v>
          </cell>
          <cell r="BE51">
            <v>7710</v>
          </cell>
          <cell r="BF51">
            <v>193.3</v>
          </cell>
          <cell r="BG51">
            <v>4331.5</v>
          </cell>
          <cell r="BH51">
            <v>16.899999999999999</v>
          </cell>
          <cell r="BI51">
            <v>343</v>
          </cell>
          <cell r="BJ51">
            <v>7444</v>
          </cell>
          <cell r="BK51">
            <v>192.7</v>
          </cell>
          <cell r="BL51">
            <v>4182</v>
          </cell>
          <cell r="BM51">
            <v>16.850000000000001</v>
          </cell>
          <cell r="BN51">
            <v>647</v>
          </cell>
          <cell r="BO51">
            <v>7581</v>
          </cell>
          <cell r="BP51">
            <v>363.5</v>
          </cell>
          <cell r="BQ51">
            <v>4259</v>
          </cell>
          <cell r="BR51">
            <v>31.78</v>
          </cell>
          <cell r="BS51">
            <v>1389</v>
          </cell>
          <cell r="BT51">
            <v>21655</v>
          </cell>
          <cell r="BU51">
            <v>780.3</v>
          </cell>
          <cell r="BV51">
            <v>12165.7</v>
          </cell>
          <cell r="BW51">
            <v>68.22</v>
          </cell>
          <cell r="BX51">
            <v>2036</v>
          </cell>
          <cell r="BY51">
            <v>29236</v>
          </cell>
          <cell r="BZ51">
            <v>1143.8</v>
          </cell>
          <cell r="CA51">
            <v>16424.7</v>
          </cell>
          <cell r="CB51">
            <v>100</v>
          </cell>
          <cell r="CC51" t="str">
            <v>Wisconsin</v>
          </cell>
          <cell r="CD51" t="str">
            <v>Wisconsin</v>
          </cell>
        </row>
        <row r="52">
          <cell r="A52" t="str">
            <v>Wyoming</v>
          </cell>
          <cell r="B52" t="str">
            <v>WY</v>
          </cell>
          <cell r="C52">
            <v>123</v>
          </cell>
          <cell r="D52">
            <v>3.7</v>
          </cell>
          <cell r="E52">
            <v>5.3</v>
          </cell>
          <cell r="F52">
            <v>5.4</v>
          </cell>
          <cell r="G52">
            <v>1.7</v>
          </cell>
          <cell r="H52">
            <v>-43.4</v>
          </cell>
          <cell r="I52">
            <v>578759</v>
          </cell>
          <cell r="J52">
            <v>0.2913</v>
          </cell>
          <cell r="K52">
            <v>29698</v>
          </cell>
          <cell r="L52">
            <v>0.36299999999999999</v>
          </cell>
          <cell r="M52">
            <v>60.13</v>
          </cell>
          <cell r="N52">
            <v>6</v>
          </cell>
          <cell r="O52">
            <v>0.64800000000000002</v>
          </cell>
          <cell r="P52">
            <v>38.4</v>
          </cell>
          <cell r="Q52">
            <v>43.47</v>
          </cell>
          <cell r="R52">
            <v>0.17499999999999999</v>
          </cell>
          <cell r="S52">
            <v>0.29699999999999999</v>
          </cell>
          <cell r="T52">
            <v>0.16</v>
          </cell>
          <cell r="U52">
            <v>14.6</v>
          </cell>
          <cell r="V52">
            <v>8.4</v>
          </cell>
          <cell r="W52">
            <v>51</v>
          </cell>
          <cell r="X52" t="str">
            <v>Wyoming</v>
          </cell>
          <cell r="Y52">
            <v>1240.5899999999999</v>
          </cell>
          <cell r="Z52">
            <v>1</v>
          </cell>
          <cell r="AA52">
            <v>8.6E-3</v>
          </cell>
          <cell r="AB52">
            <v>115759.32</v>
          </cell>
          <cell r="AC52">
            <v>1.0699999999999999E-2</v>
          </cell>
          <cell r="AD52" t="str">
            <v>WY_</v>
          </cell>
          <cell r="AE52">
            <v>52</v>
          </cell>
          <cell r="AF52">
            <v>14</v>
          </cell>
          <cell r="AG52">
            <v>0.57989999999999997</v>
          </cell>
          <cell r="AH52">
            <v>820</v>
          </cell>
          <cell r="AI52">
            <v>5585</v>
          </cell>
          <cell r="AJ52">
            <v>14.68</v>
          </cell>
          <cell r="AK52">
            <v>51</v>
          </cell>
          <cell r="AL52">
            <v>1.57</v>
          </cell>
          <cell r="AM52">
            <v>5</v>
          </cell>
          <cell r="AN52">
            <v>1.33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212</v>
          </cell>
          <cell r="AU52">
            <v>1080</v>
          </cell>
          <cell r="AV52">
            <v>365.6</v>
          </cell>
          <cell r="AW52">
            <v>1862.3</v>
          </cell>
          <cell r="AX52">
            <v>25.85</v>
          </cell>
          <cell r="AY52">
            <v>222</v>
          </cell>
          <cell r="AZ52">
            <v>1172</v>
          </cell>
          <cell r="BA52">
            <v>382.8</v>
          </cell>
          <cell r="BB52">
            <v>2021</v>
          </cell>
          <cell r="BC52">
            <v>27.07</v>
          </cell>
          <cell r="BD52">
            <v>235</v>
          </cell>
          <cell r="BE52">
            <v>1464</v>
          </cell>
          <cell r="BF52">
            <v>405.2</v>
          </cell>
          <cell r="BG52">
            <v>2524.5</v>
          </cell>
          <cell r="BH52">
            <v>28.66</v>
          </cell>
          <cell r="BI52">
            <v>137</v>
          </cell>
          <cell r="BJ52">
            <v>1768</v>
          </cell>
          <cell r="BK52">
            <v>236.2</v>
          </cell>
          <cell r="BL52">
            <v>3048.7</v>
          </cell>
          <cell r="BM52">
            <v>16.71</v>
          </cell>
          <cell r="BN52">
            <v>212</v>
          </cell>
          <cell r="BO52">
            <v>1080</v>
          </cell>
          <cell r="BP52">
            <v>365.6</v>
          </cell>
          <cell r="BQ52">
            <v>1862.3</v>
          </cell>
          <cell r="BR52">
            <v>25.85</v>
          </cell>
          <cell r="BS52">
            <v>608</v>
          </cell>
          <cell r="BT52">
            <v>4505</v>
          </cell>
          <cell r="BU52">
            <v>1048.4000000000001</v>
          </cell>
          <cell r="BV52">
            <v>7768.4</v>
          </cell>
          <cell r="BW52">
            <v>74.150000000000006</v>
          </cell>
          <cell r="BX52">
            <v>820</v>
          </cell>
          <cell r="BY52">
            <v>5585</v>
          </cell>
          <cell r="BZ52">
            <v>1414</v>
          </cell>
          <cell r="CA52">
            <v>9630.7000000000007</v>
          </cell>
          <cell r="CB52">
            <v>100</v>
          </cell>
          <cell r="CC52" t="str">
            <v>Wyoming</v>
          </cell>
          <cell r="CD52" t="str">
            <v>Wyoming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AB55"/>
  <sheetViews>
    <sheetView tabSelected="1" zoomScale="75" zoomScaleNormal="75" workbookViewId="0">
      <selection activeCell="N53" sqref="N53"/>
    </sheetView>
  </sheetViews>
  <sheetFormatPr defaultRowHeight="12.75"/>
  <cols>
    <col min="2" max="2" width="87.28515625" customWidth="1"/>
    <col min="3" max="3" width="18.140625" style="21" customWidth="1"/>
    <col min="4" max="4" width="15.85546875" style="21" bestFit="1" customWidth="1"/>
    <col min="5" max="5" width="18.42578125" style="21" bestFit="1" customWidth="1"/>
    <col min="6" max="8" width="14.28515625" style="21" bestFit="1" customWidth="1"/>
    <col min="9" max="9" width="15.85546875" style="21" bestFit="1" customWidth="1"/>
    <col min="10" max="10" width="15.140625" style="21" bestFit="1" customWidth="1"/>
    <col min="11" max="11" width="9.140625" style="21"/>
    <col min="12" max="19" width="18.85546875" style="21" customWidth="1"/>
    <col min="20" max="20" width="9.28515625" style="21" bestFit="1" customWidth="1"/>
    <col min="21" max="21" width="10.140625" style="21" bestFit="1" customWidth="1"/>
    <col min="22" max="26" width="9.28515625" style="21" bestFit="1" customWidth="1"/>
    <col min="27" max="27" width="10.140625" style="21" bestFit="1" customWidth="1"/>
    <col min="28" max="28" width="9.28515625" bestFit="1" customWidth="1"/>
  </cols>
  <sheetData>
    <row r="1" spans="1:28" ht="13.5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5" t="s">
        <v>15</v>
      </c>
      <c r="Q1" s="6"/>
      <c r="R1" s="6"/>
      <c r="S1" s="7"/>
      <c r="T1" s="7"/>
      <c r="U1" s="7"/>
      <c r="V1" s="7"/>
      <c r="W1" s="7"/>
      <c r="X1" s="8"/>
      <c r="Y1" s="8"/>
      <c r="Z1" s="8"/>
      <c r="AA1" s="8"/>
      <c r="AB1" s="8"/>
    </row>
    <row r="2" spans="1:28">
      <c r="A2" s="1"/>
      <c r="B2" s="1"/>
      <c r="C2" s="9"/>
      <c r="D2" s="2"/>
      <c r="E2" s="10"/>
      <c r="F2" s="6"/>
      <c r="G2" s="6"/>
      <c r="H2" s="6"/>
      <c r="I2" s="6"/>
      <c r="J2" s="11"/>
      <c r="K2" s="10"/>
      <c r="L2" s="6"/>
      <c r="M2" s="6"/>
      <c r="N2" s="6"/>
      <c r="O2" s="6"/>
      <c r="P2" s="11"/>
      <c r="Q2" s="6"/>
      <c r="R2" s="6"/>
      <c r="S2" s="7"/>
      <c r="T2" s="7"/>
      <c r="U2" s="7"/>
      <c r="V2" s="7"/>
      <c r="W2" s="7"/>
      <c r="X2" s="8"/>
      <c r="Y2" s="8"/>
      <c r="Z2" s="8"/>
      <c r="AA2" s="8"/>
      <c r="AB2" s="8"/>
    </row>
    <row r="3" spans="1:28">
      <c r="A3" s="1" t="s">
        <v>0</v>
      </c>
      <c r="B3" s="1" t="s">
        <v>16</v>
      </c>
      <c r="C3" s="1" t="s">
        <v>17</v>
      </c>
      <c r="D3" s="12">
        <v>52.178600000000003</v>
      </c>
      <c r="E3" s="10">
        <v>11145381</v>
      </c>
      <c r="F3" s="6">
        <v>54111793</v>
      </c>
      <c r="G3" s="6">
        <v>8311961</v>
      </c>
      <c r="H3" s="6">
        <v>7106377</v>
      </c>
      <c r="I3" s="6">
        <v>2262961</v>
      </c>
      <c r="J3" s="11">
        <v>82938474</v>
      </c>
      <c r="K3" s="10">
        <v>3576</v>
      </c>
      <c r="L3" s="6">
        <v>133436</v>
      </c>
      <c r="M3" s="6">
        <v>138377</v>
      </c>
      <c r="N3" s="6">
        <v>304751</v>
      </c>
      <c r="O3" s="6">
        <v>352662</v>
      </c>
      <c r="P3" s="11">
        <v>932804</v>
      </c>
      <c r="Q3" s="13"/>
      <c r="R3" s="13"/>
      <c r="S3" s="14"/>
      <c r="T3" s="14"/>
      <c r="U3" s="14"/>
      <c r="V3" s="14"/>
      <c r="W3" s="14"/>
      <c r="X3" s="15"/>
      <c r="Y3" s="15"/>
      <c r="Z3" s="15"/>
      <c r="AA3" s="15"/>
      <c r="AB3" s="15"/>
    </row>
    <row r="4" spans="1:28">
      <c r="A4" s="1" t="s">
        <v>0</v>
      </c>
      <c r="B4" s="1" t="s">
        <v>16</v>
      </c>
      <c r="C4" s="1" t="s">
        <v>18</v>
      </c>
      <c r="D4" s="12">
        <v>52.178600000000003</v>
      </c>
      <c r="E4" s="10">
        <v>11215001</v>
      </c>
      <c r="F4" s="6">
        <v>53898150</v>
      </c>
      <c r="G4" s="6">
        <v>8400478</v>
      </c>
      <c r="H4" s="6">
        <v>7188162</v>
      </c>
      <c r="I4" s="6">
        <v>2283049</v>
      </c>
      <c r="J4" s="11">
        <v>82984843</v>
      </c>
      <c r="K4" s="10">
        <v>3518</v>
      </c>
      <c r="L4" s="6">
        <v>136148</v>
      </c>
      <c r="M4" s="6">
        <v>141198</v>
      </c>
      <c r="N4" s="6">
        <v>314219</v>
      </c>
      <c r="O4" s="6">
        <v>360429</v>
      </c>
      <c r="P4" s="11">
        <v>955514</v>
      </c>
      <c r="Q4" s="13"/>
      <c r="R4" s="13"/>
      <c r="S4" s="14"/>
      <c r="T4" s="14"/>
      <c r="U4" s="14"/>
      <c r="V4" s="14"/>
      <c r="W4" s="14"/>
      <c r="X4" s="15"/>
      <c r="Y4" s="15"/>
      <c r="Z4" s="15"/>
      <c r="AA4" s="15"/>
      <c r="AB4" s="15"/>
    </row>
    <row r="5" spans="1:28">
      <c r="A5" s="1" t="s">
        <v>0</v>
      </c>
      <c r="B5" s="1" t="s">
        <v>16</v>
      </c>
      <c r="C5" s="1" t="s">
        <v>19</v>
      </c>
      <c r="D5" s="12">
        <v>52.178600000000003</v>
      </c>
      <c r="E5" s="10">
        <v>11229232</v>
      </c>
      <c r="F5" s="6">
        <v>53492197</v>
      </c>
      <c r="G5" s="6">
        <v>8520977</v>
      </c>
      <c r="H5" s="6">
        <v>7215850</v>
      </c>
      <c r="I5" s="6">
        <v>2344749</v>
      </c>
      <c r="J5" s="11">
        <v>82803007</v>
      </c>
      <c r="K5" s="10">
        <v>3453</v>
      </c>
      <c r="L5" s="6">
        <v>132259</v>
      </c>
      <c r="M5" s="6">
        <v>139509</v>
      </c>
      <c r="N5" s="6">
        <v>310708</v>
      </c>
      <c r="O5" s="6">
        <v>354283</v>
      </c>
      <c r="P5" s="11">
        <v>940214</v>
      </c>
      <c r="Q5" s="13"/>
      <c r="R5" s="13"/>
      <c r="S5" s="14"/>
      <c r="T5" s="14"/>
      <c r="U5" s="14"/>
      <c r="V5" s="14"/>
      <c r="W5" s="14"/>
      <c r="X5" s="15"/>
      <c r="Y5" s="15"/>
      <c r="Z5" s="15"/>
      <c r="AA5" s="15"/>
      <c r="AB5" s="15"/>
    </row>
    <row r="6" spans="1:28">
      <c r="A6" s="1" t="s">
        <v>0</v>
      </c>
      <c r="B6" s="1" t="s">
        <v>16</v>
      </c>
      <c r="C6" s="1" t="s">
        <v>20</v>
      </c>
      <c r="D6" s="12">
        <v>52.178600000000003</v>
      </c>
      <c r="E6" s="10">
        <v>11259695</v>
      </c>
      <c r="F6" s="6">
        <v>53063103</v>
      </c>
      <c r="G6" s="6">
        <v>8764763</v>
      </c>
      <c r="H6" s="6">
        <v>7076543</v>
      </c>
      <c r="I6" s="6">
        <v>2459432</v>
      </c>
      <c r="J6" s="11">
        <v>82623538</v>
      </c>
      <c r="K6" s="10">
        <v>3364</v>
      </c>
      <c r="L6" s="6">
        <v>133856</v>
      </c>
      <c r="M6" s="6">
        <v>145959</v>
      </c>
      <c r="N6" s="6">
        <v>317509</v>
      </c>
      <c r="O6" s="6">
        <v>383296</v>
      </c>
      <c r="P6" s="11">
        <v>983986</v>
      </c>
      <c r="Q6" s="13"/>
      <c r="R6" s="13"/>
      <c r="S6" s="14"/>
      <c r="T6" s="14"/>
      <c r="U6" s="14"/>
      <c r="V6" s="14"/>
      <c r="W6" s="14"/>
      <c r="X6" s="15"/>
      <c r="Y6" s="15"/>
      <c r="Z6" s="15"/>
      <c r="AA6" s="15"/>
      <c r="AB6" s="15"/>
    </row>
    <row r="7" spans="1:28" ht="13.5" thickBot="1">
      <c r="A7" s="1" t="s">
        <v>0</v>
      </c>
      <c r="B7" s="1" t="s">
        <v>16</v>
      </c>
      <c r="C7" s="1" t="s">
        <v>21</v>
      </c>
      <c r="D7" s="12">
        <v>52.178600000000003</v>
      </c>
      <c r="E7" s="16">
        <v>11311321</v>
      </c>
      <c r="F7" s="17">
        <v>52598592</v>
      </c>
      <c r="G7" s="17">
        <v>9088830</v>
      </c>
      <c r="H7" s="17">
        <v>6854367</v>
      </c>
      <c r="I7" s="17">
        <v>2590048</v>
      </c>
      <c r="J7" s="18">
        <v>82443161</v>
      </c>
      <c r="K7" s="16">
        <v>3581</v>
      </c>
      <c r="L7" s="17">
        <v>141243</v>
      </c>
      <c r="M7" s="17">
        <v>160647</v>
      </c>
      <c r="N7" s="17">
        <v>318730</v>
      </c>
      <c r="O7" s="17">
        <v>397511</v>
      </c>
      <c r="P7" s="18">
        <v>1021714</v>
      </c>
      <c r="Q7" s="13"/>
      <c r="R7" s="13"/>
      <c r="S7" s="14"/>
      <c r="T7" s="14"/>
      <c r="U7" s="14"/>
      <c r="V7" s="14"/>
      <c r="W7" s="14"/>
      <c r="X7" s="15"/>
      <c r="Y7" s="15"/>
      <c r="Z7" s="15"/>
      <c r="AA7" s="15"/>
      <c r="AB7" s="15"/>
    </row>
    <row r="8" spans="1:28">
      <c r="A8" s="1"/>
      <c r="B8" s="1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9"/>
      <c r="R8" s="19"/>
      <c r="S8" s="20"/>
      <c r="T8" s="20"/>
      <c r="U8" s="20"/>
      <c r="V8" s="20"/>
      <c r="W8" s="20"/>
    </row>
    <row r="9" spans="1:28">
      <c r="A9" s="1"/>
      <c r="B9" s="1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9"/>
      <c r="R9" s="19"/>
      <c r="S9" s="20"/>
      <c r="T9" s="20"/>
      <c r="U9" s="20"/>
      <c r="V9" s="20"/>
      <c r="W9" s="20"/>
    </row>
    <row r="10" spans="1:28">
      <c r="A10" s="1"/>
      <c r="B10" s="1"/>
      <c r="C10" s="22"/>
      <c r="D10" s="22"/>
      <c r="E10" s="22"/>
      <c r="F10" s="22"/>
      <c r="G10" s="22"/>
      <c r="H10" s="22"/>
      <c r="I10" s="22"/>
      <c r="J10" s="22"/>
      <c r="K10" s="22"/>
      <c r="L10" s="9"/>
      <c r="M10" s="9"/>
      <c r="N10" s="9"/>
      <c r="O10" s="9"/>
      <c r="P10" s="9"/>
      <c r="Q10" s="9"/>
      <c r="R10" s="9"/>
      <c r="S10" s="20"/>
      <c r="T10" s="20"/>
      <c r="U10" s="20"/>
      <c r="V10" s="20"/>
      <c r="W10" s="20"/>
    </row>
    <row r="11" spans="1:28" ht="13.5" thickBot="1">
      <c r="A11" s="1"/>
      <c r="B11" s="1"/>
      <c r="C11" s="22"/>
      <c r="D11" s="22"/>
      <c r="E11" s="22"/>
      <c r="F11" s="22"/>
      <c r="G11" s="22"/>
      <c r="H11" s="22"/>
      <c r="I11" s="22"/>
      <c r="J11" s="22"/>
      <c r="K11" s="23"/>
      <c r="L11" s="9"/>
      <c r="M11" s="9"/>
      <c r="N11" s="9"/>
      <c r="O11" s="9"/>
      <c r="P11" s="9"/>
      <c r="Q11" s="9"/>
      <c r="R11" s="9"/>
      <c r="S11" s="20"/>
      <c r="T11" s="20"/>
      <c r="U11" s="20"/>
      <c r="V11" s="20"/>
      <c r="W11" s="20"/>
    </row>
    <row r="12" spans="1:28" ht="21" customHeight="1" thickBot="1">
      <c r="A12" s="1"/>
      <c r="B12" s="1"/>
      <c r="C12" s="24" t="s">
        <v>22</v>
      </c>
      <c r="D12" s="24" t="s">
        <v>23</v>
      </c>
      <c r="E12" s="24" t="s">
        <v>24</v>
      </c>
      <c r="F12" s="24" t="s">
        <v>25</v>
      </c>
      <c r="G12" s="24" t="s">
        <v>26</v>
      </c>
      <c r="H12" s="24" t="s">
        <v>27</v>
      </c>
      <c r="I12" s="24" t="s">
        <v>28</v>
      </c>
      <c r="J12" s="22"/>
      <c r="K12" s="23"/>
      <c r="L12" s="9"/>
      <c r="M12" s="9"/>
      <c r="N12" s="9"/>
      <c r="O12" s="9"/>
      <c r="P12" s="9"/>
      <c r="Q12" s="9"/>
      <c r="R12" s="9"/>
      <c r="S12" s="20"/>
      <c r="AA12"/>
    </row>
    <row r="13" spans="1:28" ht="21" customHeight="1" thickBot="1">
      <c r="A13" s="1"/>
      <c r="B13" s="1"/>
      <c r="C13" s="22"/>
      <c r="D13" s="22"/>
      <c r="E13" s="22"/>
      <c r="F13" s="22"/>
      <c r="G13" s="22"/>
      <c r="H13" s="22"/>
      <c r="I13" s="22"/>
      <c r="J13" s="22"/>
      <c r="K13" s="23"/>
      <c r="L13" s="9"/>
      <c r="M13" s="9"/>
      <c r="N13" s="9"/>
      <c r="O13" s="9"/>
      <c r="P13" s="9"/>
      <c r="Q13" s="9"/>
      <c r="R13" s="9"/>
      <c r="S13" s="20"/>
      <c r="AA13"/>
    </row>
    <row r="14" spans="1:28" ht="21" customHeight="1" thickBot="1">
      <c r="A14" s="1"/>
      <c r="B14" s="1"/>
      <c r="C14" s="25" t="s">
        <v>29</v>
      </c>
      <c r="D14" s="26"/>
      <c r="E14" s="26"/>
      <c r="F14" s="26"/>
      <c r="G14" s="26"/>
      <c r="H14" s="26"/>
      <c r="I14" s="27"/>
      <c r="J14" s="28"/>
      <c r="K14" s="23"/>
      <c r="L14" s="9"/>
      <c r="M14" s="9"/>
      <c r="N14" s="9"/>
      <c r="O14" s="9"/>
      <c r="P14" s="9"/>
      <c r="Q14" s="9"/>
      <c r="R14" s="9"/>
      <c r="S14" s="20"/>
      <c r="AA14"/>
    </row>
    <row r="15" spans="1:28" ht="21" customHeight="1" thickBot="1">
      <c r="A15" s="1"/>
      <c r="B15" s="1"/>
      <c r="C15" s="29" t="str">
        <f>LEFT(C3,4)</f>
        <v>2017</v>
      </c>
      <c r="D15" s="30">
        <f t="shared" ref="D15:I17" si="0">E3</f>
        <v>11145381</v>
      </c>
      <c r="E15" s="30">
        <f t="shared" si="0"/>
        <v>54111793</v>
      </c>
      <c r="F15" s="30">
        <f t="shared" si="0"/>
        <v>8311961</v>
      </c>
      <c r="G15" s="30">
        <f t="shared" si="0"/>
        <v>7106377</v>
      </c>
      <c r="H15" s="30">
        <f t="shared" si="0"/>
        <v>2262961</v>
      </c>
      <c r="I15" s="30">
        <f t="shared" si="0"/>
        <v>82938474</v>
      </c>
      <c r="J15" s="28"/>
      <c r="K15" s="23"/>
      <c r="L15" s="9"/>
      <c r="M15" s="9"/>
      <c r="N15" s="9"/>
      <c r="O15" s="9"/>
      <c r="P15" s="9"/>
      <c r="Q15" s="9"/>
      <c r="R15" s="9"/>
      <c r="S15" s="20"/>
      <c r="AA15"/>
    </row>
    <row r="16" spans="1:28" ht="21" customHeight="1" thickBot="1">
      <c r="A16" s="1"/>
      <c r="B16" s="1"/>
      <c r="C16" s="29" t="str">
        <f t="shared" ref="C16:C17" si="1">LEFT(C4,4)</f>
        <v>2018</v>
      </c>
      <c r="D16" s="30">
        <f t="shared" si="0"/>
        <v>11215001</v>
      </c>
      <c r="E16" s="30">
        <f t="shared" si="0"/>
        <v>53898150</v>
      </c>
      <c r="F16" s="30">
        <f t="shared" si="0"/>
        <v>8400478</v>
      </c>
      <c r="G16" s="30">
        <f t="shared" si="0"/>
        <v>7188162</v>
      </c>
      <c r="H16" s="30">
        <f t="shared" si="0"/>
        <v>2283049</v>
      </c>
      <c r="I16" s="30">
        <f t="shared" si="0"/>
        <v>82984843</v>
      </c>
      <c r="J16" s="28"/>
      <c r="K16" s="23"/>
      <c r="L16" s="9"/>
      <c r="M16" s="9"/>
      <c r="N16" s="9"/>
      <c r="O16" s="9"/>
      <c r="P16" s="9"/>
      <c r="Q16" s="9"/>
      <c r="R16" s="9"/>
      <c r="S16" s="20"/>
      <c r="AA16"/>
    </row>
    <row r="17" spans="1:27" ht="21" customHeight="1" thickBot="1">
      <c r="A17" s="1"/>
      <c r="B17" s="1"/>
      <c r="C17" s="29" t="str">
        <f t="shared" si="1"/>
        <v>2019</v>
      </c>
      <c r="D17" s="30">
        <f t="shared" si="0"/>
        <v>11229232</v>
      </c>
      <c r="E17" s="30">
        <f t="shared" si="0"/>
        <v>53492197</v>
      </c>
      <c r="F17" s="30">
        <f t="shared" si="0"/>
        <v>8520977</v>
      </c>
      <c r="G17" s="30">
        <f t="shared" si="0"/>
        <v>7215850</v>
      </c>
      <c r="H17" s="30">
        <f t="shared" si="0"/>
        <v>2344749</v>
      </c>
      <c r="I17" s="30">
        <f t="shared" si="0"/>
        <v>82803007</v>
      </c>
      <c r="J17" s="28"/>
      <c r="K17" s="23"/>
      <c r="L17" s="9"/>
      <c r="M17" s="9"/>
      <c r="N17" s="9"/>
      <c r="O17" s="9"/>
      <c r="P17" s="9"/>
      <c r="Q17" s="9"/>
      <c r="R17" s="9"/>
      <c r="S17" s="20"/>
      <c r="AA17"/>
    </row>
    <row r="18" spans="1:27" ht="21" customHeight="1" thickBot="1">
      <c r="A18" s="1"/>
      <c r="B18" s="1"/>
      <c r="C18" s="28"/>
      <c r="D18" s="28"/>
      <c r="E18" s="28"/>
      <c r="F18" s="28"/>
      <c r="G18" s="28"/>
      <c r="H18" s="28"/>
      <c r="I18" s="28"/>
      <c r="J18" s="28"/>
      <c r="K18" s="23"/>
      <c r="L18" s="9"/>
      <c r="M18" s="9"/>
      <c r="N18" s="9"/>
      <c r="O18" s="9"/>
      <c r="P18" s="9"/>
      <c r="Q18" s="9"/>
      <c r="R18" s="9"/>
      <c r="S18" s="20"/>
      <c r="AA18"/>
    </row>
    <row r="19" spans="1:27" ht="21" customHeight="1" thickBot="1">
      <c r="A19" s="1"/>
      <c r="B19" s="1"/>
      <c r="C19" s="31" t="s">
        <v>30</v>
      </c>
      <c r="D19" s="32"/>
      <c r="E19" s="32"/>
      <c r="F19" s="32"/>
      <c r="G19" s="32"/>
      <c r="H19" s="32"/>
      <c r="I19" s="33"/>
      <c r="J19" s="28"/>
      <c r="K19" s="23"/>
      <c r="L19" s="9"/>
      <c r="M19" s="9"/>
      <c r="N19" s="9"/>
      <c r="O19" s="9"/>
      <c r="P19" s="9"/>
      <c r="Q19" s="9"/>
      <c r="R19" s="9"/>
      <c r="S19" s="20"/>
      <c r="AA19"/>
    </row>
    <row r="20" spans="1:27" ht="21" customHeight="1" thickBot="1">
      <c r="A20" s="1"/>
      <c r="B20" s="1"/>
      <c r="C20" s="34" t="str">
        <f>C15</f>
        <v>2017</v>
      </c>
      <c r="D20" s="35">
        <f t="shared" ref="D20:I22" si="2">K3</f>
        <v>3576</v>
      </c>
      <c r="E20" s="35">
        <f t="shared" si="2"/>
        <v>133436</v>
      </c>
      <c r="F20" s="35">
        <f t="shared" si="2"/>
        <v>138377</v>
      </c>
      <c r="G20" s="35">
        <f t="shared" si="2"/>
        <v>304751</v>
      </c>
      <c r="H20" s="35">
        <f t="shared" si="2"/>
        <v>352662</v>
      </c>
      <c r="I20" s="35">
        <f t="shared" si="2"/>
        <v>932804</v>
      </c>
      <c r="J20" s="28"/>
      <c r="K20" s="23"/>
      <c r="L20" s="9"/>
      <c r="M20" s="9"/>
      <c r="N20" s="9"/>
      <c r="O20" s="9"/>
      <c r="P20" s="9"/>
      <c r="Q20" s="9"/>
      <c r="R20" s="9"/>
      <c r="S20" s="20"/>
      <c r="AA20"/>
    </row>
    <row r="21" spans="1:27" ht="21" customHeight="1" thickBot="1">
      <c r="A21" s="1"/>
      <c r="B21" s="1"/>
      <c r="C21" s="34" t="str">
        <f t="shared" ref="C21:C22" si="3">C16</f>
        <v>2018</v>
      </c>
      <c r="D21" s="35">
        <f t="shared" si="2"/>
        <v>3518</v>
      </c>
      <c r="E21" s="35">
        <f t="shared" si="2"/>
        <v>136148</v>
      </c>
      <c r="F21" s="35">
        <f t="shared" si="2"/>
        <v>141198</v>
      </c>
      <c r="G21" s="35">
        <f t="shared" si="2"/>
        <v>314219</v>
      </c>
      <c r="H21" s="35">
        <f t="shared" si="2"/>
        <v>360429</v>
      </c>
      <c r="I21" s="35">
        <f t="shared" si="2"/>
        <v>955514</v>
      </c>
      <c r="J21" s="28"/>
      <c r="K21" s="23"/>
      <c r="L21" s="9"/>
      <c r="M21" s="9"/>
      <c r="N21" s="9"/>
      <c r="O21" s="9"/>
      <c r="P21" s="9"/>
      <c r="Q21" s="9"/>
      <c r="R21" s="9"/>
      <c r="S21" s="20"/>
      <c r="AA21"/>
    </row>
    <row r="22" spans="1:27" ht="21" customHeight="1" thickBot="1">
      <c r="A22" s="1"/>
      <c r="B22" s="1"/>
      <c r="C22" s="34" t="str">
        <f t="shared" si="3"/>
        <v>2019</v>
      </c>
      <c r="D22" s="35">
        <f t="shared" si="2"/>
        <v>3453</v>
      </c>
      <c r="E22" s="35">
        <f t="shared" si="2"/>
        <v>132259</v>
      </c>
      <c r="F22" s="35">
        <f t="shared" si="2"/>
        <v>139509</v>
      </c>
      <c r="G22" s="35">
        <f t="shared" si="2"/>
        <v>310708</v>
      </c>
      <c r="H22" s="35">
        <f t="shared" si="2"/>
        <v>354283</v>
      </c>
      <c r="I22" s="35">
        <f t="shared" si="2"/>
        <v>940214</v>
      </c>
      <c r="J22" s="28"/>
      <c r="K22" s="23"/>
      <c r="L22" s="9"/>
      <c r="M22" s="9"/>
      <c r="N22" s="9"/>
      <c r="O22" s="9"/>
      <c r="P22" s="9"/>
      <c r="Q22" s="9"/>
      <c r="R22" s="9"/>
      <c r="S22" s="20"/>
      <c r="AA22"/>
    </row>
    <row r="23" spans="1:27" ht="21" customHeight="1" thickBot="1">
      <c r="A23" s="1"/>
      <c r="B23" s="1"/>
      <c r="C23" s="28"/>
      <c r="D23" s="28"/>
      <c r="E23" s="28"/>
      <c r="F23" s="28"/>
      <c r="G23" s="28"/>
      <c r="H23" s="28"/>
      <c r="I23" s="28"/>
      <c r="J23" s="28"/>
      <c r="K23" s="23"/>
      <c r="L23" s="9"/>
      <c r="M23" s="9"/>
      <c r="N23" s="9"/>
      <c r="O23" s="9"/>
      <c r="P23" s="9"/>
      <c r="Q23" s="9"/>
      <c r="R23" s="9"/>
      <c r="S23" s="20"/>
      <c r="AA23"/>
    </row>
    <row r="24" spans="1:27" ht="21" customHeight="1" thickBot="1">
      <c r="A24" s="1"/>
      <c r="B24" s="1"/>
      <c r="C24" s="36" t="s">
        <v>31</v>
      </c>
      <c r="D24" s="37"/>
      <c r="E24" s="37"/>
      <c r="F24" s="37"/>
      <c r="G24" s="37"/>
      <c r="H24" s="37"/>
      <c r="I24" s="38"/>
      <c r="J24" s="28"/>
      <c r="K24" s="23"/>
      <c r="L24" s="9"/>
      <c r="M24" s="9"/>
      <c r="N24" s="9"/>
      <c r="O24" s="9"/>
      <c r="P24" s="9"/>
      <c r="Q24" s="9"/>
      <c r="R24" s="9"/>
      <c r="S24" s="20"/>
      <c r="AA24"/>
    </row>
    <row r="25" spans="1:27" ht="21" customHeight="1" thickBot="1">
      <c r="A25" s="1"/>
      <c r="B25" s="1"/>
      <c r="C25" s="39" t="str">
        <f>C20</f>
        <v>2017</v>
      </c>
      <c r="D25" s="40">
        <f>D20/(D15/1000000)</f>
        <v>320.8504043065015</v>
      </c>
      <c r="E25" s="40">
        <f t="shared" ref="E25:I25" si="4">E20/(E15/1000000)</f>
        <v>2465.9319642208125</v>
      </c>
      <c r="F25" s="40">
        <f t="shared" si="4"/>
        <v>16647.936630116528</v>
      </c>
      <c r="G25" s="40">
        <f t="shared" si="4"/>
        <v>42884.158833678535</v>
      </c>
      <c r="H25" s="40">
        <f t="shared" si="4"/>
        <v>155840.95351179276</v>
      </c>
      <c r="I25" s="40">
        <f t="shared" si="4"/>
        <v>11246.939508436097</v>
      </c>
      <c r="J25" s="28"/>
      <c r="K25" s="23"/>
      <c r="L25" s="9"/>
      <c r="M25" s="9"/>
      <c r="N25" s="9"/>
      <c r="O25" s="9"/>
      <c r="P25" s="9"/>
      <c r="Q25" s="9"/>
      <c r="R25" s="9"/>
      <c r="S25" s="20"/>
      <c r="AA25"/>
    </row>
    <row r="26" spans="1:27" ht="21" customHeight="1" thickBot="1">
      <c r="A26" s="1"/>
      <c r="B26" s="1"/>
      <c r="C26" s="39" t="str">
        <f t="shared" ref="C26:C27" si="5">C21</f>
        <v>2018</v>
      </c>
      <c r="D26" s="40">
        <f t="shared" ref="D26:I27" si="6">D21/(D16/1000000)</f>
        <v>313.68699833374956</v>
      </c>
      <c r="E26" s="40">
        <f t="shared" si="6"/>
        <v>2526.0236204767693</v>
      </c>
      <c r="F26" s="40">
        <f t="shared" si="6"/>
        <v>16808.32924031228</v>
      </c>
      <c r="G26" s="40">
        <f t="shared" si="6"/>
        <v>43713.399892768139</v>
      </c>
      <c r="H26" s="40">
        <f t="shared" si="6"/>
        <v>157871.77585763598</v>
      </c>
      <c r="I26" s="40">
        <f t="shared" si="6"/>
        <v>11514.319548691561</v>
      </c>
      <c r="J26" s="28"/>
      <c r="K26" s="23"/>
      <c r="L26" s="9"/>
      <c r="M26" s="9"/>
      <c r="N26" s="9"/>
      <c r="O26" s="9"/>
      <c r="P26" s="9"/>
      <c r="Q26" s="9"/>
      <c r="R26" s="9"/>
      <c r="S26" s="20"/>
      <c r="AA26"/>
    </row>
    <row r="27" spans="1:27" ht="21" customHeight="1" thickBot="1">
      <c r="A27" s="1"/>
      <c r="B27" s="1"/>
      <c r="C27" s="39" t="str">
        <f t="shared" si="5"/>
        <v>2019</v>
      </c>
      <c r="D27" s="40">
        <f t="shared" si="6"/>
        <v>307.50099383466295</v>
      </c>
      <c r="E27" s="40">
        <f t="shared" si="6"/>
        <v>2472.4914551555999</v>
      </c>
      <c r="F27" s="40">
        <f t="shared" si="6"/>
        <v>16372.418327147227</v>
      </c>
      <c r="G27" s="40">
        <f t="shared" si="6"/>
        <v>43059.099066638031</v>
      </c>
      <c r="H27" s="40">
        <f t="shared" si="6"/>
        <v>151096.34336127233</v>
      </c>
      <c r="I27" s="40">
        <f t="shared" si="6"/>
        <v>11354.829179090078</v>
      </c>
      <c r="J27" s="28"/>
      <c r="K27" s="23"/>
      <c r="L27" s="9"/>
      <c r="M27" s="9"/>
      <c r="N27" s="9"/>
      <c r="O27" s="9"/>
      <c r="P27" s="9"/>
      <c r="Q27" s="9"/>
      <c r="R27" s="9"/>
      <c r="S27" s="20"/>
      <c r="AA27"/>
    </row>
    <row r="28" spans="1:27" ht="21" customHeight="1" thickBot="1">
      <c r="A28" s="1"/>
      <c r="B28" s="1"/>
      <c r="C28" s="28"/>
      <c r="D28" s="41"/>
      <c r="E28" s="41"/>
      <c r="F28" s="41"/>
      <c r="G28" s="41"/>
      <c r="H28" s="41"/>
      <c r="I28" s="41"/>
      <c r="J28" s="28"/>
      <c r="K28" s="23"/>
      <c r="L28" s="9"/>
      <c r="M28" s="9"/>
      <c r="N28" s="9"/>
      <c r="O28" s="9"/>
      <c r="P28" s="9"/>
      <c r="Q28" s="9"/>
      <c r="R28" s="9"/>
      <c r="S28" s="20"/>
      <c r="AA28"/>
    </row>
    <row r="29" spans="1:27" ht="21" customHeight="1" thickBot="1">
      <c r="A29" s="1"/>
      <c r="B29" s="1"/>
      <c r="C29" s="42" t="s">
        <v>32</v>
      </c>
      <c r="D29" s="43"/>
      <c r="E29" s="43"/>
      <c r="F29" s="43"/>
      <c r="G29" s="43"/>
      <c r="H29" s="43"/>
      <c r="I29" s="44"/>
      <c r="J29" s="28"/>
      <c r="K29" s="23"/>
      <c r="L29" s="9"/>
      <c r="M29" s="9"/>
      <c r="N29" s="9"/>
      <c r="O29" s="9"/>
      <c r="P29" s="9"/>
      <c r="Q29" s="9"/>
      <c r="R29" s="9"/>
      <c r="S29" s="20"/>
      <c r="AA29"/>
    </row>
    <row r="30" spans="1:27" ht="21" customHeight="1" thickBot="1">
      <c r="A30" s="1"/>
      <c r="B30" s="1"/>
      <c r="C30" s="45" t="s">
        <v>33</v>
      </c>
      <c r="D30" s="46">
        <f t="shared" ref="D30:I30" si="7">AVERAGE(D25:D27)</f>
        <v>314.0127988249713</v>
      </c>
      <c r="E30" s="46">
        <f t="shared" si="7"/>
        <v>2488.1490132843937</v>
      </c>
      <c r="F30" s="46">
        <f t="shared" si="7"/>
        <v>16609.561399192011</v>
      </c>
      <c r="G30" s="46">
        <f t="shared" si="7"/>
        <v>43218.885931028235</v>
      </c>
      <c r="H30" s="46">
        <f t="shared" si="7"/>
        <v>154936.35757690037</v>
      </c>
      <c r="I30" s="46">
        <f t="shared" si="7"/>
        <v>11372.029412072579</v>
      </c>
      <c r="J30" s="28"/>
      <c r="K30" s="23"/>
      <c r="L30" s="9"/>
      <c r="M30" s="9"/>
      <c r="N30" s="9"/>
      <c r="O30" s="9"/>
      <c r="P30" s="9"/>
      <c r="Q30" s="9"/>
      <c r="R30" s="9"/>
      <c r="S30" s="20"/>
      <c r="AA30"/>
    </row>
    <row r="31" spans="1:27" ht="21" customHeight="1" thickBot="1">
      <c r="A31" s="1"/>
      <c r="B31" s="1"/>
      <c r="C31" s="28"/>
      <c r="D31" s="28"/>
      <c r="E31" s="28"/>
      <c r="F31" s="28"/>
      <c r="G31" s="28"/>
      <c r="H31" s="28"/>
      <c r="I31" s="28"/>
      <c r="J31" s="28"/>
      <c r="K31" s="23"/>
      <c r="L31" s="9"/>
      <c r="M31" s="9"/>
      <c r="N31" s="9"/>
      <c r="O31" s="9"/>
      <c r="P31" s="9"/>
      <c r="Q31" s="9"/>
      <c r="R31" s="9"/>
      <c r="S31" s="20"/>
      <c r="AA31"/>
    </row>
    <row r="32" spans="1:27" ht="21" customHeight="1" thickBot="1">
      <c r="A32" s="1"/>
      <c r="B32" s="1"/>
      <c r="C32" s="47" t="s">
        <v>34</v>
      </c>
      <c r="D32" s="48"/>
      <c r="E32" s="48"/>
      <c r="F32" s="48"/>
      <c r="G32" s="48"/>
      <c r="H32" s="48"/>
      <c r="I32" s="49"/>
      <c r="J32" s="28"/>
      <c r="K32" s="23"/>
      <c r="L32" s="9"/>
      <c r="M32" s="9"/>
      <c r="N32" s="9"/>
      <c r="O32" s="9"/>
      <c r="P32" s="9"/>
      <c r="Q32" s="9"/>
      <c r="R32" s="9"/>
      <c r="S32" s="20"/>
      <c r="AA32"/>
    </row>
    <row r="33" spans="1:27" ht="21" customHeight="1" thickBot="1">
      <c r="A33" s="1"/>
      <c r="B33" s="1"/>
      <c r="C33" s="50">
        <v>2020</v>
      </c>
      <c r="D33" s="51">
        <f t="shared" ref="D33:I34" si="8">E6</f>
        <v>11259695</v>
      </c>
      <c r="E33" s="51">
        <f t="shared" si="8"/>
        <v>53063103</v>
      </c>
      <c r="F33" s="51">
        <f t="shared" si="8"/>
        <v>8764763</v>
      </c>
      <c r="G33" s="51">
        <f t="shared" si="8"/>
        <v>7076543</v>
      </c>
      <c r="H33" s="51">
        <f t="shared" si="8"/>
        <v>2459432</v>
      </c>
      <c r="I33" s="51">
        <f t="shared" si="8"/>
        <v>82623538</v>
      </c>
      <c r="J33" s="28"/>
      <c r="K33" s="23"/>
      <c r="L33" s="9"/>
      <c r="M33" s="9"/>
      <c r="N33" s="9"/>
      <c r="O33" s="9"/>
      <c r="P33" s="9"/>
      <c r="Q33" s="9"/>
      <c r="R33" s="9"/>
      <c r="S33" s="20"/>
      <c r="AA33"/>
    </row>
    <row r="34" spans="1:27" ht="21" customHeight="1" thickBot="1">
      <c r="A34" s="1"/>
      <c r="B34" s="1"/>
      <c r="C34" s="50">
        <v>2021</v>
      </c>
      <c r="D34" s="51">
        <f t="shared" si="8"/>
        <v>11311321</v>
      </c>
      <c r="E34" s="51">
        <f t="shared" si="8"/>
        <v>52598592</v>
      </c>
      <c r="F34" s="51">
        <f t="shared" si="8"/>
        <v>9088830</v>
      </c>
      <c r="G34" s="51">
        <f t="shared" si="8"/>
        <v>6854367</v>
      </c>
      <c r="H34" s="51">
        <f t="shared" si="8"/>
        <v>2590048</v>
      </c>
      <c r="I34" s="51">
        <f t="shared" si="8"/>
        <v>82443161</v>
      </c>
      <c r="J34" s="28"/>
      <c r="K34" s="23"/>
      <c r="L34" s="9"/>
      <c r="M34" s="9"/>
      <c r="N34" s="9"/>
      <c r="O34" s="9"/>
      <c r="P34" s="9"/>
      <c r="Q34" s="9"/>
      <c r="R34" s="9"/>
      <c r="S34" s="20"/>
      <c r="AA34"/>
    </row>
    <row r="35" spans="1:27" ht="21" customHeight="1" thickBot="1">
      <c r="A35" s="1"/>
      <c r="B35" s="1"/>
      <c r="C35" s="28"/>
      <c r="D35" s="28"/>
      <c r="E35" s="28"/>
      <c r="F35" s="28"/>
      <c r="G35" s="28"/>
      <c r="H35" s="28"/>
      <c r="I35" s="28"/>
      <c r="J35" s="28"/>
      <c r="K35" s="23"/>
      <c r="L35" s="9"/>
      <c r="M35" s="9"/>
      <c r="N35" s="9"/>
      <c r="O35" s="9"/>
      <c r="P35" s="9"/>
      <c r="Q35" s="9"/>
      <c r="R35" s="9"/>
      <c r="S35" s="20"/>
      <c r="AA35"/>
    </row>
    <row r="36" spans="1:27" ht="21" customHeight="1" thickBot="1">
      <c r="A36" s="1"/>
      <c r="B36" s="1"/>
      <c r="C36" s="52" t="s">
        <v>35</v>
      </c>
      <c r="D36" s="53"/>
      <c r="E36" s="53"/>
      <c r="F36" s="53"/>
      <c r="G36" s="53"/>
      <c r="H36" s="54"/>
      <c r="I36" s="55" t="s">
        <v>36</v>
      </c>
      <c r="J36" s="56" t="s">
        <v>37</v>
      </c>
      <c r="K36" s="23"/>
      <c r="L36" s="9"/>
      <c r="M36" s="9"/>
      <c r="N36" s="9"/>
      <c r="O36" s="9"/>
      <c r="P36" s="9"/>
      <c r="Q36" s="9"/>
      <c r="R36" s="9"/>
      <c r="S36" s="20"/>
      <c r="AA36"/>
    </row>
    <row r="37" spans="1:27" ht="21" customHeight="1" thickBot="1">
      <c r="A37" s="1"/>
      <c r="B37" s="1"/>
      <c r="C37" s="57">
        <v>2020</v>
      </c>
      <c r="D37" s="58">
        <f>ROUND(D30*D33/1000000,0)</f>
        <v>3536</v>
      </c>
      <c r="E37" s="58">
        <f t="shared" ref="E37:H37" si="9">ROUND(E30*E33/1000000,0)</f>
        <v>132029</v>
      </c>
      <c r="F37" s="58">
        <f t="shared" si="9"/>
        <v>145579</v>
      </c>
      <c r="G37" s="58">
        <f t="shared" si="9"/>
        <v>305840</v>
      </c>
      <c r="H37" s="58">
        <f t="shared" si="9"/>
        <v>381055</v>
      </c>
      <c r="I37" s="59">
        <f>ROUND(I30*I33/1000000,0)</f>
        <v>939597</v>
      </c>
      <c r="J37" s="60">
        <f>SUM(D37:H37)</f>
        <v>968039</v>
      </c>
      <c r="K37" s="23"/>
      <c r="L37" s="9"/>
      <c r="M37" s="9"/>
      <c r="N37" s="9"/>
      <c r="O37" s="9"/>
      <c r="P37" s="9"/>
      <c r="Q37" s="9"/>
      <c r="R37" s="9"/>
      <c r="S37" s="20"/>
      <c r="AA37"/>
    </row>
    <row r="38" spans="1:27" ht="21" customHeight="1" thickBot="1">
      <c r="A38" s="1"/>
      <c r="B38" s="1"/>
      <c r="C38" s="57">
        <v>2021</v>
      </c>
      <c r="D38" s="58">
        <f>ROUND(D30*D34/1000000,0)</f>
        <v>3552</v>
      </c>
      <c r="E38" s="58">
        <f t="shared" ref="E38:H38" si="10">ROUND(E30*E34/1000000,0)</f>
        <v>130873</v>
      </c>
      <c r="F38" s="58">
        <f t="shared" si="10"/>
        <v>150961</v>
      </c>
      <c r="G38" s="58">
        <f t="shared" si="10"/>
        <v>296238</v>
      </c>
      <c r="H38" s="58">
        <f t="shared" si="10"/>
        <v>401293</v>
      </c>
      <c r="I38" s="59">
        <f>ROUND(I30*I34/1000000,0)</f>
        <v>937546</v>
      </c>
      <c r="J38" s="60">
        <f>SUM(D38:H38)</f>
        <v>982917</v>
      </c>
      <c r="K38" s="23"/>
      <c r="L38" s="9"/>
      <c r="M38" s="9"/>
      <c r="N38" s="9"/>
      <c r="O38" s="9"/>
      <c r="P38" s="9"/>
      <c r="Q38" s="9"/>
      <c r="R38" s="9"/>
      <c r="S38" s="20"/>
      <c r="AA38"/>
    </row>
    <row r="39" spans="1:27" ht="21" customHeight="1" thickBot="1">
      <c r="A39" s="1"/>
      <c r="B39" s="1"/>
      <c r="C39" s="22"/>
      <c r="D39" s="22"/>
      <c r="E39" s="22"/>
      <c r="F39" s="22"/>
      <c r="G39" s="22"/>
      <c r="H39" s="22"/>
      <c r="I39" s="22"/>
      <c r="J39" s="22"/>
      <c r="K39" s="23"/>
      <c r="L39" s="9"/>
      <c r="M39" s="9"/>
      <c r="N39" s="9"/>
      <c r="O39" s="9"/>
      <c r="P39" s="9"/>
      <c r="Q39" s="9"/>
      <c r="R39" s="9"/>
      <c r="S39" s="20"/>
      <c r="AA39"/>
    </row>
    <row r="40" spans="1:27" ht="21" customHeight="1" thickBot="1">
      <c r="A40" s="1"/>
      <c r="B40" s="1"/>
      <c r="C40" s="61" t="s">
        <v>38</v>
      </c>
      <c r="D40" s="62"/>
      <c r="E40" s="62"/>
      <c r="F40" s="62"/>
      <c r="G40" s="62"/>
      <c r="H40" s="62"/>
      <c r="I40" s="63" t="s">
        <v>36</v>
      </c>
      <c r="J40" s="64" t="s">
        <v>37</v>
      </c>
      <c r="K40" s="23"/>
      <c r="L40" s="9"/>
      <c r="M40" s="9"/>
      <c r="N40" s="9"/>
      <c r="O40" s="9"/>
      <c r="P40" s="9"/>
      <c r="Q40" s="9"/>
      <c r="R40" s="9"/>
      <c r="S40" s="20"/>
      <c r="AA40"/>
    </row>
    <row r="41" spans="1:27" ht="21" customHeight="1" thickBot="1">
      <c r="A41" s="1"/>
      <c r="B41" s="1"/>
      <c r="C41" s="65">
        <v>2020</v>
      </c>
      <c r="D41" s="66">
        <f t="shared" ref="D41:I42" si="11">K6</f>
        <v>3364</v>
      </c>
      <c r="E41" s="66">
        <f t="shared" si="11"/>
        <v>133856</v>
      </c>
      <c r="F41" s="66">
        <f t="shared" si="11"/>
        <v>145959</v>
      </c>
      <c r="G41" s="66">
        <f t="shared" si="11"/>
        <v>317509</v>
      </c>
      <c r="H41" s="66">
        <f t="shared" si="11"/>
        <v>383296</v>
      </c>
      <c r="I41" s="66">
        <f t="shared" si="11"/>
        <v>983986</v>
      </c>
      <c r="J41" s="67">
        <f>SUM(D41:H41)</f>
        <v>983984</v>
      </c>
      <c r="K41" s="23"/>
      <c r="L41" s="9"/>
      <c r="M41" s="9"/>
      <c r="N41" s="9"/>
      <c r="O41" s="9"/>
      <c r="P41" s="9"/>
      <c r="Q41" s="9"/>
      <c r="R41" s="9"/>
      <c r="S41" s="20"/>
      <c r="AA41"/>
    </row>
    <row r="42" spans="1:27" ht="21" customHeight="1" thickBot="1">
      <c r="A42" s="1"/>
      <c r="B42" s="1"/>
      <c r="C42" s="65">
        <v>2021</v>
      </c>
      <c r="D42" s="66">
        <f t="shared" si="11"/>
        <v>3581</v>
      </c>
      <c r="E42" s="66">
        <f t="shared" si="11"/>
        <v>141243</v>
      </c>
      <c r="F42" s="66">
        <f t="shared" si="11"/>
        <v>160647</v>
      </c>
      <c r="G42" s="66">
        <f t="shared" si="11"/>
        <v>318730</v>
      </c>
      <c r="H42" s="66">
        <f t="shared" si="11"/>
        <v>397511</v>
      </c>
      <c r="I42" s="66">
        <f t="shared" si="11"/>
        <v>1021714</v>
      </c>
      <c r="J42" s="67">
        <f>SUM(D42:H42)</f>
        <v>1021712</v>
      </c>
      <c r="K42" s="23"/>
      <c r="L42" s="9"/>
      <c r="M42" s="9"/>
      <c r="N42" s="9"/>
      <c r="O42" s="9"/>
      <c r="P42" s="9"/>
      <c r="Q42" s="9"/>
      <c r="R42" s="9"/>
      <c r="S42" s="20"/>
      <c r="AA42"/>
    </row>
    <row r="43" spans="1:27" ht="21" customHeight="1" thickBot="1">
      <c r="A43" s="1"/>
      <c r="B43" s="1"/>
      <c r="C43" s="22"/>
      <c r="D43" s="22"/>
      <c r="E43" s="22"/>
      <c r="F43" s="22"/>
      <c r="G43" s="22"/>
      <c r="H43" s="22"/>
      <c r="I43" s="22"/>
      <c r="J43" s="22"/>
      <c r="K43" s="23"/>
      <c r="L43" s="9"/>
      <c r="M43" s="9"/>
      <c r="N43" s="9"/>
      <c r="O43" s="9"/>
      <c r="P43" s="9"/>
      <c r="Q43" s="9"/>
      <c r="R43" s="9"/>
      <c r="S43" s="20"/>
      <c r="AA43"/>
    </row>
    <row r="44" spans="1:27" ht="21" customHeight="1" thickBot="1">
      <c r="A44" s="1"/>
      <c r="B44" s="1"/>
      <c r="C44" s="68" t="s">
        <v>39</v>
      </c>
      <c r="D44" s="69"/>
      <c r="E44" s="69"/>
      <c r="F44" s="69"/>
      <c r="G44" s="69"/>
      <c r="H44" s="70"/>
      <c r="I44" s="71" t="s">
        <v>36</v>
      </c>
      <c r="J44" s="72" t="s">
        <v>37</v>
      </c>
      <c r="K44" s="23"/>
      <c r="L44" s="9"/>
      <c r="M44" s="9"/>
      <c r="N44" s="9"/>
      <c r="O44" s="9"/>
      <c r="P44" s="9"/>
      <c r="Q44" s="9"/>
      <c r="R44" s="9"/>
      <c r="S44" s="20"/>
      <c r="AA44"/>
    </row>
    <row r="45" spans="1:27" ht="21" customHeight="1" thickBot="1">
      <c r="A45" s="1"/>
      <c r="B45" s="1"/>
      <c r="C45" s="73">
        <v>2020</v>
      </c>
      <c r="D45" s="74">
        <f t="shared" ref="D45:I46" si="12">D41-D37</f>
        <v>-172</v>
      </c>
      <c r="E45" s="74">
        <f t="shared" si="12"/>
        <v>1827</v>
      </c>
      <c r="F45" s="74">
        <f t="shared" si="12"/>
        <v>380</v>
      </c>
      <c r="G45" s="74">
        <f t="shared" si="12"/>
        <v>11669</v>
      </c>
      <c r="H45" s="74">
        <f t="shared" si="12"/>
        <v>2241</v>
      </c>
      <c r="I45" s="75">
        <f t="shared" si="12"/>
        <v>44389</v>
      </c>
      <c r="J45" s="76">
        <f>SUM(D45:H45)</f>
        <v>15945</v>
      </c>
      <c r="K45" s="23"/>
      <c r="L45" s="9"/>
      <c r="M45" s="9"/>
      <c r="N45" s="9"/>
      <c r="O45" s="9"/>
      <c r="P45" s="9"/>
      <c r="Q45" s="9"/>
      <c r="R45" s="9"/>
      <c r="S45" s="20"/>
      <c r="AA45"/>
    </row>
    <row r="46" spans="1:27" ht="21" customHeight="1" thickBot="1">
      <c r="A46" s="1"/>
      <c r="B46" s="1"/>
      <c r="C46" s="73">
        <v>2021</v>
      </c>
      <c r="D46" s="74">
        <f t="shared" si="12"/>
        <v>29</v>
      </c>
      <c r="E46" s="74">
        <f t="shared" si="12"/>
        <v>10370</v>
      </c>
      <c r="F46" s="74">
        <f t="shared" si="12"/>
        <v>9686</v>
      </c>
      <c r="G46" s="74">
        <f t="shared" si="12"/>
        <v>22492</v>
      </c>
      <c r="H46" s="74">
        <f t="shared" si="12"/>
        <v>-3782</v>
      </c>
      <c r="I46" s="75">
        <f t="shared" si="12"/>
        <v>84168</v>
      </c>
      <c r="J46" s="76">
        <f>SUM(D46:H46)</f>
        <v>38795</v>
      </c>
      <c r="K46" s="23"/>
      <c r="L46" s="9"/>
      <c r="M46" s="9"/>
      <c r="N46" s="9"/>
      <c r="O46" s="9"/>
      <c r="P46" s="9"/>
      <c r="Q46" s="9"/>
      <c r="R46" s="9"/>
      <c r="S46" s="20"/>
      <c r="AA46"/>
    </row>
    <row r="47" spans="1:27" ht="6" customHeight="1" thickBot="1">
      <c r="A47" s="1"/>
      <c r="B47" s="1"/>
      <c r="C47" s="77"/>
      <c r="D47" s="78"/>
      <c r="E47" s="78"/>
      <c r="F47" s="78"/>
      <c r="G47" s="78"/>
      <c r="H47" s="78"/>
      <c r="I47" s="79"/>
      <c r="J47" s="80"/>
      <c r="K47" s="23"/>
      <c r="L47" s="9"/>
      <c r="M47" s="9"/>
      <c r="N47" s="9"/>
      <c r="O47" s="9"/>
      <c r="P47" s="9"/>
      <c r="Q47" s="9"/>
      <c r="R47" s="9"/>
      <c r="S47" s="20"/>
      <c r="AA47"/>
    </row>
    <row r="48" spans="1:27" ht="24.75" customHeight="1" thickBot="1">
      <c r="A48" s="1"/>
      <c r="B48" s="1"/>
      <c r="C48" s="81" t="s">
        <v>40</v>
      </c>
      <c r="D48" s="74">
        <f>SUM(D45:D46)</f>
        <v>-143</v>
      </c>
      <c r="E48" s="74">
        <f t="shared" ref="E48:I48" si="13">SUM(E45:E46)</f>
        <v>12197</v>
      </c>
      <c r="F48" s="74">
        <f t="shared" si="13"/>
        <v>10066</v>
      </c>
      <c r="G48" s="74">
        <f t="shared" si="13"/>
        <v>34161</v>
      </c>
      <c r="H48" s="74">
        <f t="shared" si="13"/>
        <v>-1541</v>
      </c>
      <c r="I48" s="75">
        <f t="shared" si="13"/>
        <v>128557</v>
      </c>
      <c r="J48" s="76">
        <f>SUM(D48:H48)</f>
        <v>54740</v>
      </c>
      <c r="K48" s="23"/>
      <c r="L48" s="9"/>
      <c r="M48" s="9"/>
      <c r="N48" s="9"/>
      <c r="O48" s="9"/>
      <c r="P48" s="9"/>
      <c r="Q48" s="9"/>
      <c r="R48" s="9"/>
      <c r="S48" s="20"/>
      <c r="AA48"/>
    </row>
    <row r="49" spans="1:27" ht="18.75">
      <c r="A49" s="1"/>
      <c r="B49" s="1"/>
      <c r="C49" s="22"/>
      <c r="D49" s="22"/>
      <c r="E49" s="22"/>
      <c r="F49" s="22"/>
      <c r="G49" s="22"/>
      <c r="H49" s="22"/>
      <c r="I49" s="22"/>
      <c r="J49" s="22"/>
      <c r="K49" s="23"/>
      <c r="L49" s="82"/>
      <c r="M49" s="82"/>
      <c r="N49" s="82"/>
      <c r="O49" s="82"/>
      <c r="P49" s="82"/>
      <c r="Q49" s="82"/>
      <c r="R49" s="83"/>
      <c r="S49" s="84"/>
      <c r="AA49"/>
    </row>
    <row r="50" spans="1:27" ht="18.75">
      <c r="A50" s="1"/>
      <c r="B50" s="1"/>
      <c r="C50" s="9"/>
      <c r="D50" s="9"/>
      <c r="E50" s="9"/>
      <c r="F50" s="9"/>
      <c r="G50" s="9"/>
      <c r="H50" s="9"/>
      <c r="I50" s="9"/>
      <c r="J50" s="9"/>
      <c r="K50" s="19"/>
      <c r="L50" s="82"/>
      <c r="M50" s="85"/>
      <c r="N50" s="85"/>
      <c r="O50" s="85"/>
      <c r="P50" s="85"/>
      <c r="Q50" s="85"/>
      <c r="R50" s="86"/>
      <c r="S50" s="84"/>
      <c r="AA50"/>
    </row>
    <row r="51" spans="1:27" ht="18.75">
      <c r="A51" s="1"/>
      <c r="B51" s="1"/>
      <c r="C51" s="9"/>
      <c r="D51" s="9"/>
      <c r="E51" s="9"/>
      <c r="F51" s="9"/>
      <c r="G51" s="9"/>
      <c r="H51" s="9"/>
      <c r="I51" s="9"/>
      <c r="J51" s="9"/>
      <c r="K51" s="19"/>
      <c r="L51" s="82"/>
      <c r="M51" s="85"/>
      <c r="N51" s="85"/>
      <c r="O51" s="85"/>
      <c r="P51" s="85"/>
      <c r="Q51" s="85"/>
      <c r="R51" s="86"/>
      <c r="S51" s="84"/>
      <c r="AA51"/>
    </row>
    <row r="52" spans="1:27">
      <c r="A52" s="1"/>
      <c r="B52" s="1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AA52"/>
    </row>
    <row r="53" spans="1:27">
      <c r="A53" s="1"/>
      <c r="B53" s="1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AA53"/>
    </row>
    <row r="54" spans="1:27">
      <c r="A54" s="1"/>
      <c r="B54" s="1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27">
      <c r="A55" s="1"/>
      <c r="B55" s="1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</sheetData>
  <mergeCells count="10">
    <mergeCell ref="C40:H40"/>
    <mergeCell ref="C44:H44"/>
    <mergeCell ref="M50:Q50"/>
    <mergeCell ref="M51:Q51"/>
    <mergeCell ref="C14:I14"/>
    <mergeCell ref="C19:I19"/>
    <mergeCell ref="C24:I24"/>
    <mergeCell ref="C29:I29"/>
    <mergeCell ref="C32:I32"/>
    <mergeCell ref="C36:H36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 DEU Excel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Levitt</dc:creator>
  <cp:lastModifiedBy>Michael Levitt</cp:lastModifiedBy>
  <dcterms:created xsi:type="dcterms:W3CDTF">2022-05-18T23:44:23Z</dcterms:created>
  <dcterms:modified xsi:type="dcterms:W3CDTF">2022-05-18T23:44:59Z</dcterms:modified>
</cp:coreProperties>
</file>