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/>
  <xr:revisionPtr revIDLastSave="0" documentId="13_ncr:1_{07129A64-19AD-422A-A6A8-16F87E47182B}" xr6:coauthVersionLast="47" xr6:coauthVersionMax="47" xr10:uidLastSave="{00000000-0000-0000-0000-000000000000}"/>
  <bookViews>
    <workbookView xWindow="660" yWindow="1212" windowWidth="21132" windowHeight="8880" xr2:uid="{00000000-000D-0000-FFFF-FFFF00000000}"/>
  </bookViews>
  <sheets>
    <sheet name="Figure S5b" sheetId="1" r:id="rId1"/>
    <sheet name="Figure S5c" sheetId="2" r:id="rId2"/>
    <sheet name="Figure S5d" sheetId="3" r:id="rId3"/>
    <sheet name="Figure S5e" sheetId="4" r:id="rId4"/>
    <sheet name="Figure S5f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0" i="5" l="1"/>
  <c r="I50" i="5"/>
  <c r="H51" i="5"/>
  <c r="I51" i="5"/>
  <c r="G51" i="5"/>
  <c r="G50" i="5"/>
  <c r="C58" i="5"/>
  <c r="D58" i="5"/>
  <c r="C59" i="5"/>
  <c r="D59" i="5"/>
  <c r="B59" i="5"/>
  <c r="B58" i="5"/>
  <c r="N53" i="3"/>
  <c r="M53" i="3"/>
  <c r="L53" i="3"/>
  <c r="I53" i="3"/>
  <c r="H53" i="3"/>
  <c r="G53" i="3"/>
  <c r="D53" i="3"/>
  <c r="C53" i="3"/>
  <c r="B53" i="3"/>
  <c r="N52" i="3"/>
  <c r="M52" i="3"/>
  <c r="L52" i="3"/>
  <c r="I52" i="3"/>
  <c r="H52" i="3"/>
  <c r="G52" i="3"/>
  <c r="D52" i="3"/>
  <c r="C52" i="3"/>
  <c r="B52" i="3"/>
  <c r="C52" i="1" l="1"/>
  <c r="D52" i="1"/>
  <c r="G52" i="1"/>
  <c r="H52" i="1"/>
  <c r="I52" i="1"/>
  <c r="L52" i="1"/>
  <c r="M52" i="1"/>
  <c r="N52" i="1"/>
  <c r="C53" i="1"/>
  <c r="D53" i="1"/>
  <c r="G53" i="1"/>
  <c r="H53" i="1"/>
  <c r="I53" i="1"/>
  <c r="L53" i="1"/>
  <c r="M53" i="1"/>
  <c r="N53" i="1"/>
  <c r="B53" i="1"/>
  <c r="B52" i="1"/>
</calcChain>
</file>

<file path=xl/sharedStrings.xml><?xml version="1.0" encoding="utf-8"?>
<sst xmlns="http://schemas.openxmlformats.org/spreadsheetml/2006/main" count="292" uniqueCount="54">
  <si>
    <t>Cytoskeletal modulus</t>
    <phoneticPr fontId="2" type="noConversion"/>
  </si>
  <si>
    <t>Apparent viscosity</t>
    <phoneticPr fontId="2" type="noConversion"/>
  </si>
  <si>
    <t>Diffusion coefficient</t>
    <phoneticPr fontId="2" type="noConversion"/>
  </si>
  <si>
    <t>cell1</t>
    <phoneticPr fontId="2" type="noConversion"/>
  </si>
  <si>
    <t>cell2</t>
  </si>
  <si>
    <t>cell3</t>
  </si>
  <si>
    <t>cell4</t>
  </si>
  <si>
    <t>cell5</t>
  </si>
  <si>
    <t>cell6</t>
  </si>
  <si>
    <t>cell7</t>
  </si>
  <si>
    <t>cell8</t>
  </si>
  <si>
    <t>cell9</t>
  </si>
  <si>
    <t>cell10</t>
  </si>
  <si>
    <t>cell11</t>
  </si>
  <si>
    <t>cell12</t>
  </si>
  <si>
    <t>cell13</t>
  </si>
  <si>
    <t>cell14</t>
  </si>
  <si>
    <t>cell15</t>
  </si>
  <si>
    <t>cell16</t>
  </si>
  <si>
    <t>cell17</t>
  </si>
  <si>
    <t>cell18</t>
  </si>
  <si>
    <t>cell19</t>
  </si>
  <si>
    <t>cell20</t>
  </si>
  <si>
    <t>cell21</t>
  </si>
  <si>
    <t>cell22</t>
  </si>
  <si>
    <t>cell23</t>
  </si>
  <si>
    <t>cell24</t>
  </si>
  <si>
    <t>cell25</t>
  </si>
  <si>
    <t>cell26</t>
  </si>
  <si>
    <t>cell27</t>
  </si>
  <si>
    <t>cell28</t>
  </si>
  <si>
    <t>cell29</t>
  </si>
  <si>
    <t>cell30</t>
  </si>
  <si>
    <t>MCF-7</t>
    <phoneticPr fontId="1" type="noConversion"/>
  </si>
  <si>
    <t>Area1</t>
    <phoneticPr fontId="2" type="noConversion"/>
  </si>
  <si>
    <t>Area2</t>
    <phoneticPr fontId="2" type="noConversion"/>
  </si>
  <si>
    <t>Area3</t>
    <phoneticPr fontId="2" type="noConversion"/>
  </si>
  <si>
    <t>MEAN</t>
  </si>
  <si>
    <t>MEAN</t>
    <phoneticPr fontId="1" type="noConversion"/>
  </si>
  <si>
    <t>SD</t>
  </si>
  <si>
    <t>SD</t>
    <phoneticPr fontId="1" type="noConversion"/>
  </si>
  <si>
    <t>MEAN</t>
    <phoneticPr fontId="1" type="noConversion"/>
  </si>
  <si>
    <t>Apparent viscosity</t>
    <phoneticPr fontId="1" type="noConversion"/>
  </si>
  <si>
    <t>Skeleton modulus</t>
    <phoneticPr fontId="1" type="noConversion"/>
  </si>
  <si>
    <t>HC11</t>
    <phoneticPr fontId="1" type="noConversion"/>
  </si>
  <si>
    <t>MCF-7</t>
    <phoneticPr fontId="1" type="noConversion"/>
  </si>
  <si>
    <t>Diffusion coefficient</t>
    <phoneticPr fontId="1" type="noConversion"/>
  </si>
  <si>
    <t>Time</t>
    <phoneticPr fontId="1" type="noConversion"/>
  </si>
  <si>
    <t>Time</t>
    <phoneticPr fontId="1" type="noConversion"/>
  </si>
  <si>
    <t>Area1</t>
    <phoneticPr fontId="1" type="noConversion"/>
  </si>
  <si>
    <t>Area2</t>
    <phoneticPr fontId="1" type="noConversion"/>
  </si>
  <si>
    <t>Area3</t>
    <phoneticPr fontId="1" type="noConversion"/>
  </si>
  <si>
    <t>MEAN</t>
    <phoneticPr fontId="1" type="noConversion"/>
  </si>
  <si>
    <t>SD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</si>
</sst>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3"/>
  <sheetViews>
    <sheetView tabSelected="1" workbookViewId="0">
      <selection activeCell="C16" sqref="A1:XFD1048576"/>
    </sheetView>
  </sheetViews>
  <sheetFormatPr defaultColWidth="9" defaultRowHeight="13.8" x14ac:dyDescent="0.25"/>
  <cols>
    <col min="1" max="1" width="17.109375" style="1" customWidth="1"/>
    <col min="2" max="16384" width="9" style="1"/>
  </cols>
  <sheetData>
    <row r="1" spans="1:4" x14ac:dyDescent="0.25">
      <c r="A1" s="1" t="s">
        <v>33</v>
      </c>
    </row>
    <row r="3" spans="1:4" x14ac:dyDescent="0.25">
      <c r="A3" s="1" t="s">
        <v>43</v>
      </c>
      <c r="B3" s="1" t="s">
        <v>49</v>
      </c>
      <c r="C3" s="1" t="s">
        <v>50</v>
      </c>
      <c r="D3" s="1" t="s">
        <v>51</v>
      </c>
    </row>
    <row r="4" spans="1:4" x14ac:dyDescent="0.25">
      <c r="A4" s="1" t="s">
        <v>37</v>
      </c>
      <c r="B4" s="1">
        <v>429.94297014300724</v>
      </c>
      <c r="C4" s="1">
        <v>427.48055370522167</v>
      </c>
      <c r="D4" s="1">
        <v>388.70411106146645</v>
      </c>
    </row>
    <row r="5" spans="1:4" x14ac:dyDescent="0.25">
      <c r="A5" s="1" t="s">
        <v>39</v>
      </c>
      <c r="B5" s="1">
        <v>186.40795957260553</v>
      </c>
      <c r="C5" s="1">
        <v>126.10473136492062</v>
      </c>
      <c r="D5" s="1">
        <v>80.216582441409585</v>
      </c>
    </row>
    <row r="8" spans="1:4" x14ac:dyDescent="0.25">
      <c r="A8" s="1" t="s">
        <v>42</v>
      </c>
      <c r="B8" s="1" t="s">
        <v>49</v>
      </c>
      <c r="C8" s="1" t="s">
        <v>50</v>
      </c>
      <c r="D8" s="1" t="s">
        <v>51</v>
      </c>
    </row>
    <row r="9" spans="1:4" x14ac:dyDescent="0.25">
      <c r="A9" s="1" t="s">
        <v>37</v>
      </c>
      <c r="B9" s="1">
        <v>39.919969057058658</v>
      </c>
      <c r="C9" s="1">
        <v>37.242516591342842</v>
      </c>
      <c r="D9" s="1">
        <v>39.22335039718017</v>
      </c>
    </row>
    <row r="10" spans="1:4" x14ac:dyDescent="0.25">
      <c r="A10" s="1" t="s">
        <v>39</v>
      </c>
      <c r="B10" s="1">
        <v>12.783962296737153</v>
      </c>
      <c r="C10" s="1">
        <v>14.683444052158215</v>
      </c>
      <c r="D10" s="1">
        <v>21.059510627335154</v>
      </c>
    </row>
    <row r="13" spans="1:4" x14ac:dyDescent="0.25">
      <c r="A13" s="1" t="s">
        <v>46</v>
      </c>
      <c r="B13" s="1" t="s">
        <v>49</v>
      </c>
      <c r="C13" s="1" t="s">
        <v>50</v>
      </c>
      <c r="D13" s="1" t="s">
        <v>51</v>
      </c>
    </row>
    <row r="14" spans="1:4" x14ac:dyDescent="0.25">
      <c r="A14" s="1" t="s">
        <v>37</v>
      </c>
      <c r="B14" s="1">
        <v>76.836060816947054</v>
      </c>
      <c r="C14" s="1">
        <v>82.583910639752517</v>
      </c>
      <c r="D14" s="1">
        <v>76.444999535369178</v>
      </c>
    </row>
    <row r="15" spans="1:4" x14ac:dyDescent="0.25">
      <c r="A15" s="1" t="s">
        <v>39</v>
      </c>
      <c r="B15" s="1">
        <v>18.603292983304105</v>
      </c>
      <c r="C15" s="1">
        <v>19.188223236087996</v>
      </c>
      <c r="D15" s="1">
        <v>25.138389803846497</v>
      </c>
    </row>
    <row r="20" spans="1:14" x14ac:dyDescent="0.25">
      <c r="A20" s="2" t="s">
        <v>34</v>
      </c>
      <c r="B20" s="2" t="s">
        <v>0</v>
      </c>
      <c r="C20" s="2" t="s">
        <v>1</v>
      </c>
      <c r="D20" s="2" t="s">
        <v>2</v>
      </c>
      <c r="F20" s="2" t="s">
        <v>35</v>
      </c>
      <c r="G20" s="2" t="s">
        <v>0</v>
      </c>
      <c r="H20" s="2" t="s">
        <v>1</v>
      </c>
      <c r="I20" s="2" t="s">
        <v>2</v>
      </c>
      <c r="K20" s="2" t="s">
        <v>36</v>
      </c>
      <c r="L20" s="2" t="s">
        <v>0</v>
      </c>
      <c r="M20" s="2" t="s">
        <v>1</v>
      </c>
      <c r="N20" s="2" t="s">
        <v>2</v>
      </c>
    </row>
    <row r="21" spans="1:14" x14ac:dyDescent="0.25">
      <c r="A21" s="2" t="s">
        <v>3</v>
      </c>
      <c r="B21" s="1">
        <v>887.23150705267028</v>
      </c>
      <c r="C21" s="1">
        <v>12.667644141395826</v>
      </c>
      <c r="D21" s="1">
        <v>67.752512945193786</v>
      </c>
      <c r="F21" s="2" t="s">
        <v>3</v>
      </c>
      <c r="G21" s="1">
        <v>455.01269470154119</v>
      </c>
      <c r="H21" s="1">
        <v>13.935219500682084</v>
      </c>
      <c r="I21" s="1">
        <v>105.4083105655248</v>
      </c>
      <c r="K21" s="2" t="s">
        <v>3</v>
      </c>
      <c r="L21" s="1">
        <v>369.48777552678382</v>
      </c>
      <c r="M21" s="1">
        <v>65.077659965950801</v>
      </c>
      <c r="N21" s="1">
        <v>53.662303098216704</v>
      </c>
    </row>
    <row r="22" spans="1:14" x14ac:dyDescent="0.25">
      <c r="A22" s="2" t="s">
        <v>4</v>
      </c>
      <c r="B22" s="1">
        <v>776.91679302524528</v>
      </c>
      <c r="C22" s="1">
        <v>20.304141031853717</v>
      </c>
      <c r="D22" s="1">
        <v>116.01678101067674</v>
      </c>
      <c r="F22" s="2" t="s">
        <v>4</v>
      </c>
      <c r="G22" s="1">
        <v>377.33761616826717</v>
      </c>
      <c r="H22" s="1">
        <v>17.297358312538904</v>
      </c>
      <c r="I22" s="1">
        <v>61.777241826981061</v>
      </c>
      <c r="K22" s="2" t="s">
        <v>4</v>
      </c>
      <c r="L22" s="1">
        <v>412.41650488922284</v>
      </c>
      <c r="M22" s="1">
        <v>52.300380586916972</v>
      </c>
      <c r="N22" s="1">
        <v>42.445782566607193</v>
      </c>
    </row>
    <row r="23" spans="1:14" x14ac:dyDescent="0.25">
      <c r="A23" s="2" t="s">
        <v>5</v>
      </c>
      <c r="B23" s="1">
        <v>519.64615386340722</v>
      </c>
      <c r="C23" s="1">
        <v>16.086067774328299</v>
      </c>
      <c r="D23" s="1">
        <v>62.917719898088912</v>
      </c>
      <c r="F23" s="2" t="s">
        <v>5</v>
      </c>
      <c r="G23" s="1">
        <v>317.83713503446785</v>
      </c>
      <c r="H23" s="1">
        <v>27.892841131057079</v>
      </c>
      <c r="I23" s="1">
        <v>105.69175440062681</v>
      </c>
      <c r="K23" s="2" t="s">
        <v>5</v>
      </c>
      <c r="L23" s="1">
        <v>596.00146575341535</v>
      </c>
      <c r="M23" s="1">
        <v>43.082904478556678</v>
      </c>
      <c r="N23" s="1">
        <v>49.11480534416738</v>
      </c>
    </row>
    <row r="24" spans="1:14" x14ac:dyDescent="0.25">
      <c r="A24" s="2" t="s">
        <v>6</v>
      </c>
      <c r="B24" s="1">
        <v>775.36350169875357</v>
      </c>
      <c r="C24" s="1">
        <v>24.865759900206342</v>
      </c>
      <c r="D24" s="1">
        <v>76.371995181758024</v>
      </c>
      <c r="F24" s="2" t="s">
        <v>6</v>
      </c>
      <c r="G24" s="1">
        <v>309.85855520498842</v>
      </c>
      <c r="H24" s="1">
        <v>39.752631583975649</v>
      </c>
      <c r="I24" s="1">
        <v>99.830552533188012</v>
      </c>
      <c r="K24" s="2" t="s">
        <v>6</v>
      </c>
      <c r="L24" s="1">
        <v>391.91358818905832</v>
      </c>
      <c r="M24" s="1">
        <v>94.882759032483264</v>
      </c>
      <c r="N24" s="1">
        <v>41.7336692121605</v>
      </c>
    </row>
    <row r="25" spans="1:14" x14ac:dyDescent="0.25">
      <c r="A25" s="2" t="s">
        <v>7</v>
      </c>
      <c r="B25" s="1">
        <v>828.9426880214985</v>
      </c>
      <c r="C25" s="1">
        <v>20.603199944973696</v>
      </c>
      <c r="D25" s="1">
        <v>81.46861586598834</v>
      </c>
      <c r="F25" s="2" t="s">
        <v>7</v>
      </c>
      <c r="G25" s="1">
        <v>316.19656001671063</v>
      </c>
      <c r="H25" s="1">
        <v>36.206512104970045</v>
      </c>
      <c r="I25" s="1">
        <v>101.82734119448267</v>
      </c>
      <c r="K25" s="2" t="s">
        <v>7</v>
      </c>
      <c r="L25" s="1">
        <v>386.63845540149623</v>
      </c>
      <c r="M25" s="1">
        <v>71.673931755486905</v>
      </c>
      <c r="N25" s="1">
        <v>53.207857449843402</v>
      </c>
    </row>
    <row r="26" spans="1:14" x14ac:dyDescent="0.25">
      <c r="A26" s="2" t="s">
        <v>8</v>
      </c>
      <c r="B26" s="1">
        <v>709.83829540403826</v>
      </c>
      <c r="C26" s="1">
        <v>38.50689126471589</v>
      </c>
      <c r="D26" s="1">
        <v>39.992848313282309</v>
      </c>
      <c r="F26" s="2" t="s">
        <v>8</v>
      </c>
      <c r="G26" s="1">
        <v>318.70817547136562</v>
      </c>
      <c r="H26" s="1">
        <v>35.255777794537501</v>
      </c>
      <c r="I26" s="1">
        <v>96.558588174311055</v>
      </c>
      <c r="K26" s="2" t="s">
        <v>8</v>
      </c>
      <c r="L26" s="1">
        <v>444.02568920478961</v>
      </c>
      <c r="M26" s="1">
        <v>81.002321679782341</v>
      </c>
      <c r="N26" s="1">
        <v>43.7133666163962</v>
      </c>
    </row>
    <row r="27" spans="1:14" x14ac:dyDescent="0.25">
      <c r="A27" s="2" t="s">
        <v>9</v>
      </c>
      <c r="B27" s="1">
        <v>404.77418781708059</v>
      </c>
      <c r="C27" s="1">
        <v>43.671725251439803</v>
      </c>
      <c r="D27" s="1">
        <v>55.351755650103392</v>
      </c>
      <c r="F27" s="2" t="s">
        <v>9</v>
      </c>
      <c r="G27" s="1">
        <v>332.51773675802002</v>
      </c>
      <c r="H27" s="1">
        <v>29.178399998392205</v>
      </c>
      <c r="I27" s="1">
        <v>103.84670437214419</v>
      </c>
      <c r="K27" s="2" t="s">
        <v>9</v>
      </c>
      <c r="L27" s="1">
        <v>641.73215980649957</v>
      </c>
      <c r="M27" s="1">
        <v>84.534028367599603</v>
      </c>
      <c r="N27" s="1">
        <v>36.963067603127158</v>
      </c>
    </row>
    <row r="28" spans="1:14" x14ac:dyDescent="0.25">
      <c r="A28" s="2" t="s">
        <v>10</v>
      </c>
      <c r="B28" s="1">
        <v>371.43452432708574</v>
      </c>
      <c r="C28" s="1">
        <v>38.440863129435101</v>
      </c>
      <c r="D28" s="1">
        <v>53.847830772482148</v>
      </c>
      <c r="F28" s="2" t="s">
        <v>10</v>
      </c>
      <c r="G28" s="1">
        <v>307.21048609448349</v>
      </c>
      <c r="H28" s="1">
        <v>31.341070693324511</v>
      </c>
      <c r="I28" s="1">
        <v>94.966714859082771</v>
      </c>
      <c r="K28" s="2" t="s">
        <v>10</v>
      </c>
      <c r="L28" s="1">
        <v>415.79616186866247</v>
      </c>
      <c r="M28" s="1">
        <v>31.091123037721463</v>
      </c>
      <c r="N28" s="1">
        <v>48.034540303817707</v>
      </c>
    </row>
    <row r="29" spans="1:14" x14ac:dyDescent="0.25">
      <c r="A29" s="2" t="s">
        <v>11</v>
      </c>
      <c r="B29" s="1">
        <v>376.74020350423473</v>
      </c>
      <c r="C29" s="1">
        <v>44.467960320268119</v>
      </c>
      <c r="D29" s="1">
        <v>50.601452886339324</v>
      </c>
      <c r="F29" s="2" t="s">
        <v>11</v>
      </c>
      <c r="G29" s="1">
        <v>423.65426329640081</v>
      </c>
      <c r="H29" s="1">
        <v>50.641068709511217</v>
      </c>
      <c r="I29" s="1">
        <v>63.640635198837337</v>
      </c>
      <c r="K29" s="2" t="s">
        <v>11</v>
      </c>
      <c r="L29" s="1">
        <v>401.98856376715628</v>
      </c>
      <c r="M29" s="1">
        <v>58.160976403229782</v>
      </c>
      <c r="N29" s="1">
        <v>39.209022535875256</v>
      </c>
    </row>
    <row r="30" spans="1:14" x14ac:dyDescent="0.25">
      <c r="A30" s="2" t="s">
        <v>12</v>
      </c>
      <c r="B30" s="1">
        <v>344.8760856646681</v>
      </c>
      <c r="C30" s="1">
        <v>52.096378993132049</v>
      </c>
      <c r="D30" s="1">
        <v>86.629719364514528</v>
      </c>
      <c r="F30" s="2" t="s">
        <v>12</v>
      </c>
      <c r="G30" s="1">
        <v>561.00563612429005</v>
      </c>
      <c r="H30" s="1">
        <v>26.393827112788443</v>
      </c>
      <c r="I30" s="1">
        <v>86.128908616077723</v>
      </c>
      <c r="K30" s="2" t="s">
        <v>12</v>
      </c>
      <c r="L30" s="1">
        <v>312.78765294740344</v>
      </c>
      <c r="M30" s="1">
        <v>21.984835268625304</v>
      </c>
      <c r="N30" s="1">
        <v>113.72112826069284</v>
      </c>
    </row>
    <row r="31" spans="1:14" x14ac:dyDescent="0.25">
      <c r="A31" s="2" t="s">
        <v>13</v>
      </c>
      <c r="B31" s="1">
        <v>384.69565844076709</v>
      </c>
      <c r="C31" s="1">
        <v>53.879239571667796</v>
      </c>
      <c r="D31" s="1">
        <v>70.971563782296187</v>
      </c>
      <c r="F31" s="2" t="s">
        <v>13</v>
      </c>
      <c r="G31" s="1">
        <v>582.32963137014599</v>
      </c>
      <c r="H31" s="1">
        <v>25.934145762253944</v>
      </c>
      <c r="I31" s="1">
        <v>89.412536940051282</v>
      </c>
      <c r="K31" s="2" t="s">
        <v>13</v>
      </c>
      <c r="L31" s="1">
        <v>311.07468945312382</v>
      </c>
      <c r="M31" s="1">
        <v>42.321145457301675</v>
      </c>
      <c r="N31" s="1">
        <v>75.347810165750872</v>
      </c>
    </row>
    <row r="32" spans="1:14" x14ac:dyDescent="0.25">
      <c r="A32" s="2" t="s">
        <v>14</v>
      </c>
      <c r="B32" s="1">
        <v>369.955358413998</v>
      </c>
      <c r="C32" s="1">
        <v>53.94162900775617</v>
      </c>
      <c r="D32" s="1">
        <v>63.625236268605846</v>
      </c>
      <c r="F32" s="2" t="s">
        <v>14</v>
      </c>
      <c r="G32" s="1">
        <v>593.01104279881122</v>
      </c>
      <c r="H32" s="1">
        <v>39.852118982795552</v>
      </c>
      <c r="I32" s="1">
        <v>70.748456171151361</v>
      </c>
      <c r="K32" s="2" t="s">
        <v>14</v>
      </c>
      <c r="L32" s="1">
        <v>318.68703038432579</v>
      </c>
      <c r="M32" s="1">
        <v>35.003434668096538</v>
      </c>
      <c r="N32" s="1">
        <v>81.524144881772898</v>
      </c>
    </row>
    <row r="33" spans="1:14" x14ac:dyDescent="0.25">
      <c r="A33" s="2" t="s">
        <v>15</v>
      </c>
      <c r="B33" s="1">
        <v>177.89586972050969</v>
      </c>
      <c r="C33" s="1">
        <v>39.948933041506642</v>
      </c>
      <c r="D33" s="1">
        <v>74.940519395028545</v>
      </c>
      <c r="F33" s="2" t="s">
        <v>15</v>
      </c>
      <c r="G33" s="1">
        <v>577.38978253004154</v>
      </c>
      <c r="H33" s="1">
        <v>25.046492144355238</v>
      </c>
      <c r="I33" s="1">
        <v>92.531284594857766</v>
      </c>
      <c r="K33" s="2" t="s">
        <v>15</v>
      </c>
      <c r="L33" s="1">
        <v>294.10407376529412</v>
      </c>
      <c r="M33" s="1">
        <v>30.993088398586284</v>
      </c>
      <c r="N33" s="1">
        <v>87.827970503376264</v>
      </c>
    </row>
    <row r="34" spans="1:14" x14ac:dyDescent="0.25">
      <c r="A34" s="2" t="s">
        <v>16</v>
      </c>
      <c r="B34" s="1">
        <v>379.98222793216689</v>
      </c>
      <c r="C34" s="1">
        <v>43.963858012561857</v>
      </c>
      <c r="D34" s="1">
        <v>78.67052017941127</v>
      </c>
      <c r="F34" s="2" t="s">
        <v>16</v>
      </c>
      <c r="G34" s="1">
        <v>566.47983927707207</v>
      </c>
      <c r="H34" s="1">
        <v>26.177178717673524</v>
      </c>
      <c r="I34" s="1">
        <v>90.118864098581952</v>
      </c>
      <c r="K34" s="2" t="s">
        <v>16</v>
      </c>
      <c r="L34" s="1">
        <v>307.03084323879966</v>
      </c>
      <c r="M34" s="1">
        <v>30.14717932999061</v>
      </c>
      <c r="N34" s="1">
        <v>97.715095026953421</v>
      </c>
    </row>
    <row r="35" spans="1:14" x14ac:dyDescent="0.25">
      <c r="A35" s="2" t="s">
        <v>17</v>
      </c>
      <c r="B35" s="1">
        <v>389.73567686460456</v>
      </c>
      <c r="C35" s="1">
        <v>47.437045076930616</v>
      </c>
      <c r="D35" s="1">
        <v>68.629094066397357</v>
      </c>
      <c r="F35" s="2" t="s">
        <v>17</v>
      </c>
      <c r="G35" s="1">
        <v>449.85303037568326</v>
      </c>
      <c r="H35" s="1">
        <v>32.177269895032573</v>
      </c>
      <c r="I35" s="1">
        <v>80.17159750981989</v>
      </c>
      <c r="K35" s="2" t="s">
        <v>17</v>
      </c>
      <c r="L35" s="1">
        <v>314.15416209125806</v>
      </c>
      <c r="M35" s="1">
        <v>26.78226150258558</v>
      </c>
      <c r="N35" s="1">
        <v>91.395964111320737</v>
      </c>
    </row>
    <row r="36" spans="1:14" x14ac:dyDescent="0.25">
      <c r="A36" s="2" t="s">
        <v>18</v>
      </c>
      <c r="B36" s="1">
        <v>456.13441507693994</v>
      </c>
      <c r="C36" s="1">
        <v>51.173093053417503</v>
      </c>
      <c r="D36" s="1">
        <v>74.371795515203971</v>
      </c>
      <c r="F36" s="2" t="s">
        <v>18</v>
      </c>
      <c r="G36" s="1">
        <v>212.46055006416177</v>
      </c>
      <c r="H36" s="1">
        <v>54.088178869324985</v>
      </c>
      <c r="I36" s="1">
        <v>61.999207516993017</v>
      </c>
      <c r="K36" s="2" t="s">
        <v>18</v>
      </c>
      <c r="L36" s="1">
        <v>312.28975731393859</v>
      </c>
      <c r="M36" s="1">
        <v>23.829265136739313</v>
      </c>
      <c r="N36" s="1">
        <v>90.951456501969048</v>
      </c>
    </row>
    <row r="37" spans="1:14" x14ac:dyDescent="0.25">
      <c r="A37" s="2" t="s">
        <v>19</v>
      </c>
      <c r="B37" s="1">
        <v>451.35862518999409</v>
      </c>
      <c r="C37" s="1">
        <v>50.426154589425003</v>
      </c>
      <c r="D37" s="1">
        <v>69.825061491181188</v>
      </c>
      <c r="F37" s="2" t="s">
        <v>19</v>
      </c>
      <c r="G37" s="1">
        <v>452.29447818059526</v>
      </c>
      <c r="H37" s="1">
        <v>28.810906604185202</v>
      </c>
      <c r="I37" s="1">
        <v>93.801576856346372</v>
      </c>
      <c r="K37" s="2" t="s">
        <v>19</v>
      </c>
      <c r="L37" s="1">
        <v>322.26517838989486</v>
      </c>
      <c r="M37" s="1">
        <v>25.693341593631626</v>
      </c>
      <c r="N37" s="1">
        <v>102.6009064118272</v>
      </c>
    </row>
    <row r="38" spans="1:14" x14ac:dyDescent="0.25">
      <c r="A38" s="2" t="s">
        <v>20</v>
      </c>
      <c r="B38" s="1">
        <v>423.9552652101832</v>
      </c>
      <c r="C38" s="1">
        <v>49.216126010391456</v>
      </c>
      <c r="D38" s="1">
        <v>72.062892259140838</v>
      </c>
      <c r="F38" s="2" t="s">
        <v>20</v>
      </c>
      <c r="G38" s="1">
        <v>246.55601445705213</v>
      </c>
      <c r="H38" s="1">
        <v>54.213037073934672</v>
      </c>
      <c r="I38" s="1">
        <v>69.305757028985795</v>
      </c>
      <c r="K38" s="2" t="s">
        <v>20</v>
      </c>
      <c r="L38" s="1">
        <v>314.735155415186</v>
      </c>
      <c r="M38" s="1">
        <v>30.256505292288406</v>
      </c>
      <c r="N38" s="1">
        <v>88.213492097849411</v>
      </c>
    </row>
    <row r="39" spans="1:14" x14ac:dyDescent="0.25">
      <c r="A39" s="2" t="s">
        <v>21</v>
      </c>
      <c r="B39" s="1">
        <v>178.7799443883379</v>
      </c>
      <c r="C39" s="1">
        <v>40.685928698850475</v>
      </c>
      <c r="D39" s="1">
        <v>73.096891118241288</v>
      </c>
      <c r="F39" s="2" t="s">
        <v>21</v>
      </c>
      <c r="G39" s="1">
        <v>506.81211485988911</v>
      </c>
      <c r="H39" s="1">
        <v>29.532373136741654</v>
      </c>
      <c r="I39" s="1">
        <v>90.924492787878904</v>
      </c>
      <c r="K39" s="2" t="s">
        <v>21</v>
      </c>
      <c r="L39" s="1">
        <v>317.62058211150884</v>
      </c>
      <c r="M39" s="1">
        <v>10.639083022205924</v>
      </c>
      <c r="N39" s="1">
        <v>143.35515815602341</v>
      </c>
    </row>
    <row r="40" spans="1:14" x14ac:dyDescent="0.25">
      <c r="A40" s="2" t="s">
        <v>22</v>
      </c>
      <c r="B40" s="1">
        <v>166.27588157539182</v>
      </c>
      <c r="C40" s="1">
        <v>33.531914126782262</v>
      </c>
      <c r="D40" s="1">
        <v>91.683700507670054</v>
      </c>
      <c r="F40" s="2" t="s">
        <v>22</v>
      </c>
      <c r="G40" s="1">
        <v>548.03769179004269</v>
      </c>
      <c r="H40" s="1">
        <v>29.433150329595144</v>
      </c>
      <c r="I40" s="1">
        <v>96.983431009808825</v>
      </c>
      <c r="K40" s="2" t="s">
        <v>22</v>
      </c>
      <c r="L40" s="1">
        <v>374.45553114136698</v>
      </c>
      <c r="M40" s="1">
        <v>38.371223679920213</v>
      </c>
      <c r="N40" s="1">
        <v>76.603759037433036</v>
      </c>
    </row>
    <row r="41" spans="1:14" x14ac:dyDescent="0.25">
      <c r="A41" s="2" t="s">
        <v>23</v>
      </c>
      <c r="B41" s="1">
        <v>371.66114046052178</v>
      </c>
      <c r="C41" s="1">
        <v>53.189866289893288</v>
      </c>
      <c r="D41" s="1">
        <v>77.759148605921482</v>
      </c>
      <c r="F41" s="2" t="s">
        <v>23</v>
      </c>
      <c r="G41" s="1">
        <v>540.70518438950205</v>
      </c>
      <c r="H41" s="1">
        <v>28.085478658773045</v>
      </c>
      <c r="I41" s="1">
        <v>97.598181051883756</v>
      </c>
      <c r="K41" s="2" t="s">
        <v>23</v>
      </c>
      <c r="L41" s="1">
        <v>434.72589781786104</v>
      </c>
      <c r="M41" s="1">
        <v>31.74123893401865</v>
      </c>
      <c r="N41" s="1">
        <v>77.424103984328497</v>
      </c>
    </row>
    <row r="42" spans="1:14" x14ac:dyDescent="0.25">
      <c r="A42" s="2" t="s">
        <v>24</v>
      </c>
      <c r="B42" s="1">
        <v>380.42058268050636</v>
      </c>
      <c r="C42" s="1">
        <v>52.924318867730335</v>
      </c>
      <c r="D42" s="1">
        <v>76.821711382326981</v>
      </c>
      <c r="F42" s="2" t="s">
        <v>24</v>
      </c>
      <c r="G42" s="1">
        <v>572.72756610338581</v>
      </c>
      <c r="H42" s="1">
        <v>29.590829121626371</v>
      </c>
      <c r="I42" s="1">
        <v>82.56906014818442</v>
      </c>
      <c r="K42" s="2" t="s">
        <v>24</v>
      </c>
      <c r="L42" s="1">
        <v>360.194100964082</v>
      </c>
      <c r="M42" s="1">
        <v>22.027812943490922</v>
      </c>
      <c r="N42" s="1">
        <v>100.46879474555395</v>
      </c>
    </row>
    <row r="43" spans="1:14" x14ac:dyDescent="0.25">
      <c r="A43" s="2" t="s">
        <v>25</v>
      </c>
      <c r="B43" s="1">
        <v>418.54681636305298</v>
      </c>
      <c r="C43" s="1">
        <v>53.385986481233189</v>
      </c>
      <c r="D43" s="1">
        <v>70.625677428850537</v>
      </c>
      <c r="F43" s="2" t="s">
        <v>25</v>
      </c>
      <c r="G43" s="1">
        <v>544.88818491764164</v>
      </c>
      <c r="H43" s="1">
        <v>26.465637700088354</v>
      </c>
      <c r="I43" s="1">
        <v>100.51485126391965</v>
      </c>
      <c r="K43" s="2" t="s">
        <v>25</v>
      </c>
      <c r="L43" s="1">
        <v>416.55314858136052</v>
      </c>
      <c r="M43" s="1">
        <v>29.093970882152536</v>
      </c>
      <c r="N43" s="1">
        <v>93.405445273347169</v>
      </c>
    </row>
    <row r="44" spans="1:14" x14ac:dyDescent="0.25">
      <c r="A44" s="2" t="s">
        <v>26</v>
      </c>
      <c r="B44" s="1">
        <v>335.41046077326888</v>
      </c>
      <c r="C44" s="1">
        <v>43.234006598194462</v>
      </c>
      <c r="D44" s="1">
        <v>81.640119936034822</v>
      </c>
      <c r="F44" s="2" t="s">
        <v>26</v>
      </c>
      <c r="G44" s="1">
        <v>563.84300874593794</v>
      </c>
      <c r="H44" s="1">
        <v>26.493162883481276</v>
      </c>
      <c r="I44" s="1">
        <v>83.567100187737879</v>
      </c>
      <c r="K44" s="2" t="s">
        <v>26</v>
      </c>
      <c r="L44" s="1">
        <v>476.07889827540885</v>
      </c>
      <c r="M44" s="1">
        <v>29.427029451671462</v>
      </c>
      <c r="N44" s="1">
        <v>77.190409777176455</v>
      </c>
    </row>
    <row r="45" spans="1:14" x14ac:dyDescent="0.25">
      <c r="A45" s="2" t="s">
        <v>27</v>
      </c>
      <c r="B45" s="1">
        <v>377.06634780399719</v>
      </c>
      <c r="C45" s="1">
        <v>46.302755377120874</v>
      </c>
      <c r="D45" s="1">
        <v>79.382848323832334</v>
      </c>
      <c r="F45" s="2" t="s">
        <v>27</v>
      </c>
      <c r="G45" s="1">
        <v>394.13063945583747</v>
      </c>
      <c r="H45" s="1">
        <v>70.211612841498507</v>
      </c>
      <c r="I45" s="1">
        <v>47.405590138916374</v>
      </c>
      <c r="K45" s="2" t="s">
        <v>27</v>
      </c>
      <c r="L45" s="1">
        <v>420.6720937862724</v>
      </c>
      <c r="M45" s="1">
        <v>25.765834419318441</v>
      </c>
      <c r="N45" s="1">
        <v>88.589726759386522</v>
      </c>
    </row>
    <row r="46" spans="1:14" x14ac:dyDescent="0.25">
      <c r="A46" s="2" t="s">
        <v>28</v>
      </c>
      <c r="B46" s="1">
        <v>459.52417515674472</v>
      </c>
      <c r="C46" s="1">
        <v>42.583713928288134</v>
      </c>
      <c r="D46" s="1">
        <v>65.796037740560593</v>
      </c>
      <c r="F46" s="2" t="s">
        <v>28</v>
      </c>
      <c r="G46" s="1">
        <v>257.05810966752671</v>
      </c>
      <c r="H46" s="1">
        <v>45.057404717503843</v>
      </c>
      <c r="I46" s="1">
        <v>87.563796679579454</v>
      </c>
      <c r="K46" s="2" t="s">
        <v>28</v>
      </c>
      <c r="L46" s="1">
        <v>395.07429341519378</v>
      </c>
      <c r="M46" s="1">
        <v>24.395047247887643</v>
      </c>
      <c r="N46" s="1">
        <v>97.238250964096949</v>
      </c>
    </row>
    <row r="47" spans="1:14" x14ac:dyDescent="0.25">
      <c r="A47" s="2" t="s">
        <v>29</v>
      </c>
      <c r="B47" s="1">
        <v>279.01027421765951</v>
      </c>
      <c r="C47" s="1">
        <v>53.871908071982077</v>
      </c>
      <c r="D47" s="1">
        <v>83.626883703252958</v>
      </c>
      <c r="F47" s="2" t="s">
        <v>29</v>
      </c>
      <c r="G47" s="1">
        <v>283.26751040007264</v>
      </c>
      <c r="H47" s="1">
        <v>67.468661865138031</v>
      </c>
      <c r="I47" s="1">
        <v>69.731864340341261</v>
      </c>
      <c r="K47" s="2" t="s">
        <v>29</v>
      </c>
      <c r="L47" s="1">
        <v>441.50271433600966</v>
      </c>
      <c r="M47" s="1">
        <v>15.294740491677237</v>
      </c>
      <c r="N47" s="1">
        <v>73.273066140562648</v>
      </c>
    </row>
    <row r="48" spans="1:14" x14ac:dyDescent="0.25">
      <c r="A48" s="2" t="s">
        <v>30</v>
      </c>
      <c r="B48" s="1">
        <v>301.98475547172768</v>
      </c>
      <c r="C48" s="1">
        <v>24.186613119891664</v>
      </c>
      <c r="D48" s="1">
        <v>117.18457329128883</v>
      </c>
      <c r="F48" s="2" t="s">
        <v>30</v>
      </c>
      <c r="G48" s="1">
        <v>305.58819211583909</v>
      </c>
      <c r="H48" s="1">
        <v>60.641454085082891</v>
      </c>
      <c r="I48" s="1">
        <v>75.887820647650088</v>
      </c>
      <c r="K48" s="2" t="s">
        <v>30</v>
      </c>
      <c r="L48" s="1">
        <v>386.11152584290795</v>
      </c>
      <c r="M48" s="1">
        <v>33.131419110609919</v>
      </c>
      <c r="N48" s="1">
        <v>84.183834308711212</v>
      </c>
    </row>
    <row r="49" spans="1:14" x14ac:dyDescent="0.25">
      <c r="A49" s="2" t="s">
        <v>31</v>
      </c>
      <c r="B49" s="1">
        <v>282.5743173358448</v>
      </c>
      <c r="C49" s="1">
        <v>23.465558418019892</v>
      </c>
      <c r="D49" s="1">
        <v>121.16710015793284</v>
      </c>
      <c r="F49" s="2" t="s">
        <v>31</v>
      </c>
      <c r="G49" s="1">
        <v>593.32310099501069</v>
      </c>
      <c r="H49" s="1">
        <v>56.334631129786906</v>
      </c>
      <c r="I49" s="1">
        <v>31.716883467732714</v>
      </c>
      <c r="K49" s="2" t="s">
        <v>31</v>
      </c>
      <c r="L49" s="1">
        <v>403.19020386152283</v>
      </c>
      <c r="M49" s="1">
        <v>28.094521900167361</v>
      </c>
      <c r="N49" s="1">
        <v>77.113645080053331</v>
      </c>
    </row>
    <row r="50" spans="1:14" x14ac:dyDescent="0.25">
      <c r="A50" s="2" t="s">
        <v>32</v>
      </c>
      <c r="B50" s="1">
        <v>317.55737083532233</v>
      </c>
      <c r="C50" s="1">
        <v>28.539791618367669</v>
      </c>
      <c r="D50" s="1">
        <v>102.2492174668061</v>
      </c>
      <c r="F50" s="2" t="s">
        <v>32</v>
      </c>
      <c r="G50" s="1">
        <v>314.3220797918658</v>
      </c>
      <c r="H50" s="1">
        <v>53.76706627963619</v>
      </c>
      <c r="I50" s="1">
        <v>45.28821501089822</v>
      </c>
      <c r="K50" s="2" t="s">
        <v>32</v>
      </c>
      <c r="L50" s="1">
        <v>367.8154343041935</v>
      </c>
      <c r="M50" s="1">
        <v>39.901447876711607</v>
      </c>
      <c r="N50" s="1">
        <v>67.121409142678417</v>
      </c>
    </row>
    <row r="52" spans="1:14" x14ac:dyDescent="0.25">
      <c r="A52" s="2" t="s">
        <v>38</v>
      </c>
      <c r="B52" s="1">
        <f>AVERAGE(B21:B50)</f>
        <v>429.94297014300724</v>
      </c>
      <c r="C52" s="1">
        <f t="shared" ref="C52:N52" si="0">AVERAGE(C21:C50)</f>
        <v>39.919969057058658</v>
      </c>
      <c r="D52" s="1">
        <f t="shared" si="0"/>
        <v>76.836060816947054</v>
      </c>
      <c r="F52" s="1" t="s">
        <v>41</v>
      </c>
      <c r="G52" s="1">
        <f t="shared" si="0"/>
        <v>427.48055370522167</v>
      </c>
      <c r="H52" s="1">
        <f t="shared" si="0"/>
        <v>37.242516591342842</v>
      </c>
      <c r="I52" s="1">
        <f t="shared" si="0"/>
        <v>82.583910639752517</v>
      </c>
      <c r="K52" s="1" t="s">
        <v>41</v>
      </c>
      <c r="L52" s="1">
        <f t="shared" si="0"/>
        <v>388.70411106146645</v>
      </c>
      <c r="M52" s="1">
        <f t="shared" si="0"/>
        <v>39.22335039718017</v>
      </c>
      <c r="N52" s="1">
        <f t="shared" si="0"/>
        <v>76.444999535369178</v>
      </c>
    </row>
    <row r="53" spans="1:14" x14ac:dyDescent="0.25">
      <c r="A53" s="2" t="s">
        <v>40</v>
      </c>
      <c r="B53" s="1">
        <f>_xlfn.STDEV.S(B21:B50)</f>
        <v>186.40795957260553</v>
      </c>
      <c r="C53" s="1">
        <f t="shared" ref="C53:N53" si="1">_xlfn.STDEV.S(C21:C50)</f>
        <v>12.783962296737153</v>
      </c>
      <c r="D53" s="1">
        <f t="shared" si="1"/>
        <v>18.603292983304105</v>
      </c>
      <c r="F53" s="1" t="s">
        <v>40</v>
      </c>
      <c r="G53" s="1">
        <f t="shared" si="1"/>
        <v>126.10473136492062</v>
      </c>
      <c r="H53" s="1">
        <f t="shared" si="1"/>
        <v>14.683444052158215</v>
      </c>
      <c r="I53" s="1">
        <f t="shared" si="1"/>
        <v>19.188223236087996</v>
      </c>
      <c r="K53" s="1" t="s">
        <v>40</v>
      </c>
      <c r="L53" s="1">
        <f t="shared" si="1"/>
        <v>80.216582441409585</v>
      </c>
      <c r="M53" s="1">
        <f t="shared" si="1"/>
        <v>21.059510627335154</v>
      </c>
      <c r="N53" s="1">
        <f t="shared" si="1"/>
        <v>25.138389803846497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9"/>
  <sheetViews>
    <sheetView topLeftCell="A38" workbookViewId="0">
      <selection activeCell="E46" sqref="A1:XFD1048576"/>
    </sheetView>
  </sheetViews>
  <sheetFormatPr defaultColWidth="9" defaultRowHeight="13.8" x14ac:dyDescent="0.25"/>
  <cols>
    <col min="1" max="16384" width="9" style="1"/>
  </cols>
  <sheetData>
    <row r="1" spans="1:4" x14ac:dyDescent="0.25">
      <c r="A1" s="1" t="s">
        <v>45</v>
      </c>
    </row>
    <row r="3" spans="1:4" x14ac:dyDescent="0.25">
      <c r="A3" s="1" t="s">
        <v>48</v>
      </c>
      <c r="B3" s="2" t="s">
        <v>0</v>
      </c>
      <c r="C3" s="2" t="s">
        <v>1</v>
      </c>
      <c r="D3" s="2" t="s">
        <v>2</v>
      </c>
    </row>
    <row r="4" spans="1:4" x14ac:dyDescent="0.25">
      <c r="A4" s="3">
        <v>5</v>
      </c>
      <c r="B4" s="3">
        <v>403.72198119056901</v>
      </c>
      <c r="C4" s="3">
        <v>25.161860082280413</v>
      </c>
      <c r="D4" s="3">
        <v>92.87578205314064</v>
      </c>
    </row>
    <row r="5" spans="1:4" x14ac:dyDescent="0.25">
      <c r="A5" s="3">
        <v>10</v>
      </c>
      <c r="B5" s="3">
        <v>381.30328037131602</v>
      </c>
      <c r="C5" s="3">
        <v>26.430531827641353</v>
      </c>
      <c r="D5" s="3">
        <v>71.911079059569502</v>
      </c>
    </row>
    <row r="6" spans="1:4" x14ac:dyDescent="0.25">
      <c r="A6" s="3">
        <v>15</v>
      </c>
      <c r="B6" s="3">
        <v>373.11471788266169</v>
      </c>
      <c r="C6" s="3">
        <v>29.602859437917804</v>
      </c>
      <c r="D6" s="3">
        <v>96.911869744951943</v>
      </c>
    </row>
    <row r="7" spans="1:4" x14ac:dyDescent="0.25">
      <c r="A7" s="3">
        <v>20</v>
      </c>
      <c r="B7" s="3">
        <v>324.89765955714182</v>
      </c>
      <c r="C7" s="3">
        <v>38.69895556634129</v>
      </c>
      <c r="D7" s="3">
        <v>162.12333237165635</v>
      </c>
    </row>
    <row r="8" spans="1:4" x14ac:dyDescent="0.25">
      <c r="A8" s="3">
        <v>25</v>
      </c>
      <c r="B8" s="3">
        <v>397.16337591307325</v>
      </c>
      <c r="C8" s="3">
        <v>19.526079502852962</v>
      </c>
      <c r="D8" s="3">
        <v>133.5674272266605</v>
      </c>
    </row>
    <row r="9" spans="1:4" x14ac:dyDescent="0.25">
      <c r="A9" s="3">
        <v>30</v>
      </c>
      <c r="B9" s="3">
        <v>509.12520767356739</v>
      </c>
      <c r="C9" s="3">
        <v>21.125546876429254</v>
      </c>
      <c r="D9" s="3">
        <v>183.11877163165977</v>
      </c>
    </row>
    <row r="10" spans="1:4" x14ac:dyDescent="0.25">
      <c r="A10" s="3">
        <v>35</v>
      </c>
      <c r="B10" s="3">
        <v>508.55061528674139</v>
      </c>
      <c r="C10" s="3">
        <v>12.584988061993476</v>
      </c>
      <c r="D10" s="3">
        <v>152.32267548840102</v>
      </c>
    </row>
    <row r="11" spans="1:4" x14ac:dyDescent="0.25">
      <c r="A11" s="3">
        <v>40</v>
      </c>
      <c r="B11" s="3">
        <v>549.57775766468751</v>
      </c>
      <c r="C11" s="3">
        <v>10.009339705682342</v>
      </c>
      <c r="D11" s="3">
        <v>141.75736670927262</v>
      </c>
    </row>
    <row r="12" spans="1:4" x14ac:dyDescent="0.25">
      <c r="A12" s="3">
        <v>45</v>
      </c>
      <c r="B12" s="3">
        <v>505.99256122345292</v>
      </c>
      <c r="C12" s="3">
        <v>13.525262884401739</v>
      </c>
      <c r="D12" s="3">
        <v>135.89418423998629</v>
      </c>
    </row>
    <row r="13" spans="1:4" x14ac:dyDescent="0.25">
      <c r="A13" s="3">
        <v>50</v>
      </c>
      <c r="B13" s="3">
        <v>533.70587265953566</v>
      </c>
      <c r="C13" s="3">
        <v>25.651185315700324</v>
      </c>
      <c r="D13" s="3">
        <v>79.910142266156186</v>
      </c>
    </row>
    <row r="14" spans="1:4" x14ac:dyDescent="0.25">
      <c r="A14" s="3">
        <v>55</v>
      </c>
      <c r="B14" s="3">
        <v>629.8087466510874</v>
      </c>
      <c r="C14" s="3">
        <v>25.773007310139224</v>
      </c>
      <c r="D14" s="3">
        <v>94.664044011057996</v>
      </c>
    </row>
    <row r="15" spans="1:4" x14ac:dyDescent="0.25">
      <c r="A15" s="3">
        <v>60</v>
      </c>
      <c r="B15" s="3">
        <v>527.61385507070861</v>
      </c>
      <c r="C15" s="3">
        <v>22.51152584721962</v>
      </c>
      <c r="D15" s="3">
        <v>91.152793933132656</v>
      </c>
    </row>
    <row r="16" spans="1:4" x14ac:dyDescent="0.25">
      <c r="A16" s="3">
        <v>65</v>
      </c>
      <c r="B16" s="3">
        <v>556.10869078358633</v>
      </c>
      <c r="C16" s="3">
        <v>24.383733173495333</v>
      </c>
      <c r="D16" s="3">
        <v>117.48665620876031</v>
      </c>
    </row>
    <row r="17" spans="1:4" x14ac:dyDescent="0.25">
      <c r="A17" s="3">
        <v>70</v>
      </c>
      <c r="B17" s="3">
        <v>465.69393372955494</v>
      </c>
      <c r="C17" s="3">
        <v>28.46399762874054</v>
      </c>
      <c r="D17" s="3">
        <v>63.070504697658002</v>
      </c>
    </row>
    <row r="18" spans="1:4" x14ac:dyDescent="0.25">
      <c r="A18" s="3">
        <v>75</v>
      </c>
      <c r="B18" s="3">
        <v>546.28888415239192</v>
      </c>
      <c r="C18" s="3">
        <v>25.249728496486846</v>
      </c>
      <c r="D18" s="3">
        <v>79.816559824805893</v>
      </c>
    </row>
    <row r="19" spans="1:4" x14ac:dyDescent="0.25">
      <c r="A19" s="3">
        <v>80</v>
      </c>
      <c r="B19" s="3">
        <v>558.81105617682704</v>
      </c>
      <c r="C19" s="3">
        <v>21.403573610482479</v>
      </c>
      <c r="D19" s="3">
        <v>95.191936937760687</v>
      </c>
    </row>
    <row r="20" spans="1:4" x14ac:dyDescent="0.25">
      <c r="A20" s="3">
        <v>85</v>
      </c>
      <c r="B20" s="3">
        <v>574.47086385887314</v>
      </c>
      <c r="C20" s="3">
        <v>25.766121134605452</v>
      </c>
      <c r="D20" s="3">
        <v>74.409429609696048</v>
      </c>
    </row>
    <row r="21" spans="1:4" x14ac:dyDescent="0.25">
      <c r="A21" s="3">
        <v>90</v>
      </c>
      <c r="B21" s="3">
        <v>547.13766890214413</v>
      </c>
      <c r="C21" s="3">
        <v>30.700042024728074</v>
      </c>
      <c r="D21" s="3">
        <v>61.025129367763732</v>
      </c>
    </row>
    <row r="22" spans="1:4" x14ac:dyDescent="0.25">
      <c r="A22" s="3">
        <v>95</v>
      </c>
      <c r="B22" s="3">
        <v>421.21722683030049</v>
      </c>
      <c r="C22" s="3">
        <v>66.086281794392036</v>
      </c>
      <c r="D22" s="3">
        <v>56.940428026058612</v>
      </c>
    </row>
    <row r="23" spans="1:4" x14ac:dyDescent="0.25">
      <c r="A23" s="3">
        <v>100</v>
      </c>
      <c r="B23" s="3">
        <v>382.38773509003914</v>
      </c>
      <c r="C23" s="3">
        <v>19.732445327926374</v>
      </c>
      <c r="D23" s="3">
        <v>111.47092596015857</v>
      </c>
    </row>
    <row r="24" spans="1:4" x14ac:dyDescent="0.25">
      <c r="A24" s="3">
        <v>105</v>
      </c>
      <c r="B24" s="3">
        <v>383.7625414703204</v>
      </c>
      <c r="C24" s="3">
        <v>46.590681954085937</v>
      </c>
      <c r="D24" s="3">
        <v>78.427918206422277</v>
      </c>
    </row>
    <row r="25" spans="1:4" x14ac:dyDescent="0.25">
      <c r="A25" s="3">
        <v>110</v>
      </c>
      <c r="B25" s="3">
        <v>417.85586721830521</v>
      </c>
      <c r="C25" s="3">
        <v>39.69950096761378</v>
      </c>
      <c r="D25" s="3">
        <v>84.680488096178422</v>
      </c>
    </row>
    <row r="26" spans="1:4" x14ac:dyDescent="0.25">
      <c r="A26" s="3">
        <v>115</v>
      </c>
      <c r="B26" s="3">
        <v>433.88504787774394</v>
      </c>
      <c r="C26" s="3">
        <v>39.530783176519677</v>
      </c>
      <c r="D26" s="3">
        <v>67.455270422583979</v>
      </c>
    </row>
    <row r="27" spans="1:4" x14ac:dyDescent="0.25">
      <c r="A27" s="3">
        <v>120</v>
      </c>
      <c r="B27" s="3">
        <v>373.56707803982977</v>
      </c>
      <c r="C27" s="3">
        <v>32.164735308160438</v>
      </c>
      <c r="D27" s="3">
        <v>91.735576904045715</v>
      </c>
    </row>
    <row r="28" spans="1:4" x14ac:dyDescent="0.25">
      <c r="A28" s="3">
        <v>125</v>
      </c>
      <c r="B28" s="3">
        <v>372.29908201944068</v>
      </c>
      <c r="C28" s="3">
        <v>29.704986418629868</v>
      </c>
      <c r="D28" s="3">
        <v>94.161971434030946</v>
      </c>
    </row>
    <row r="29" spans="1:4" x14ac:dyDescent="0.25">
      <c r="A29" s="3">
        <v>130</v>
      </c>
      <c r="B29" s="3">
        <v>337.36449080629723</v>
      </c>
      <c r="C29" s="3">
        <v>26.165803390336528</v>
      </c>
      <c r="D29" s="3">
        <v>95.564563307682846</v>
      </c>
    </row>
    <row r="30" spans="1:4" x14ac:dyDescent="0.25">
      <c r="A30" s="3">
        <v>135</v>
      </c>
      <c r="B30" s="3">
        <v>398.82627036490879</v>
      </c>
      <c r="C30" s="3">
        <v>24.999756207153638</v>
      </c>
      <c r="D30" s="3">
        <v>91.43007202235664</v>
      </c>
    </row>
    <row r="31" spans="1:4" x14ac:dyDescent="0.25">
      <c r="A31" s="3">
        <v>140</v>
      </c>
      <c r="B31" s="3">
        <v>396.33652616229352</v>
      </c>
      <c r="C31" s="3">
        <v>30.044247290091139</v>
      </c>
      <c r="D31" s="3">
        <v>109.8032285458394</v>
      </c>
    </row>
    <row r="32" spans="1:4" x14ac:dyDescent="0.25">
      <c r="A32" s="3">
        <v>145</v>
      </c>
      <c r="B32" s="3">
        <v>488.87818546784837</v>
      </c>
      <c r="C32" s="3">
        <v>28.955999360597779</v>
      </c>
      <c r="D32" s="3">
        <v>66.165901342793461</v>
      </c>
    </row>
    <row r="33" spans="1:4" x14ac:dyDescent="0.25">
      <c r="A33" s="3">
        <v>150</v>
      </c>
      <c r="B33" s="3">
        <v>486.42323217650005</v>
      </c>
      <c r="C33" s="3">
        <v>62.744821655990322</v>
      </c>
      <c r="D33" s="3">
        <v>48.145652261303724</v>
      </c>
    </row>
    <row r="34" spans="1:4" x14ac:dyDescent="0.25">
      <c r="A34" s="3">
        <v>155</v>
      </c>
      <c r="B34" s="3">
        <v>391.55316777347696</v>
      </c>
      <c r="C34" s="3">
        <v>32.917418036589424</v>
      </c>
      <c r="D34" s="3">
        <v>76.791546008106948</v>
      </c>
    </row>
    <row r="35" spans="1:4" x14ac:dyDescent="0.25">
      <c r="A35" s="3">
        <v>160</v>
      </c>
      <c r="B35" s="3">
        <v>483.08532795497621</v>
      </c>
      <c r="C35" s="3">
        <v>37.799575024090579</v>
      </c>
      <c r="D35" s="3">
        <v>74.339369648349731</v>
      </c>
    </row>
    <row r="36" spans="1:4" x14ac:dyDescent="0.25">
      <c r="A36" s="3">
        <v>165</v>
      </c>
      <c r="B36" s="3">
        <v>518.95171328598292</v>
      </c>
      <c r="C36" s="3">
        <v>26.317502054492426</v>
      </c>
      <c r="D36" s="3">
        <v>95.915725267994262</v>
      </c>
    </row>
    <row r="37" spans="1:4" x14ac:dyDescent="0.25">
      <c r="A37" s="3">
        <v>170</v>
      </c>
      <c r="B37" s="3">
        <v>353.95162042475158</v>
      </c>
      <c r="C37" s="3">
        <v>18.544022244051799</v>
      </c>
      <c r="D37" s="3">
        <v>150.05375218315456</v>
      </c>
    </row>
    <row r="38" spans="1:4" x14ac:dyDescent="0.25">
      <c r="A38" s="3">
        <v>175</v>
      </c>
      <c r="B38" s="3">
        <v>340.39099771429039</v>
      </c>
      <c r="C38" s="3">
        <v>20.597572444145477</v>
      </c>
      <c r="D38" s="3">
        <v>100.20491833738053</v>
      </c>
    </row>
    <row r="39" spans="1:4" x14ac:dyDescent="0.25">
      <c r="A39" s="3">
        <v>180</v>
      </c>
      <c r="B39" s="3">
        <v>298.45277490869051</v>
      </c>
      <c r="C39" s="3">
        <v>14.855836886771957</v>
      </c>
      <c r="D39" s="3">
        <v>138.01455415637616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3"/>
  <sheetViews>
    <sheetView workbookViewId="0">
      <selection activeCell="E15" sqref="A1:XFD1048576"/>
    </sheetView>
  </sheetViews>
  <sheetFormatPr defaultColWidth="9" defaultRowHeight="13.8" x14ac:dyDescent="0.25"/>
  <cols>
    <col min="1" max="1" width="16.6640625" style="1" customWidth="1"/>
    <col min="2" max="16384" width="9" style="1"/>
  </cols>
  <sheetData>
    <row r="1" spans="1:4" x14ac:dyDescent="0.25">
      <c r="A1" s="1" t="s">
        <v>44</v>
      </c>
    </row>
    <row r="3" spans="1:4" x14ac:dyDescent="0.25">
      <c r="A3" s="1" t="s">
        <v>43</v>
      </c>
      <c r="B3" s="1" t="s">
        <v>49</v>
      </c>
      <c r="C3" s="1" t="s">
        <v>50</v>
      </c>
      <c r="D3" s="1" t="s">
        <v>51</v>
      </c>
    </row>
    <row r="4" spans="1:4" x14ac:dyDescent="0.25">
      <c r="A4" s="1" t="s">
        <v>37</v>
      </c>
      <c r="B4" s="1">
        <v>450.03430337230674</v>
      </c>
      <c r="C4" s="1">
        <v>447.26615832326257</v>
      </c>
      <c r="D4" s="1">
        <v>458.97810670547005</v>
      </c>
    </row>
    <row r="5" spans="1:4" x14ac:dyDescent="0.25">
      <c r="A5" s="1" t="s">
        <v>39</v>
      </c>
      <c r="B5" s="1">
        <v>165.33309971053308</v>
      </c>
      <c r="C5" s="1">
        <v>139.07510063063029</v>
      </c>
      <c r="D5" s="1">
        <v>157.26032021464408</v>
      </c>
    </row>
    <row r="8" spans="1:4" x14ac:dyDescent="0.25">
      <c r="A8" s="1" t="s">
        <v>42</v>
      </c>
      <c r="B8" s="1" t="s">
        <v>49</v>
      </c>
      <c r="C8" s="1" t="s">
        <v>50</v>
      </c>
      <c r="D8" s="1" t="s">
        <v>51</v>
      </c>
    </row>
    <row r="9" spans="1:4" x14ac:dyDescent="0.25">
      <c r="A9" s="1" t="s">
        <v>37</v>
      </c>
      <c r="B9" s="1">
        <v>48.383716732201677</v>
      </c>
      <c r="C9" s="1">
        <v>49.927157447423397</v>
      </c>
      <c r="D9" s="1">
        <v>41.621344985160405</v>
      </c>
    </row>
    <row r="10" spans="1:4" x14ac:dyDescent="0.25">
      <c r="A10" s="1" t="s">
        <v>39</v>
      </c>
      <c r="B10" s="1">
        <v>16.540950841402825</v>
      </c>
      <c r="C10" s="1">
        <v>13.597352329768249</v>
      </c>
      <c r="D10" s="1">
        <v>11.791150894634463</v>
      </c>
    </row>
    <row r="13" spans="1:4" x14ac:dyDescent="0.25">
      <c r="A13" s="1" t="s">
        <v>46</v>
      </c>
      <c r="B13" s="1" t="s">
        <v>49</v>
      </c>
      <c r="C13" s="1" t="s">
        <v>50</v>
      </c>
      <c r="D13" s="1" t="s">
        <v>51</v>
      </c>
    </row>
    <row r="14" spans="1:4" x14ac:dyDescent="0.25">
      <c r="A14" s="1" t="s">
        <v>37</v>
      </c>
      <c r="B14" s="1">
        <v>57.916899147388598</v>
      </c>
      <c r="C14" s="1">
        <v>60.691315236138585</v>
      </c>
      <c r="D14" s="1">
        <v>63.360745036879884</v>
      </c>
    </row>
    <row r="15" spans="1:4" x14ac:dyDescent="0.25">
      <c r="A15" s="1" t="s">
        <v>39</v>
      </c>
      <c r="B15" s="1">
        <v>14.477126814706606</v>
      </c>
      <c r="C15" s="1">
        <v>17.037767239259892</v>
      </c>
      <c r="D15" s="1">
        <v>14.532903539566291</v>
      </c>
    </row>
    <row r="20" spans="1:14" x14ac:dyDescent="0.25">
      <c r="A20" s="2" t="s">
        <v>34</v>
      </c>
      <c r="B20" s="2" t="s">
        <v>0</v>
      </c>
      <c r="C20" s="2" t="s">
        <v>1</v>
      </c>
      <c r="D20" s="2" t="s">
        <v>2</v>
      </c>
      <c r="F20" s="2" t="s">
        <v>35</v>
      </c>
      <c r="G20" s="2" t="s">
        <v>0</v>
      </c>
      <c r="H20" s="2" t="s">
        <v>1</v>
      </c>
      <c r="I20" s="2" t="s">
        <v>2</v>
      </c>
      <c r="K20" s="2" t="s">
        <v>36</v>
      </c>
      <c r="L20" s="2" t="s">
        <v>0</v>
      </c>
      <c r="M20" s="2" t="s">
        <v>1</v>
      </c>
      <c r="N20" s="2" t="s">
        <v>2</v>
      </c>
    </row>
    <row r="21" spans="1:14" x14ac:dyDescent="0.25">
      <c r="A21" s="2" t="s">
        <v>3</v>
      </c>
      <c r="B21" s="1">
        <v>796.25997761333895</v>
      </c>
      <c r="C21" s="1">
        <v>72.657664977579188</v>
      </c>
      <c r="D21" s="1">
        <v>51.116419360289143</v>
      </c>
      <c r="F21" s="2" t="s">
        <v>3</v>
      </c>
      <c r="G21" s="1">
        <v>497.61238516665713</v>
      </c>
      <c r="H21" s="1">
        <v>66.987595905830744</v>
      </c>
      <c r="I21" s="1">
        <v>23.789536214438659</v>
      </c>
      <c r="K21" s="2" t="s">
        <v>3</v>
      </c>
      <c r="L21" s="1">
        <v>267.27042880131961</v>
      </c>
      <c r="M21" s="1">
        <v>49.993406685747601</v>
      </c>
      <c r="N21" s="1">
        <v>56.261101668805516</v>
      </c>
    </row>
    <row r="22" spans="1:14" x14ac:dyDescent="0.25">
      <c r="A22" s="2" t="s">
        <v>4</v>
      </c>
      <c r="B22" s="1">
        <v>550.0182875252649</v>
      </c>
      <c r="C22" s="1">
        <v>52.058029088224323</v>
      </c>
      <c r="D22" s="1">
        <v>44.797685641922257</v>
      </c>
      <c r="F22" s="2" t="s">
        <v>4</v>
      </c>
      <c r="G22" s="1">
        <v>526.64870239780464</v>
      </c>
      <c r="H22" s="1">
        <v>37.873204311739713</v>
      </c>
      <c r="I22" s="1">
        <v>60.75810524270856</v>
      </c>
      <c r="K22" s="2" t="s">
        <v>4</v>
      </c>
      <c r="L22" s="1">
        <v>579.8844292150643</v>
      </c>
      <c r="M22" s="1">
        <v>28.013634285404663</v>
      </c>
      <c r="N22" s="1">
        <v>64.368495200328695</v>
      </c>
    </row>
    <row r="23" spans="1:14" x14ac:dyDescent="0.25">
      <c r="A23" s="2" t="s">
        <v>5</v>
      </c>
      <c r="B23" s="1">
        <v>739.11361798264863</v>
      </c>
      <c r="C23" s="1">
        <v>78.645731272902367</v>
      </c>
      <c r="D23" s="1">
        <v>46.307573630066081</v>
      </c>
      <c r="F23" s="2" t="s">
        <v>5</v>
      </c>
      <c r="G23" s="1">
        <v>279.60808342683691</v>
      </c>
      <c r="H23" s="1">
        <v>49.695126982906004</v>
      </c>
      <c r="I23" s="1">
        <v>91.699308828999193</v>
      </c>
      <c r="K23" s="2" t="s">
        <v>5</v>
      </c>
      <c r="L23" s="1">
        <v>528.64773506143979</v>
      </c>
      <c r="M23" s="1">
        <v>55.872031030074226</v>
      </c>
      <c r="N23" s="1">
        <v>69.064596657506215</v>
      </c>
    </row>
    <row r="24" spans="1:14" x14ac:dyDescent="0.25">
      <c r="A24" s="2" t="s">
        <v>6</v>
      </c>
      <c r="B24" s="1">
        <v>220.86996251664291</v>
      </c>
      <c r="C24" s="1">
        <v>35.771685620161968</v>
      </c>
      <c r="D24" s="1">
        <v>66.862376253501736</v>
      </c>
      <c r="F24" s="2" t="s">
        <v>6</v>
      </c>
      <c r="G24" s="1">
        <v>283.3241709377657</v>
      </c>
      <c r="H24" s="1">
        <v>50.182107439701369</v>
      </c>
      <c r="I24" s="1">
        <v>79.855826985590511</v>
      </c>
      <c r="K24" s="2" t="s">
        <v>6</v>
      </c>
      <c r="L24" s="1">
        <v>509.3749773722854</v>
      </c>
      <c r="M24" s="1">
        <v>42.158865188802217</v>
      </c>
      <c r="N24" s="1">
        <v>59.204647744763299</v>
      </c>
    </row>
    <row r="25" spans="1:14" x14ac:dyDescent="0.25">
      <c r="A25" s="2" t="s">
        <v>7</v>
      </c>
      <c r="B25" s="1">
        <v>451.63542412974385</v>
      </c>
      <c r="C25" s="1">
        <v>45.883611919721815</v>
      </c>
      <c r="D25" s="1">
        <v>47.310227294314451</v>
      </c>
      <c r="F25" s="2" t="s">
        <v>7</v>
      </c>
      <c r="G25" s="1">
        <v>304.83182108969208</v>
      </c>
      <c r="H25" s="1">
        <v>41.630456922687593</v>
      </c>
      <c r="I25" s="1">
        <v>89.554647974304245</v>
      </c>
      <c r="K25" s="2" t="s">
        <v>7</v>
      </c>
      <c r="L25" s="1">
        <v>334.02295580240735</v>
      </c>
      <c r="M25" s="1">
        <v>31.283290882033722</v>
      </c>
      <c r="N25" s="1">
        <v>67.25062373493995</v>
      </c>
    </row>
    <row r="26" spans="1:14" x14ac:dyDescent="0.25">
      <c r="A26" s="2" t="s">
        <v>8</v>
      </c>
      <c r="B26" s="1">
        <v>323.80262112899862</v>
      </c>
      <c r="C26" s="1">
        <v>26.04222896470656</v>
      </c>
      <c r="D26" s="1">
        <v>80.121742936872991</v>
      </c>
      <c r="F26" s="2" t="s">
        <v>8</v>
      </c>
      <c r="G26" s="1">
        <v>277.73547777257994</v>
      </c>
      <c r="H26" s="1">
        <v>31.976336844515789</v>
      </c>
      <c r="I26" s="1">
        <v>69.903189277260282</v>
      </c>
      <c r="K26" s="2" t="s">
        <v>8</v>
      </c>
      <c r="L26" s="1">
        <v>677.0784899920011</v>
      </c>
      <c r="M26" s="1">
        <v>70.576615627954268</v>
      </c>
      <c r="N26" s="1">
        <v>43.943902189388723</v>
      </c>
    </row>
    <row r="27" spans="1:14" x14ac:dyDescent="0.25">
      <c r="A27" s="2" t="s">
        <v>9</v>
      </c>
      <c r="B27" s="1">
        <v>422.2357012046395</v>
      </c>
      <c r="C27" s="1">
        <v>34.698672597335971</v>
      </c>
      <c r="D27" s="1">
        <v>56.992564542151335</v>
      </c>
      <c r="F27" s="2" t="s">
        <v>9</v>
      </c>
      <c r="G27" s="1">
        <v>686.23774052352906</v>
      </c>
      <c r="H27" s="1">
        <v>36.008456241837521</v>
      </c>
      <c r="I27" s="1">
        <v>73.538353018546161</v>
      </c>
      <c r="K27" s="2" t="s">
        <v>9</v>
      </c>
      <c r="L27" s="1">
        <v>228.87546420055151</v>
      </c>
      <c r="M27" s="1">
        <v>36.56201040279479</v>
      </c>
      <c r="N27" s="1">
        <v>79.357063014465652</v>
      </c>
    </row>
    <row r="28" spans="1:14" x14ac:dyDescent="0.25">
      <c r="A28" s="2" t="s">
        <v>10</v>
      </c>
      <c r="B28" s="1">
        <v>778.15575538333098</v>
      </c>
      <c r="C28" s="1">
        <v>62.73788082716905</v>
      </c>
      <c r="D28" s="1">
        <v>31.276937168322004</v>
      </c>
      <c r="F28" s="2" t="s">
        <v>10</v>
      </c>
      <c r="G28" s="1">
        <v>305.35301090508563</v>
      </c>
      <c r="H28" s="1">
        <v>48.135753863555202</v>
      </c>
      <c r="I28" s="1">
        <v>77.631257229441687</v>
      </c>
      <c r="K28" s="2" t="s">
        <v>10</v>
      </c>
      <c r="L28" s="1">
        <v>416.62261215097425</v>
      </c>
      <c r="M28" s="1">
        <v>32.345432496010226</v>
      </c>
      <c r="N28" s="1">
        <v>62.411839143770869</v>
      </c>
    </row>
    <row r="29" spans="1:14" x14ac:dyDescent="0.25">
      <c r="A29" s="2" t="s">
        <v>11</v>
      </c>
      <c r="B29" s="1">
        <v>772.17865458314975</v>
      </c>
      <c r="C29" s="1">
        <v>21.853429697734391</v>
      </c>
      <c r="D29" s="1">
        <v>71.456643734154071</v>
      </c>
      <c r="F29" s="2" t="s">
        <v>11</v>
      </c>
      <c r="G29" s="1">
        <v>350.55927222130464</v>
      </c>
      <c r="H29" s="1">
        <v>55.366898653693461</v>
      </c>
      <c r="I29" s="1">
        <v>52.959424278030973</v>
      </c>
      <c r="K29" s="2" t="s">
        <v>11</v>
      </c>
      <c r="L29" s="1">
        <v>240.06309069854407</v>
      </c>
      <c r="M29" s="1">
        <v>27.944158018882217</v>
      </c>
      <c r="N29" s="1">
        <v>77.839716363384412</v>
      </c>
    </row>
    <row r="30" spans="1:14" x14ac:dyDescent="0.25">
      <c r="A30" s="2" t="s">
        <v>12</v>
      </c>
      <c r="B30" s="1">
        <v>371.39527284332655</v>
      </c>
      <c r="C30" s="1">
        <v>43.102309789518372</v>
      </c>
      <c r="D30" s="1">
        <v>68.995307943236071</v>
      </c>
      <c r="F30" s="2" t="s">
        <v>12</v>
      </c>
      <c r="G30" s="1">
        <v>361.4832112296408</v>
      </c>
      <c r="H30" s="1">
        <v>27.085775124351692</v>
      </c>
      <c r="I30" s="1">
        <v>62.742921341132394</v>
      </c>
      <c r="K30" s="2" t="s">
        <v>12</v>
      </c>
      <c r="L30" s="1">
        <v>270.37247840959401</v>
      </c>
      <c r="M30" s="1">
        <v>32.189345384825479</v>
      </c>
      <c r="N30" s="1">
        <v>76.637178843071027</v>
      </c>
    </row>
    <row r="31" spans="1:14" x14ac:dyDescent="0.25">
      <c r="A31" s="2" t="s">
        <v>13</v>
      </c>
      <c r="B31" s="1">
        <v>399.15402206703942</v>
      </c>
      <c r="C31" s="1">
        <v>51.358549320844396</v>
      </c>
      <c r="D31" s="1">
        <v>42.318609254659982</v>
      </c>
      <c r="F31" s="2" t="s">
        <v>13</v>
      </c>
      <c r="G31" s="1">
        <v>487.70681596983889</v>
      </c>
      <c r="H31" s="1">
        <v>63.681694827350782</v>
      </c>
      <c r="I31" s="1">
        <v>57.293065783776484</v>
      </c>
      <c r="K31" s="2" t="s">
        <v>13</v>
      </c>
      <c r="L31" s="1">
        <v>487.92765827672804</v>
      </c>
      <c r="M31" s="1">
        <v>69.953114947088636</v>
      </c>
      <c r="N31" s="1">
        <v>40.48364731847316</v>
      </c>
    </row>
    <row r="32" spans="1:14" x14ac:dyDescent="0.25">
      <c r="A32" s="2" t="s">
        <v>14</v>
      </c>
      <c r="B32" s="1">
        <v>473.54956426334286</v>
      </c>
      <c r="C32" s="1">
        <v>71.633791854114691</v>
      </c>
      <c r="D32" s="1">
        <v>32.112969250563189</v>
      </c>
      <c r="F32" s="2" t="s">
        <v>14</v>
      </c>
      <c r="G32" s="1">
        <v>533.79451155103663</v>
      </c>
      <c r="H32" s="1">
        <v>42.021209794529163</v>
      </c>
      <c r="I32" s="1">
        <v>57.749474920844399</v>
      </c>
      <c r="K32" s="2" t="s">
        <v>14</v>
      </c>
      <c r="L32" s="1">
        <v>725.26182196316404</v>
      </c>
      <c r="M32" s="1">
        <v>44.49703767379858</v>
      </c>
      <c r="N32" s="1">
        <v>37.714113277145685</v>
      </c>
    </row>
    <row r="33" spans="1:14" x14ac:dyDescent="0.25">
      <c r="A33" s="2" t="s">
        <v>15</v>
      </c>
      <c r="B33" s="1">
        <v>348.68234262679039</v>
      </c>
      <c r="C33" s="1">
        <v>34.780720419341456</v>
      </c>
      <c r="D33" s="1">
        <v>54.821226712383769</v>
      </c>
      <c r="F33" s="2" t="s">
        <v>15</v>
      </c>
      <c r="G33" s="1">
        <v>454.53952907255831</v>
      </c>
      <c r="H33" s="1">
        <v>35.199138984805479</v>
      </c>
      <c r="I33" s="1">
        <v>72.916404023487615</v>
      </c>
      <c r="K33" s="2" t="s">
        <v>15</v>
      </c>
      <c r="L33" s="1">
        <v>741.31361298986269</v>
      </c>
      <c r="M33" s="1">
        <v>34.825908008836173</v>
      </c>
      <c r="N33" s="1">
        <v>46.229063321006556</v>
      </c>
    </row>
    <row r="34" spans="1:14" x14ac:dyDescent="0.25">
      <c r="A34" s="2" t="s">
        <v>16</v>
      </c>
      <c r="B34" s="1">
        <v>708.6524719999461</v>
      </c>
      <c r="C34" s="1">
        <v>60.100981309497691</v>
      </c>
      <c r="D34" s="1">
        <v>35.040741277370344</v>
      </c>
      <c r="F34" s="2" t="s">
        <v>16</v>
      </c>
      <c r="G34" s="1">
        <v>491.7920343270211</v>
      </c>
      <c r="H34" s="1">
        <v>73.600112680058317</v>
      </c>
      <c r="I34" s="1">
        <v>57.115605329385943</v>
      </c>
      <c r="K34" s="2" t="s">
        <v>16</v>
      </c>
      <c r="L34" s="1">
        <v>518.22302422046118</v>
      </c>
      <c r="M34" s="1">
        <v>54.634995242161651</v>
      </c>
      <c r="N34" s="1">
        <v>60.052424442147355</v>
      </c>
    </row>
    <row r="35" spans="1:14" x14ac:dyDescent="0.25">
      <c r="A35" s="2" t="s">
        <v>17</v>
      </c>
      <c r="B35" s="1">
        <v>273.77780290437715</v>
      </c>
      <c r="C35" s="1">
        <v>25.698583481878575</v>
      </c>
      <c r="D35" s="1">
        <v>61.868645765394284</v>
      </c>
      <c r="F35" s="2" t="s">
        <v>17</v>
      </c>
      <c r="G35" s="1">
        <v>496.06244599475195</v>
      </c>
      <c r="H35" s="1">
        <v>58.146309513493783</v>
      </c>
      <c r="I35" s="1">
        <v>35.921008522737218</v>
      </c>
      <c r="K35" s="2" t="s">
        <v>17</v>
      </c>
      <c r="L35" s="1">
        <v>440.15168879939171</v>
      </c>
      <c r="M35" s="1">
        <v>34.908517083738808</v>
      </c>
      <c r="N35" s="1">
        <v>65.135881211898962</v>
      </c>
    </row>
    <row r="36" spans="1:14" x14ac:dyDescent="0.25">
      <c r="A36" s="2" t="s">
        <v>18</v>
      </c>
      <c r="B36" s="1">
        <v>480.7135872799762</v>
      </c>
      <c r="C36" s="1">
        <v>56.898217925227932</v>
      </c>
      <c r="D36" s="1">
        <v>38.886454233497133</v>
      </c>
      <c r="F36" s="2" t="s">
        <v>18</v>
      </c>
      <c r="G36" s="1">
        <v>231.6904563083491</v>
      </c>
      <c r="H36" s="1">
        <v>44.719984115451759</v>
      </c>
      <c r="I36" s="1">
        <v>81.868970479928706</v>
      </c>
      <c r="K36" s="2" t="s">
        <v>18</v>
      </c>
      <c r="L36" s="1">
        <v>656.23217221560242</v>
      </c>
      <c r="M36" s="1">
        <v>45.583007787154074</v>
      </c>
      <c r="N36" s="1">
        <v>58.299839523109526</v>
      </c>
    </row>
    <row r="37" spans="1:14" x14ac:dyDescent="0.25">
      <c r="A37" s="2" t="s">
        <v>19</v>
      </c>
      <c r="B37" s="1">
        <v>536.13964723648917</v>
      </c>
      <c r="C37" s="1">
        <v>67.438291474401211</v>
      </c>
      <c r="D37" s="1">
        <v>42.620695837227814</v>
      </c>
      <c r="F37" s="2" t="s">
        <v>19</v>
      </c>
      <c r="G37" s="1">
        <v>321.72212182065249</v>
      </c>
      <c r="H37" s="1">
        <v>64.716159071951552</v>
      </c>
      <c r="I37" s="1">
        <v>73.697982697905786</v>
      </c>
      <c r="K37" s="2" t="s">
        <v>19</v>
      </c>
      <c r="L37" s="1">
        <v>264.6808963172183</v>
      </c>
      <c r="M37" s="1">
        <v>43.387886473826576</v>
      </c>
      <c r="N37" s="1">
        <v>98.651623310934696</v>
      </c>
    </row>
    <row r="38" spans="1:14" x14ac:dyDescent="0.25">
      <c r="A38" s="2" t="s">
        <v>20</v>
      </c>
      <c r="B38" s="1">
        <v>310.36514316849991</v>
      </c>
      <c r="C38" s="1">
        <v>41.686146799954287</v>
      </c>
      <c r="D38" s="1">
        <v>56.72663137733614</v>
      </c>
      <c r="F38" s="2" t="s">
        <v>20</v>
      </c>
      <c r="G38" s="1">
        <v>409.36348280578392</v>
      </c>
      <c r="H38" s="1">
        <v>45.289645515578549</v>
      </c>
      <c r="I38" s="1">
        <v>60.086485989349519</v>
      </c>
      <c r="K38" s="2" t="s">
        <v>20</v>
      </c>
      <c r="L38" s="1">
        <v>716.54067651316598</v>
      </c>
      <c r="M38" s="1">
        <v>22.645806350457406</v>
      </c>
      <c r="N38" s="1">
        <v>62.62622402220768</v>
      </c>
    </row>
    <row r="39" spans="1:14" x14ac:dyDescent="0.25">
      <c r="A39" s="2" t="s">
        <v>21</v>
      </c>
      <c r="B39" s="1">
        <v>352.63861083413991</v>
      </c>
      <c r="C39" s="1">
        <v>42.226424863836442</v>
      </c>
      <c r="D39" s="1">
        <v>73.888738816934278</v>
      </c>
      <c r="F39" s="2" t="s">
        <v>21</v>
      </c>
      <c r="G39" s="1">
        <v>359.33162082635641</v>
      </c>
      <c r="H39" s="1">
        <v>35.027615915792794</v>
      </c>
      <c r="I39" s="1">
        <v>62.214646187126455</v>
      </c>
      <c r="K39" s="2" t="s">
        <v>21</v>
      </c>
      <c r="L39" s="1">
        <v>736.40172367020693</v>
      </c>
      <c r="M39" s="1">
        <v>49.136951588926195</v>
      </c>
      <c r="N39" s="1">
        <v>70.42589308690718</v>
      </c>
    </row>
    <row r="40" spans="1:14" x14ac:dyDescent="0.25">
      <c r="A40" s="2" t="s">
        <v>22</v>
      </c>
      <c r="B40" s="1">
        <v>397.05810871730756</v>
      </c>
      <c r="C40" s="1">
        <v>34.402629886424471</v>
      </c>
      <c r="D40" s="1">
        <v>57.440531547886678</v>
      </c>
      <c r="F40" s="2" t="s">
        <v>22</v>
      </c>
      <c r="G40" s="1">
        <v>365.65476446521461</v>
      </c>
      <c r="H40" s="1">
        <v>35.173500544545298</v>
      </c>
      <c r="I40" s="1">
        <v>70.769018674348771</v>
      </c>
      <c r="K40" s="2" t="s">
        <v>22</v>
      </c>
      <c r="L40" s="1">
        <v>297.75723119774909</v>
      </c>
      <c r="M40" s="1">
        <v>49.121654730780392</v>
      </c>
      <c r="N40" s="1">
        <v>80.929660093010725</v>
      </c>
    </row>
    <row r="41" spans="1:14" x14ac:dyDescent="0.25">
      <c r="A41" s="2" t="s">
        <v>23</v>
      </c>
      <c r="B41" s="1">
        <v>224.89133551617243</v>
      </c>
      <c r="C41" s="1">
        <v>51.576752677488379</v>
      </c>
      <c r="D41" s="1">
        <v>71.949818458567577</v>
      </c>
      <c r="F41" s="2" t="s">
        <v>23</v>
      </c>
      <c r="G41" s="1">
        <v>694.9870749846749</v>
      </c>
      <c r="H41" s="1">
        <v>65.349643358088969</v>
      </c>
      <c r="I41" s="1">
        <v>38.461169685958673</v>
      </c>
      <c r="K41" s="2" t="s">
        <v>23</v>
      </c>
      <c r="L41" s="1">
        <v>454.75986480870279</v>
      </c>
      <c r="M41" s="1">
        <v>30.386312465939366</v>
      </c>
      <c r="N41" s="1">
        <v>71.655556967881765</v>
      </c>
    </row>
    <row r="42" spans="1:14" x14ac:dyDescent="0.25">
      <c r="A42" s="2" t="s">
        <v>24</v>
      </c>
      <c r="B42" s="1">
        <v>366.79683342509753</v>
      </c>
      <c r="C42" s="1">
        <v>60.877657450694905</v>
      </c>
      <c r="D42" s="1">
        <v>61.807194588451956</v>
      </c>
      <c r="F42" s="2" t="s">
        <v>24</v>
      </c>
      <c r="G42" s="1">
        <v>652.20437221250813</v>
      </c>
      <c r="H42" s="1">
        <v>35.795144389869897</v>
      </c>
      <c r="I42" s="1">
        <v>75.313630355843216</v>
      </c>
      <c r="K42" s="2" t="s">
        <v>24</v>
      </c>
      <c r="L42" s="1">
        <v>551.70800009867014</v>
      </c>
      <c r="M42" s="1">
        <v>47.300668344413836</v>
      </c>
      <c r="N42" s="1">
        <v>33.65470146151943</v>
      </c>
    </row>
    <row r="43" spans="1:14" x14ac:dyDescent="0.25">
      <c r="A43" s="2" t="s">
        <v>25</v>
      </c>
      <c r="B43" s="1">
        <v>284.30644830670383</v>
      </c>
      <c r="C43" s="1">
        <v>75.667277761687998</v>
      </c>
      <c r="D43" s="1">
        <v>78.132209789984202</v>
      </c>
      <c r="F43" s="2" t="s">
        <v>25</v>
      </c>
      <c r="G43" s="1">
        <v>313.98168228141662</v>
      </c>
      <c r="H43" s="1">
        <v>78.727205735828207</v>
      </c>
      <c r="I43" s="1">
        <v>45.837013661318075</v>
      </c>
      <c r="K43" s="2" t="s">
        <v>25</v>
      </c>
      <c r="L43" s="1">
        <v>368.84438222493884</v>
      </c>
      <c r="M43" s="1">
        <v>44.405795142263635</v>
      </c>
      <c r="N43" s="1">
        <v>76.665861211643602</v>
      </c>
    </row>
    <row r="44" spans="1:14" x14ac:dyDescent="0.25">
      <c r="A44" s="2" t="s">
        <v>26</v>
      </c>
      <c r="B44" s="1">
        <v>529.81825346464063</v>
      </c>
      <c r="C44" s="1">
        <v>46.074989347931265</v>
      </c>
      <c r="D44" s="1">
        <v>55.194270259023853</v>
      </c>
      <c r="F44" s="2" t="s">
        <v>26</v>
      </c>
      <c r="G44" s="1">
        <v>435.94803177988763</v>
      </c>
      <c r="H44" s="1">
        <v>50.957570437979278</v>
      </c>
      <c r="I44" s="1">
        <v>48.979717941407742</v>
      </c>
      <c r="K44" s="2" t="s">
        <v>26</v>
      </c>
      <c r="L44" s="1">
        <v>436.58371466482828</v>
      </c>
      <c r="M44" s="1">
        <v>31.74815394694706</v>
      </c>
      <c r="N44" s="1">
        <v>64.101696295014037</v>
      </c>
    </row>
    <row r="45" spans="1:14" x14ac:dyDescent="0.25">
      <c r="A45" s="2" t="s">
        <v>27</v>
      </c>
      <c r="B45" s="1">
        <v>317.94228383744598</v>
      </c>
      <c r="C45" s="1">
        <v>34.152589984110278</v>
      </c>
      <c r="D45" s="1">
        <v>71.487439394536594</v>
      </c>
      <c r="F45" s="2" t="s">
        <v>27</v>
      </c>
      <c r="G45" s="1">
        <v>677.94679237077025</v>
      </c>
      <c r="H45" s="1">
        <v>55.448139855132382</v>
      </c>
      <c r="I45" s="1">
        <v>37.718367286995196</v>
      </c>
      <c r="K45" s="2" t="s">
        <v>27</v>
      </c>
      <c r="L45" s="1">
        <v>409.52495182647101</v>
      </c>
      <c r="M45" s="1">
        <v>45.813594999585035</v>
      </c>
      <c r="N45" s="1">
        <v>42.074826216229646</v>
      </c>
    </row>
    <row r="46" spans="1:14" x14ac:dyDescent="0.25">
      <c r="A46" s="2" t="s">
        <v>28</v>
      </c>
      <c r="B46" s="1">
        <v>485.88495428486584</v>
      </c>
      <c r="C46" s="1">
        <v>53.17082406926221</v>
      </c>
      <c r="D46" s="1">
        <v>61.55938602049676</v>
      </c>
      <c r="F46" s="2" t="s">
        <v>28</v>
      </c>
      <c r="G46" s="1">
        <v>598.72909457663718</v>
      </c>
      <c r="H46" s="1">
        <v>61.242406332182831</v>
      </c>
      <c r="I46" s="1">
        <v>40.121022798275398</v>
      </c>
      <c r="K46" s="2" t="s">
        <v>28</v>
      </c>
      <c r="L46" s="1">
        <v>349.98826396819152</v>
      </c>
      <c r="M46" s="1">
        <v>31.09474691816752</v>
      </c>
      <c r="N46" s="1">
        <v>57.044872196040139</v>
      </c>
    </row>
    <row r="47" spans="1:14" x14ac:dyDescent="0.25">
      <c r="A47" s="2" t="s">
        <v>29</v>
      </c>
      <c r="B47" s="1">
        <v>345.05178846656713</v>
      </c>
      <c r="C47" s="1">
        <v>24.551580454431022</v>
      </c>
      <c r="D47" s="1">
        <v>81.94104506203854</v>
      </c>
      <c r="F47" s="2" t="s">
        <v>29</v>
      </c>
      <c r="G47" s="1">
        <v>549.95036144230528</v>
      </c>
      <c r="H47" s="1">
        <v>60.486259797940399</v>
      </c>
      <c r="I47" s="1">
        <v>58.01674711528014</v>
      </c>
      <c r="K47" s="2" t="s">
        <v>29</v>
      </c>
      <c r="L47" s="1">
        <v>399.28497104253347</v>
      </c>
      <c r="M47" s="1">
        <v>34.59537359720035</v>
      </c>
      <c r="N47" s="1">
        <v>74.325648661057073</v>
      </c>
    </row>
    <row r="48" spans="1:14" x14ac:dyDescent="0.25">
      <c r="A48" s="2" t="s">
        <v>30</v>
      </c>
      <c r="B48" s="1">
        <v>381.09554708838925</v>
      </c>
      <c r="C48" s="1">
        <v>26.132800852105937</v>
      </c>
      <c r="D48" s="1">
        <v>63.207773439992884</v>
      </c>
      <c r="F48" s="2" t="s">
        <v>30</v>
      </c>
      <c r="G48" s="1">
        <v>665.58121984019294</v>
      </c>
      <c r="H48" s="1">
        <v>65.380644970779841</v>
      </c>
      <c r="I48" s="1">
        <v>37.102788899552259</v>
      </c>
      <c r="K48" s="2" t="s">
        <v>30</v>
      </c>
      <c r="L48" s="1">
        <v>411.96709038630934</v>
      </c>
      <c r="M48" s="1">
        <v>38.621646656594947</v>
      </c>
      <c r="N48" s="1">
        <v>68.744667970602009</v>
      </c>
    </row>
    <row r="49" spans="1:14" x14ac:dyDescent="0.25">
      <c r="A49" s="2" t="s">
        <v>31</v>
      </c>
      <c r="B49" s="1">
        <v>345.44577399009376</v>
      </c>
      <c r="C49" s="1">
        <v>54.322474522643631</v>
      </c>
      <c r="D49" s="1">
        <v>74.64371566498393</v>
      </c>
      <c r="F49" s="2" t="s">
        <v>31</v>
      </c>
      <c r="G49" s="1">
        <v>364.71340529453181</v>
      </c>
      <c r="H49" s="1">
        <v>36.238404614404502</v>
      </c>
      <c r="I49" s="1">
        <v>73.026007428222357</v>
      </c>
      <c r="K49" s="2" t="s">
        <v>31</v>
      </c>
      <c r="L49" s="1">
        <v>421.27585402431151</v>
      </c>
      <c r="M49" s="1">
        <v>34.276250879790673</v>
      </c>
      <c r="N49" s="1">
        <v>73.263737832629673</v>
      </c>
    </row>
    <row r="50" spans="1:14" x14ac:dyDescent="0.25">
      <c r="A50" s="2" t="s">
        <v>32</v>
      </c>
      <c r="B50" s="1">
        <v>513.39930678023097</v>
      </c>
      <c r="C50" s="1">
        <v>65.3089727551192</v>
      </c>
      <c r="D50" s="1">
        <v>56.621399165498048</v>
      </c>
      <c r="F50" s="2" t="s">
        <v>32</v>
      </c>
      <c r="G50" s="1">
        <v>438.89105610249339</v>
      </c>
      <c r="H50" s="1">
        <v>45.672220676118883</v>
      </c>
      <c r="I50" s="1">
        <v>54.097758911961087</v>
      </c>
      <c r="K50" s="2" t="s">
        <v>32</v>
      </c>
      <c r="L50" s="1">
        <v>328.70294025141078</v>
      </c>
      <c r="M50" s="1">
        <v>54.76413671461173</v>
      </c>
      <c r="N50" s="1">
        <v>62.403248126513297</v>
      </c>
    </row>
    <row r="52" spans="1:14" x14ac:dyDescent="0.25">
      <c r="A52" s="2" t="s">
        <v>38</v>
      </c>
      <c r="B52" s="1">
        <f>AVERAGE(B21:B50)</f>
        <v>450.03430337230674</v>
      </c>
      <c r="C52" s="1">
        <f t="shared" ref="C52:N52" si="0">AVERAGE(C21:C50)</f>
        <v>48.383716732201677</v>
      </c>
      <c r="D52" s="1">
        <f t="shared" si="0"/>
        <v>57.916899147388598</v>
      </c>
      <c r="F52" s="1" t="s">
        <v>41</v>
      </c>
      <c r="G52" s="1">
        <f t="shared" si="0"/>
        <v>447.26615832326257</v>
      </c>
      <c r="H52" s="1">
        <f t="shared" si="0"/>
        <v>49.927157447423397</v>
      </c>
      <c r="I52" s="1">
        <f t="shared" si="0"/>
        <v>60.691315236138585</v>
      </c>
      <c r="K52" s="1" t="s">
        <v>41</v>
      </c>
      <c r="L52" s="1">
        <f t="shared" si="0"/>
        <v>458.97810670547005</v>
      </c>
      <c r="M52" s="1">
        <f t="shared" si="0"/>
        <v>41.621344985160405</v>
      </c>
      <c r="N52" s="1">
        <f t="shared" si="0"/>
        <v>63.360745036879884</v>
      </c>
    </row>
    <row r="53" spans="1:14" x14ac:dyDescent="0.25">
      <c r="A53" s="2" t="s">
        <v>40</v>
      </c>
      <c r="B53" s="1">
        <f>_xlfn.STDEV.S(B21:B50)</f>
        <v>165.33309971053308</v>
      </c>
      <c r="C53" s="1">
        <f t="shared" ref="C53:N53" si="1">_xlfn.STDEV.S(C21:C50)</f>
        <v>16.540950841402825</v>
      </c>
      <c r="D53" s="1">
        <f t="shared" si="1"/>
        <v>14.477126814706606</v>
      </c>
      <c r="F53" s="1" t="s">
        <v>40</v>
      </c>
      <c r="G53" s="1">
        <f t="shared" si="1"/>
        <v>139.07510063063029</v>
      </c>
      <c r="H53" s="1">
        <f t="shared" si="1"/>
        <v>13.597352329768249</v>
      </c>
      <c r="I53" s="1">
        <f t="shared" si="1"/>
        <v>17.037767239259892</v>
      </c>
      <c r="K53" s="1" t="s">
        <v>40</v>
      </c>
      <c r="L53" s="1">
        <f t="shared" si="1"/>
        <v>157.26032021464408</v>
      </c>
      <c r="M53" s="1">
        <f t="shared" si="1"/>
        <v>11.791150894634463</v>
      </c>
      <c r="N53" s="1">
        <f t="shared" si="1"/>
        <v>14.532903539566291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9"/>
  <sheetViews>
    <sheetView topLeftCell="A19" workbookViewId="0">
      <selection activeCell="M33" sqref="M33"/>
    </sheetView>
  </sheetViews>
  <sheetFormatPr defaultColWidth="9" defaultRowHeight="13.8" x14ac:dyDescent="0.25"/>
  <cols>
    <col min="1" max="16384" width="9" style="1"/>
  </cols>
  <sheetData>
    <row r="1" spans="1:4" x14ac:dyDescent="0.25">
      <c r="A1" s="1" t="s">
        <v>44</v>
      </c>
    </row>
    <row r="3" spans="1:4" x14ac:dyDescent="0.25">
      <c r="A3" s="1" t="s">
        <v>47</v>
      </c>
      <c r="B3" s="2" t="s">
        <v>0</v>
      </c>
      <c r="C3" s="2" t="s">
        <v>1</v>
      </c>
      <c r="D3" s="2" t="s">
        <v>2</v>
      </c>
    </row>
    <row r="4" spans="1:4" x14ac:dyDescent="0.25">
      <c r="A4" s="3">
        <v>5</v>
      </c>
      <c r="B4" s="1">
        <v>521.68728851832202</v>
      </c>
      <c r="C4" s="1">
        <v>60.681552263737586</v>
      </c>
      <c r="D4" s="1">
        <v>23.42959497918703</v>
      </c>
    </row>
    <row r="5" spans="1:4" x14ac:dyDescent="0.25">
      <c r="A5" s="3">
        <v>10</v>
      </c>
      <c r="B5" s="1">
        <v>494.71682560662913</v>
      </c>
      <c r="C5" s="1">
        <v>42.165294600881374</v>
      </c>
      <c r="D5" s="1">
        <v>30.511458725614872</v>
      </c>
    </row>
    <row r="6" spans="1:4" x14ac:dyDescent="0.25">
      <c r="A6" s="3">
        <v>15</v>
      </c>
      <c r="B6" s="1">
        <v>539.22219556384096</v>
      </c>
      <c r="C6" s="1">
        <v>46.576931976230441</v>
      </c>
      <c r="D6" s="1">
        <v>35.744264664742225</v>
      </c>
    </row>
    <row r="7" spans="1:4" x14ac:dyDescent="0.25">
      <c r="A7" s="3">
        <v>20</v>
      </c>
      <c r="B7" s="1">
        <v>512.4542871983017</v>
      </c>
      <c r="C7" s="1">
        <v>27.79580369593943</v>
      </c>
      <c r="D7" s="1">
        <v>36.006964970835256</v>
      </c>
    </row>
    <row r="8" spans="1:4" x14ac:dyDescent="0.25">
      <c r="A8" s="3">
        <v>25</v>
      </c>
      <c r="B8" s="1">
        <v>582.76563964494846</v>
      </c>
      <c r="C8" s="1">
        <v>44.733647499255696</v>
      </c>
      <c r="D8" s="1">
        <v>28.284740965037763</v>
      </c>
    </row>
    <row r="9" spans="1:4" x14ac:dyDescent="0.25">
      <c r="A9" s="3">
        <v>30</v>
      </c>
      <c r="B9" s="1">
        <v>336.91873234707271</v>
      </c>
      <c r="C9" s="1">
        <v>91.866807856337871</v>
      </c>
      <c r="D9" s="1">
        <v>43.160183358632771</v>
      </c>
    </row>
    <row r="10" spans="1:4" x14ac:dyDescent="0.25">
      <c r="A10" s="3">
        <v>35</v>
      </c>
      <c r="B10" s="1">
        <v>665.58365906460142</v>
      </c>
      <c r="C10" s="1">
        <v>68.902689894847953</v>
      </c>
      <c r="D10" s="1">
        <v>30.409227018186556</v>
      </c>
    </row>
    <row r="11" spans="1:4" x14ac:dyDescent="0.25">
      <c r="A11" s="3">
        <v>40</v>
      </c>
      <c r="B11" s="1">
        <v>674.51955388675765</v>
      </c>
      <c r="C11" s="1">
        <v>77.069043649375743</v>
      </c>
      <c r="D11" s="1">
        <v>25.608699377775686</v>
      </c>
    </row>
    <row r="12" spans="1:4" x14ac:dyDescent="0.25">
      <c r="A12" s="3">
        <v>45</v>
      </c>
      <c r="B12" s="1">
        <v>685.21861474987008</v>
      </c>
      <c r="C12" s="1">
        <v>58.041533201013358</v>
      </c>
      <c r="D12" s="1">
        <v>28.333225147080661</v>
      </c>
    </row>
    <row r="13" spans="1:4" x14ac:dyDescent="0.25">
      <c r="A13" s="3">
        <v>50</v>
      </c>
      <c r="B13" s="1">
        <v>682.38694097728239</v>
      </c>
      <c r="C13" s="1">
        <v>71.652899736686678</v>
      </c>
      <c r="D13" s="1">
        <v>26.213941413499228</v>
      </c>
    </row>
    <row r="14" spans="1:4" x14ac:dyDescent="0.25">
      <c r="A14" s="3">
        <v>55</v>
      </c>
      <c r="B14" s="1">
        <v>613.36421558145264</v>
      </c>
      <c r="C14" s="1">
        <v>74.645077386557631</v>
      </c>
      <c r="D14" s="1">
        <v>26.399638871702255</v>
      </c>
    </row>
    <row r="15" spans="1:4" x14ac:dyDescent="0.25">
      <c r="A15" s="3">
        <v>60</v>
      </c>
      <c r="B15" s="1">
        <v>616.86460193314826</v>
      </c>
      <c r="C15" s="1">
        <v>67.431681346343368</v>
      </c>
      <c r="D15" s="1">
        <v>27.699561326558999</v>
      </c>
    </row>
    <row r="16" spans="1:4" x14ac:dyDescent="0.25">
      <c r="A16" s="3">
        <v>65</v>
      </c>
      <c r="B16" s="1">
        <v>427.12817984489635</v>
      </c>
      <c r="C16" s="1">
        <v>85.471647904755045</v>
      </c>
      <c r="D16" s="1">
        <v>32.223251221919313</v>
      </c>
    </row>
    <row r="17" spans="1:4" x14ac:dyDescent="0.25">
      <c r="A17" s="3">
        <v>70</v>
      </c>
      <c r="B17" s="1">
        <v>539.46098483392177</v>
      </c>
      <c r="C17" s="1">
        <v>89.662409183001657</v>
      </c>
      <c r="D17" s="1">
        <v>28.946215474907195</v>
      </c>
    </row>
    <row r="18" spans="1:4" x14ac:dyDescent="0.25">
      <c r="A18" s="3">
        <v>75</v>
      </c>
      <c r="B18" s="1">
        <v>586.62775916962221</v>
      </c>
      <c r="C18" s="1">
        <v>67.384848583303224</v>
      </c>
      <c r="D18" s="1">
        <v>33.756436727761084</v>
      </c>
    </row>
    <row r="19" spans="1:4" x14ac:dyDescent="0.25">
      <c r="A19" s="3">
        <v>80</v>
      </c>
      <c r="B19" s="1">
        <v>623.61093818378015</v>
      </c>
      <c r="C19" s="1">
        <v>82.347357683564695</v>
      </c>
      <c r="D19" s="1">
        <v>27.558281202286057</v>
      </c>
    </row>
    <row r="20" spans="1:4" x14ac:dyDescent="0.25">
      <c r="A20" s="3">
        <v>85</v>
      </c>
      <c r="B20" s="1">
        <v>727.53166081824702</v>
      </c>
      <c r="C20" s="1">
        <v>83.400875136304379</v>
      </c>
      <c r="D20" s="1">
        <v>25.695021815615906</v>
      </c>
    </row>
    <row r="21" spans="1:4" x14ac:dyDescent="0.25">
      <c r="A21" s="3">
        <v>90</v>
      </c>
      <c r="B21" s="1">
        <v>804.85400127760136</v>
      </c>
      <c r="C21" s="1">
        <v>78.863200416631443</v>
      </c>
      <c r="D21" s="1">
        <v>23.485248943354165</v>
      </c>
    </row>
    <row r="22" spans="1:4" x14ac:dyDescent="0.25">
      <c r="A22" s="3">
        <v>95</v>
      </c>
      <c r="B22" s="1">
        <v>722.92754532677338</v>
      </c>
      <c r="C22" s="1">
        <v>62.915473532360878</v>
      </c>
      <c r="D22" s="1">
        <v>24.717565083466898</v>
      </c>
    </row>
    <row r="23" spans="1:4" x14ac:dyDescent="0.25">
      <c r="A23" s="3">
        <v>100</v>
      </c>
      <c r="B23" s="1">
        <v>499.79019085562641</v>
      </c>
      <c r="C23" s="1">
        <v>41.856037613115639</v>
      </c>
      <c r="D23" s="1">
        <v>36.701640320390148</v>
      </c>
    </row>
    <row r="24" spans="1:4" x14ac:dyDescent="0.25">
      <c r="A24" s="3">
        <v>105</v>
      </c>
      <c r="B24" s="1">
        <v>1232.459960205676</v>
      </c>
      <c r="C24" s="1">
        <v>68.254844064532307</v>
      </c>
      <c r="D24" s="1">
        <v>26.334930016414571</v>
      </c>
    </row>
    <row r="25" spans="1:4" x14ac:dyDescent="0.25">
      <c r="A25" s="3">
        <v>110</v>
      </c>
      <c r="B25" s="1">
        <v>963.68666307502303</v>
      </c>
      <c r="C25" s="1">
        <v>21.440303131679389</v>
      </c>
      <c r="D25" s="1">
        <v>24.025053600950741</v>
      </c>
    </row>
    <row r="26" spans="1:4" x14ac:dyDescent="0.25">
      <c r="A26" s="3">
        <v>115</v>
      </c>
      <c r="B26" s="1">
        <v>1078.2548232019581</v>
      </c>
      <c r="C26" s="1">
        <v>72.222078399531057</v>
      </c>
      <c r="D26" s="1">
        <v>17.733462606461686</v>
      </c>
    </row>
    <row r="27" spans="1:4" x14ac:dyDescent="0.25">
      <c r="A27" s="3">
        <v>120</v>
      </c>
      <c r="B27" s="1">
        <v>1088.3182641471819</v>
      </c>
      <c r="C27" s="1">
        <v>90.05317968243142</v>
      </c>
      <c r="D27" s="1">
        <v>19.599015603658476</v>
      </c>
    </row>
    <row r="28" spans="1:4" x14ac:dyDescent="0.25">
      <c r="A28" s="3">
        <v>125</v>
      </c>
      <c r="B28" s="1">
        <v>1072.189756846152</v>
      </c>
      <c r="C28" s="1">
        <v>48.439740000460787</v>
      </c>
      <c r="D28" s="1">
        <v>25.080109304607767</v>
      </c>
    </row>
    <row r="29" spans="1:4" x14ac:dyDescent="0.25">
      <c r="A29" s="3">
        <v>130</v>
      </c>
      <c r="B29" s="1">
        <v>1132.3284846559864</v>
      </c>
      <c r="C29" s="1">
        <v>108.41886106126616</v>
      </c>
      <c r="D29" s="1">
        <v>13.19790989413354</v>
      </c>
    </row>
    <row r="30" spans="1:4" x14ac:dyDescent="0.25">
      <c r="A30" s="3">
        <v>135</v>
      </c>
      <c r="B30" s="1">
        <v>1087.6718718609402</v>
      </c>
      <c r="C30" s="1">
        <v>44.154134163660984</v>
      </c>
      <c r="D30" s="1">
        <v>56.794159272024125</v>
      </c>
    </row>
    <row r="31" spans="1:4" x14ac:dyDescent="0.25">
      <c r="A31" s="3">
        <v>140</v>
      </c>
      <c r="B31" s="1">
        <v>1036.6334630118499</v>
      </c>
      <c r="C31" s="1">
        <v>28.822455036272643</v>
      </c>
      <c r="D31" s="1">
        <v>17.949802361802675</v>
      </c>
    </row>
    <row r="32" spans="1:4" x14ac:dyDescent="0.25">
      <c r="A32" s="3">
        <v>145</v>
      </c>
      <c r="B32" s="1">
        <v>829.12219364014697</v>
      </c>
      <c r="C32" s="1">
        <v>65.056090904957173</v>
      </c>
      <c r="D32" s="1">
        <v>8.4117697890415837</v>
      </c>
    </row>
    <row r="33" spans="1:4" x14ac:dyDescent="0.25">
      <c r="A33" s="3">
        <v>150</v>
      </c>
      <c r="B33" s="1">
        <v>667.07199268328691</v>
      </c>
      <c r="C33" s="1">
        <v>70.616964988848622</v>
      </c>
      <c r="D33" s="1">
        <v>22.495642883095673</v>
      </c>
    </row>
    <row r="34" spans="1:4" x14ac:dyDescent="0.25">
      <c r="A34" s="3">
        <v>155</v>
      </c>
      <c r="B34" s="1">
        <v>567.34310909099793</v>
      </c>
      <c r="C34" s="1">
        <v>51.611859804393866</v>
      </c>
      <c r="D34" s="1">
        <v>25.358619544416484</v>
      </c>
    </row>
    <row r="35" spans="1:4" x14ac:dyDescent="0.25">
      <c r="A35" s="3">
        <v>160</v>
      </c>
      <c r="B35" s="1">
        <v>582.55391807057481</v>
      </c>
      <c r="C35" s="1">
        <v>52.778096799046232</v>
      </c>
      <c r="D35" s="1">
        <v>39.250868518137281</v>
      </c>
    </row>
    <row r="36" spans="1:4" x14ac:dyDescent="0.25">
      <c r="A36" s="3">
        <v>165</v>
      </c>
      <c r="B36" s="1">
        <v>510.81144536292425</v>
      </c>
      <c r="C36" s="1">
        <v>41.362636840900507</v>
      </c>
      <c r="D36" s="1">
        <v>50.622608626234353</v>
      </c>
    </row>
    <row r="37" spans="1:4" x14ac:dyDescent="0.25">
      <c r="A37" s="3">
        <v>170</v>
      </c>
      <c r="B37" s="1">
        <v>515.84544236402951</v>
      </c>
      <c r="C37" s="1">
        <v>75.56759381495722</v>
      </c>
      <c r="D37" s="1">
        <v>24.164496424316681</v>
      </c>
    </row>
    <row r="38" spans="1:4" x14ac:dyDescent="0.25">
      <c r="A38" s="3">
        <v>175</v>
      </c>
      <c r="B38" s="1">
        <v>514.21126157085791</v>
      </c>
      <c r="C38" s="1">
        <v>52.984643624931095</v>
      </c>
      <c r="D38" s="1">
        <v>29.042492200063794</v>
      </c>
    </row>
    <row r="39" spans="1:4" x14ac:dyDescent="0.25">
      <c r="A39" s="3">
        <v>180</v>
      </c>
      <c r="B39" s="1">
        <v>457.62391757040342</v>
      </c>
      <c r="C39" s="1">
        <v>75.587184165577568</v>
      </c>
      <c r="D39" s="1">
        <v>27.033130044462151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59"/>
  <sheetViews>
    <sheetView workbookViewId="0">
      <selection activeCell="G14" sqref="G14"/>
    </sheetView>
  </sheetViews>
  <sheetFormatPr defaultColWidth="9" defaultRowHeight="13.8" x14ac:dyDescent="0.25"/>
  <cols>
    <col min="1" max="16384" width="9" style="1"/>
  </cols>
  <sheetData>
    <row r="1" spans="1:3" x14ac:dyDescent="0.25">
      <c r="A1" s="1" t="s">
        <v>44</v>
      </c>
    </row>
    <row r="3" spans="1:3" x14ac:dyDescent="0.25">
      <c r="A3" s="1" t="s">
        <v>43</v>
      </c>
      <c r="B3" s="1" t="s">
        <v>49</v>
      </c>
      <c r="C3" s="1" t="s">
        <v>50</v>
      </c>
    </row>
    <row r="4" spans="1:3" x14ac:dyDescent="0.25">
      <c r="A4" s="1" t="s">
        <v>37</v>
      </c>
      <c r="B4" s="1">
        <v>699.82667729835225</v>
      </c>
      <c r="C4" s="1">
        <v>608.53787028186218</v>
      </c>
    </row>
    <row r="5" spans="1:3" x14ac:dyDescent="0.25">
      <c r="A5" s="1" t="s">
        <v>39</v>
      </c>
      <c r="B5" s="1">
        <v>234.01258744082958</v>
      </c>
      <c r="C5" s="1">
        <v>138.74031748048819</v>
      </c>
    </row>
    <row r="8" spans="1:3" x14ac:dyDescent="0.25">
      <c r="A8" s="1" t="s">
        <v>42</v>
      </c>
      <c r="B8" s="1" t="s">
        <v>49</v>
      </c>
      <c r="C8" s="1" t="s">
        <v>50</v>
      </c>
    </row>
    <row r="9" spans="1:3" x14ac:dyDescent="0.25">
      <c r="A9" s="1" t="s">
        <v>37</v>
      </c>
      <c r="B9" s="1">
        <v>63.634318878991422</v>
      </c>
      <c r="C9" s="1">
        <v>64.1427250545362</v>
      </c>
    </row>
    <row r="10" spans="1:3" x14ac:dyDescent="0.25">
      <c r="A10" s="1" t="s">
        <v>39</v>
      </c>
      <c r="B10" s="1">
        <v>19.902590860543278</v>
      </c>
      <c r="C10" s="1">
        <v>17.419689091662907</v>
      </c>
    </row>
    <row r="13" spans="1:3" x14ac:dyDescent="0.25">
      <c r="A13" s="1" t="s">
        <v>46</v>
      </c>
      <c r="B13" s="1" t="s">
        <v>49</v>
      </c>
      <c r="C13" s="1" t="s">
        <v>50</v>
      </c>
    </row>
    <row r="14" spans="1:3" x14ac:dyDescent="0.25">
      <c r="A14" s="1" t="s">
        <v>37</v>
      </c>
      <c r="B14" s="1">
        <v>28.38831200828821</v>
      </c>
      <c r="C14" s="1">
        <v>28.661176845704802</v>
      </c>
    </row>
    <row r="15" spans="1:3" x14ac:dyDescent="0.25">
      <c r="A15" s="1" t="s">
        <v>39</v>
      </c>
      <c r="B15" s="1">
        <v>9.2363434293722122</v>
      </c>
      <c r="C15" s="1">
        <v>7.8221873312704231</v>
      </c>
    </row>
    <row r="20" spans="1:9" x14ac:dyDescent="0.25">
      <c r="A20" s="1" t="s">
        <v>47</v>
      </c>
      <c r="B20" s="2" t="s">
        <v>0</v>
      </c>
      <c r="C20" s="2" t="s">
        <v>1</v>
      </c>
      <c r="D20" s="2" t="s">
        <v>2</v>
      </c>
      <c r="F20" s="1" t="s">
        <v>47</v>
      </c>
      <c r="G20" s="2" t="s">
        <v>0</v>
      </c>
      <c r="H20" s="2" t="s">
        <v>1</v>
      </c>
      <c r="I20" s="2" t="s">
        <v>2</v>
      </c>
    </row>
    <row r="21" spans="1:9" x14ac:dyDescent="0.25">
      <c r="A21" s="3">
        <v>5</v>
      </c>
      <c r="B21" s="1">
        <v>521.68728851832202</v>
      </c>
      <c r="C21" s="1">
        <v>60.681552263737586</v>
      </c>
      <c r="D21" s="1">
        <v>23.42959497918703</v>
      </c>
      <c r="F21" s="3">
        <v>5</v>
      </c>
      <c r="G21" s="1">
        <v>521.68728851832202</v>
      </c>
      <c r="H21" s="1">
        <v>60.681552263737586</v>
      </c>
      <c r="I21" s="1">
        <v>23.42959497918703</v>
      </c>
    </row>
    <row r="22" spans="1:9" x14ac:dyDescent="0.25">
      <c r="A22" s="3">
        <v>10</v>
      </c>
      <c r="B22" s="1">
        <v>494.71682560662913</v>
      </c>
      <c r="C22" s="1">
        <v>42.165294600881374</v>
      </c>
      <c r="D22" s="1">
        <v>30.511458725614872</v>
      </c>
      <c r="F22" s="3">
        <v>10</v>
      </c>
      <c r="G22" s="1">
        <v>494.71682560662913</v>
      </c>
      <c r="H22" s="1">
        <v>42.165294600881374</v>
      </c>
      <c r="I22" s="1">
        <v>30.511458725614872</v>
      </c>
    </row>
    <row r="23" spans="1:9" x14ac:dyDescent="0.25">
      <c r="A23" s="3">
        <v>15</v>
      </c>
      <c r="B23" s="1">
        <v>539.22219556384096</v>
      </c>
      <c r="C23" s="1">
        <v>46.576931976230441</v>
      </c>
      <c r="D23" s="1">
        <v>35.744264664742225</v>
      </c>
      <c r="F23" s="3">
        <v>15</v>
      </c>
      <c r="G23" s="1">
        <v>539.22219556384096</v>
      </c>
      <c r="H23" s="1">
        <v>46.576931976230441</v>
      </c>
      <c r="I23" s="1">
        <v>35.744264664742225</v>
      </c>
    </row>
    <row r="24" spans="1:9" x14ac:dyDescent="0.25">
      <c r="A24" s="3">
        <v>20</v>
      </c>
      <c r="B24" s="1">
        <v>512.4542871983017</v>
      </c>
      <c r="C24" s="1">
        <v>27.79580369593943</v>
      </c>
      <c r="D24" s="1">
        <v>36.006964970835256</v>
      </c>
      <c r="F24" s="3">
        <v>20</v>
      </c>
      <c r="G24" s="1">
        <v>512.4542871983017</v>
      </c>
      <c r="H24" s="1">
        <v>27.79580369593943</v>
      </c>
      <c r="I24" s="1">
        <v>36.006964970835256</v>
      </c>
    </row>
    <row r="25" spans="1:9" x14ac:dyDescent="0.25">
      <c r="A25" s="3">
        <v>25</v>
      </c>
      <c r="B25" s="1">
        <v>582.76563964494846</v>
      </c>
      <c r="C25" s="1">
        <v>44.733647499255696</v>
      </c>
      <c r="D25" s="1">
        <v>28.284740965037763</v>
      </c>
      <c r="F25" s="3">
        <v>25</v>
      </c>
      <c r="G25" s="1">
        <v>582.76563964494846</v>
      </c>
      <c r="H25" s="1">
        <v>44.733647499255696</v>
      </c>
      <c r="I25" s="1">
        <v>28.284740965037763</v>
      </c>
    </row>
    <row r="26" spans="1:9" x14ac:dyDescent="0.25">
      <c r="A26" s="3">
        <v>30</v>
      </c>
      <c r="B26" s="1">
        <v>336.91873234707271</v>
      </c>
      <c r="C26" s="1">
        <v>91.866807856337871</v>
      </c>
      <c r="D26" s="1">
        <v>43.160183358632771</v>
      </c>
      <c r="F26" s="3">
        <v>30</v>
      </c>
      <c r="G26" s="1">
        <v>336.91873234707271</v>
      </c>
      <c r="H26" s="1">
        <v>91.866807856337871</v>
      </c>
      <c r="I26" s="1">
        <v>43.160183358632771</v>
      </c>
    </row>
    <row r="27" spans="1:9" x14ac:dyDescent="0.25">
      <c r="A27" s="3">
        <v>35</v>
      </c>
      <c r="B27" s="1">
        <v>665.58365906460142</v>
      </c>
      <c r="C27" s="1">
        <v>68.902689894847953</v>
      </c>
      <c r="D27" s="1">
        <v>30.409227018186556</v>
      </c>
      <c r="F27" s="3">
        <v>35</v>
      </c>
      <c r="G27" s="1">
        <v>665.58365906460142</v>
      </c>
      <c r="H27" s="1">
        <v>68.902689894847953</v>
      </c>
      <c r="I27" s="1">
        <v>30.409227018186556</v>
      </c>
    </row>
    <row r="28" spans="1:9" x14ac:dyDescent="0.25">
      <c r="A28" s="3">
        <v>40</v>
      </c>
      <c r="B28" s="1">
        <v>674.51955388675765</v>
      </c>
      <c r="C28" s="1">
        <v>77.069043649375743</v>
      </c>
      <c r="D28" s="1">
        <v>25.608699377775686</v>
      </c>
      <c r="F28" s="3">
        <v>40</v>
      </c>
      <c r="G28" s="1">
        <v>674.51955388675765</v>
      </c>
      <c r="H28" s="1">
        <v>77.069043649375743</v>
      </c>
      <c r="I28" s="1">
        <v>25.608699377775686</v>
      </c>
    </row>
    <row r="29" spans="1:9" x14ac:dyDescent="0.25">
      <c r="A29" s="3">
        <v>45</v>
      </c>
      <c r="B29" s="1">
        <v>685.21861474987008</v>
      </c>
      <c r="C29" s="1">
        <v>58.041533201013358</v>
      </c>
      <c r="D29" s="1">
        <v>28.333225147080661</v>
      </c>
      <c r="F29" s="3">
        <v>45</v>
      </c>
      <c r="G29" s="1">
        <v>685.21861474987008</v>
      </c>
      <c r="H29" s="1">
        <v>58.041533201013358</v>
      </c>
      <c r="I29" s="1">
        <v>28.333225147080661</v>
      </c>
    </row>
    <row r="30" spans="1:9" x14ac:dyDescent="0.25">
      <c r="A30" s="3">
        <v>50</v>
      </c>
      <c r="B30" s="1">
        <v>682.38694097728239</v>
      </c>
      <c r="C30" s="1">
        <v>71.652899736686678</v>
      </c>
      <c r="D30" s="1">
        <v>26.213941413499228</v>
      </c>
      <c r="F30" s="3">
        <v>50</v>
      </c>
      <c r="G30" s="1">
        <v>682.38694097728239</v>
      </c>
      <c r="H30" s="1">
        <v>71.652899736686678</v>
      </c>
      <c r="I30" s="1">
        <v>26.213941413499228</v>
      </c>
    </row>
    <row r="31" spans="1:9" x14ac:dyDescent="0.25">
      <c r="A31" s="3">
        <v>55</v>
      </c>
      <c r="B31" s="1">
        <v>613.36421558145264</v>
      </c>
      <c r="C31" s="1">
        <v>74.645077386557631</v>
      </c>
      <c r="D31" s="1">
        <v>26.399638871702255</v>
      </c>
      <c r="F31" s="3">
        <v>55</v>
      </c>
      <c r="G31" s="1">
        <v>613.36421558145264</v>
      </c>
      <c r="H31" s="1">
        <v>74.645077386557631</v>
      </c>
      <c r="I31" s="1">
        <v>26.399638871702255</v>
      </c>
    </row>
    <row r="32" spans="1:9" x14ac:dyDescent="0.25">
      <c r="A32" s="3">
        <v>60</v>
      </c>
      <c r="B32" s="1">
        <v>616.86460193314826</v>
      </c>
      <c r="C32" s="1">
        <v>67.431681346343368</v>
      </c>
      <c r="D32" s="1">
        <v>27.699561326558999</v>
      </c>
      <c r="F32" s="3">
        <v>60</v>
      </c>
      <c r="G32" s="1">
        <v>616.86460193314826</v>
      </c>
      <c r="H32" s="1">
        <v>67.431681346343368</v>
      </c>
      <c r="I32" s="1">
        <v>27.699561326558999</v>
      </c>
    </row>
    <row r="33" spans="1:9" x14ac:dyDescent="0.25">
      <c r="A33" s="3">
        <v>65</v>
      </c>
      <c r="B33" s="1">
        <v>427.12817984489635</v>
      </c>
      <c r="C33" s="1">
        <v>85.471647904755045</v>
      </c>
      <c r="D33" s="1">
        <v>32.223251221919313</v>
      </c>
      <c r="F33" s="3">
        <v>65</v>
      </c>
      <c r="G33" s="1">
        <v>427.12817984489635</v>
      </c>
      <c r="H33" s="1">
        <v>85.471647904755045</v>
      </c>
      <c r="I33" s="1">
        <v>32.223251221919313</v>
      </c>
    </row>
    <row r="34" spans="1:9" x14ac:dyDescent="0.25">
      <c r="A34" s="3">
        <v>70</v>
      </c>
      <c r="B34" s="1">
        <v>539.46098483392177</v>
      </c>
      <c r="C34" s="1">
        <v>89.662409183001657</v>
      </c>
      <c r="D34" s="1">
        <v>28.946215474907195</v>
      </c>
      <c r="F34" s="3">
        <v>70</v>
      </c>
      <c r="G34" s="1">
        <v>539.46098483392177</v>
      </c>
      <c r="H34" s="1">
        <v>89.662409183001657</v>
      </c>
      <c r="I34" s="1">
        <v>28.946215474907195</v>
      </c>
    </row>
    <row r="35" spans="1:9" x14ac:dyDescent="0.25">
      <c r="A35" s="3">
        <v>75</v>
      </c>
      <c r="B35" s="1">
        <v>586.62775916962221</v>
      </c>
      <c r="C35" s="1">
        <v>67.384848583303224</v>
      </c>
      <c r="D35" s="1">
        <v>33.756436727761084</v>
      </c>
      <c r="F35" s="3">
        <v>75</v>
      </c>
      <c r="G35" s="1">
        <v>586.62775916962221</v>
      </c>
      <c r="H35" s="1">
        <v>67.384848583303224</v>
      </c>
      <c r="I35" s="1">
        <v>33.756436727761084</v>
      </c>
    </row>
    <row r="36" spans="1:9" x14ac:dyDescent="0.25">
      <c r="A36" s="3">
        <v>80</v>
      </c>
      <c r="B36" s="1">
        <v>623.61093818378015</v>
      </c>
      <c r="C36" s="1">
        <v>82.347357683564695</v>
      </c>
      <c r="D36" s="1">
        <v>27.558281202286057</v>
      </c>
      <c r="F36" s="3">
        <v>80</v>
      </c>
      <c r="G36" s="1">
        <v>623.61093818378015</v>
      </c>
      <c r="H36" s="1">
        <v>82.347357683564695</v>
      </c>
      <c r="I36" s="1">
        <v>27.558281202286057</v>
      </c>
    </row>
    <row r="37" spans="1:9" x14ac:dyDescent="0.25">
      <c r="A37" s="3">
        <v>85</v>
      </c>
      <c r="B37" s="1">
        <v>727.53166081824702</v>
      </c>
      <c r="C37" s="1">
        <v>83.400875136304379</v>
      </c>
      <c r="D37" s="1">
        <v>25.695021815615906</v>
      </c>
      <c r="F37" s="3">
        <v>85</v>
      </c>
      <c r="G37" s="1">
        <v>727.53166081824702</v>
      </c>
      <c r="H37" s="1">
        <v>83.400875136304379</v>
      </c>
      <c r="I37" s="1">
        <v>25.695021815615906</v>
      </c>
    </row>
    <row r="38" spans="1:9" x14ac:dyDescent="0.25">
      <c r="A38" s="3">
        <v>90</v>
      </c>
      <c r="B38" s="1">
        <v>804.85400127760136</v>
      </c>
      <c r="C38" s="1">
        <v>78.863200416631443</v>
      </c>
      <c r="D38" s="1">
        <v>23.485248943354165</v>
      </c>
      <c r="F38" s="3">
        <v>90</v>
      </c>
      <c r="G38" s="1">
        <v>804.85400127760136</v>
      </c>
      <c r="H38" s="1">
        <v>78.863200416631443</v>
      </c>
      <c r="I38" s="1">
        <v>23.485248943354165</v>
      </c>
    </row>
    <row r="39" spans="1:9" x14ac:dyDescent="0.25">
      <c r="A39" s="3">
        <v>95</v>
      </c>
      <c r="B39" s="1">
        <v>722.92754532677338</v>
      </c>
      <c r="C39" s="1">
        <v>62.915473532360878</v>
      </c>
      <c r="D39" s="1">
        <v>24.717565083466898</v>
      </c>
      <c r="F39" s="3">
        <v>95</v>
      </c>
      <c r="G39" s="1">
        <v>722.92754532677338</v>
      </c>
      <c r="H39" s="1">
        <v>62.915473532360878</v>
      </c>
      <c r="I39" s="1">
        <v>24.717565083466898</v>
      </c>
    </row>
    <row r="40" spans="1:9" x14ac:dyDescent="0.25">
      <c r="A40" s="3">
        <v>100</v>
      </c>
      <c r="B40" s="1">
        <v>499.79019085562641</v>
      </c>
      <c r="C40" s="1">
        <v>41.856037613115639</v>
      </c>
      <c r="D40" s="1">
        <v>36.701640320390148</v>
      </c>
      <c r="F40" s="3">
        <v>140</v>
      </c>
      <c r="G40" s="1">
        <v>1036.6334630118499</v>
      </c>
      <c r="H40" s="1">
        <v>28.822455036272643</v>
      </c>
      <c r="I40" s="1">
        <v>17.949802361802675</v>
      </c>
    </row>
    <row r="41" spans="1:9" x14ac:dyDescent="0.25">
      <c r="A41" s="3">
        <v>105</v>
      </c>
      <c r="B41" s="1">
        <v>1232.459960205676</v>
      </c>
      <c r="C41" s="1">
        <v>68.254844064532307</v>
      </c>
      <c r="D41" s="1">
        <v>26.334930016414571</v>
      </c>
      <c r="F41" s="3">
        <v>145</v>
      </c>
      <c r="G41" s="1">
        <v>829.12219364014697</v>
      </c>
      <c r="H41" s="1">
        <v>65.056090904957173</v>
      </c>
      <c r="I41" s="1">
        <v>8.4117697890415837</v>
      </c>
    </row>
    <row r="42" spans="1:9" x14ac:dyDescent="0.25">
      <c r="A42" s="3">
        <v>110</v>
      </c>
      <c r="B42" s="1">
        <v>963.68666307502303</v>
      </c>
      <c r="C42" s="1">
        <v>21.440303131679389</v>
      </c>
      <c r="D42" s="1">
        <v>24.025053600950741</v>
      </c>
      <c r="F42" s="3">
        <v>150</v>
      </c>
      <c r="G42" s="1">
        <v>667.07199268328691</v>
      </c>
      <c r="H42" s="1">
        <v>70.616964988848622</v>
      </c>
      <c r="I42" s="1">
        <v>22.495642883095673</v>
      </c>
    </row>
    <row r="43" spans="1:9" x14ac:dyDescent="0.25">
      <c r="A43" s="3">
        <v>115</v>
      </c>
      <c r="B43" s="1">
        <v>1078.2548232019581</v>
      </c>
      <c r="C43" s="1">
        <v>72.222078399531057</v>
      </c>
      <c r="D43" s="1">
        <v>17.733462606461686</v>
      </c>
      <c r="F43" s="3">
        <v>155</v>
      </c>
      <c r="G43" s="1">
        <v>567.34310909099793</v>
      </c>
      <c r="H43" s="1">
        <v>51.611859804393866</v>
      </c>
      <c r="I43" s="1">
        <v>25.358619544416484</v>
      </c>
    </row>
    <row r="44" spans="1:9" x14ac:dyDescent="0.25">
      <c r="A44" s="3">
        <v>120</v>
      </c>
      <c r="B44" s="1">
        <v>1088.3182641471819</v>
      </c>
      <c r="C44" s="1">
        <v>90.05317968243142</v>
      </c>
      <c r="D44" s="1">
        <v>19.599015603658476</v>
      </c>
      <c r="F44" s="3">
        <v>160</v>
      </c>
      <c r="G44" s="1">
        <v>582.55391807057481</v>
      </c>
      <c r="H44" s="1">
        <v>52.778096799046232</v>
      </c>
      <c r="I44" s="1">
        <v>39.250868518137281</v>
      </c>
    </row>
    <row r="45" spans="1:9" x14ac:dyDescent="0.25">
      <c r="A45" s="3">
        <v>125</v>
      </c>
      <c r="B45" s="1">
        <v>1072.189756846152</v>
      </c>
      <c r="C45" s="1">
        <v>48.439740000460787</v>
      </c>
      <c r="D45" s="1">
        <v>25.080109304607767</v>
      </c>
      <c r="F45" s="3">
        <v>165</v>
      </c>
      <c r="G45" s="1">
        <v>510.81144536292425</v>
      </c>
      <c r="H45" s="1">
        <v>41.362636840900507</v>
      </c>
      <c r="I45" s="1">
        <v>50.622608626234353</v>
      </c>
    </row>
    <row r="46" spans="1:9" x14ac:dyDescent="0.25">
      <c r="A46" s="3">
        <v>130</v>
      </c>
      <c r="B46" s="1">
        <v>1132.3284846559864</v>
      </c>
      <c r="C46" s="1">
        <v>108.41886106126616</v>
      </c>
      <c r="D46" s="1">
        <v>13.19790989413354</v>
      </c>
      <c r="F46" s="3">
        <v>170</v>
      </c>
      <c r="G46" s="1">
        <v>515.84544236402951</v>
      </c>
      <c r="H46" s="1">
        <v>75.56759381495722</v>
      </c>
      <c r="I46" s="1">
        <v>24.164496424316681</v>
      </c>
    </row>
    <row r="47" spans="1:9" x14ac:dyDescent="0.25">
      <c r="A47" s="3">
        <v>135</v>
      </c>
      <c r="B47" s="1">
        <v>1087.6718718609402</v>
      </c>
      <c r="C47" s="1">
        <v>44.154134163660984</v>
      </c>
      <c r="D47" s="1">
        <v>56.794159272024125</v>
      </c>
      <c r="F47" s="3">
        <v>175</v>
      </c>
      <c r="G47" s="1">
        <v>514.21126157085791</v>
      </c>
      <c r="H47" s="1">
        <v>52.984643624931095</v>
      </c>
      <c r="I47" s="1">
        <v>29.042492200063794</v>
      </c>
    </row>
    <row r="48" spans="1:9" x14ac:dyDescent="0.25">
      <c r="A48" s="3">
        <v>140</v>
      </c>
      <c r="B48" s="1">
        <v>1036.6334630118499</v>
      </c>
      <c r="C48" s="1">
        <v>28.822455036272643</v>
      </c>
      <c r="D48" s="1">
        <v>17.949802361802675</v>
      </c>
      <c r="F48" s="3">
        <v>180</v>
      </c>
      <c r="G48" s="1">
        <v>457.62391757040342</v>
      </c>
      <c r="H48" s="1">
        <v>75.587184165577568</v>
      </c>
      <c r="I48" s="1">
        <v>27.033130044462151</v>
      </c>
    </row>
    <row r="49" spans="1:9" x14ac:dyDescent="0.25">
      <c r="A49" s="3">
        <v>145</v>
      </c>
      <c r="B49" s="1">
        <v>829.12219364014697</v>
      </c>
      <c r="C49" s="1">
        <v>65.056090904957173</v>
      </c>
      <c r="D49" s="1">
        <v>8.4117697890415837</v>
      </c>
    </row>
    <row r="50" spans="1:9" x14ac:dyDescent="0.25">
      <c r="A50" s="3">
        <v>150</v>
      </c>
      <c r="B50" s="1">
        <v>667.07199268328691</v>
      </c>
      <c r="C50" s="1">
        <v>70.616964988848622</v>
      </c>
      <c r="D50" s="1">
        <v>22.495642883095673</v>
      </c>
      <c r="F50" s="1" t="s">
        <v>41</v>
      </c>
      <c r="G50" s="1">
        <f>AVERAGE(G21:G48)</f>
        <v>608.53787028186218</v>
      </c>
      <c r="H50" s="1">
        <f>AVERAGE(H21:H48)</f>
        <v>64.1427250545362</v>
      </c>
      <c r="I50" s="1">
        <f>AVERAGE(I21:I48)</f>
        <v>28.661176845704802</v>
      </c>
    </row>
    <row r="51" spans="1:9" x14ac:dyDescent="0.25">
      <c r="A51" s="3">
        <v>155</v>
      </c>
      <c r="B51" s="1">
        <v>567.34310909099793</v>
      </c>
      <c r="C51" s="1">
        <v>51.611859804393866</v>
      </c>
      <c r="D51" s="1">
        <v>25.358619544416484</v>
      </c>
      <c r="F51" s="1" t="s">
        <v>40</v>
      </c>
      <c r="G51" s="1">
        <f>_xlfn.STDEV.S(G21:G48)</f>
        <v>138.74031748048819</v>
      </c>
      <c r="H51" s="1">
        <f>_xlfn.STDEV.S(H21:H48)</f>
        <v>17.419689091662907</v>
      </c>
      <c r="I51" s="1">
        <f>_xlfn.STDEV.S(I21:I48)</f>
        <v>7.8221873312704231</v>
      </c>
    </row>
    <row r="52" spans="1:9" x14ac:dyDescent="0.25">
      <c r="A52" s="3">
        <v>160</v>
      </c>
      <c r="B52" s="1">
        <v>582.55391807057481</v>
      </c>
      <c r="C52" s="1">
        <v>52.778096799046232</v>
      </c>
      <c r="D52" s="1">
        <v>39.250868518137281</v>
      </c>
    </row>
    <row r="53" spans="1:9" x14ac:dyDescent="0.25">
      <c r="A53" s="3">
        <v>165</v>
      </c>
      <c r="B53" s="1">
        <v>510.81144536292425</v>
      </c>
      <c r="C53" s="1">
        <v>41.362636840900507</v>
      </c>
      <c r="D53" s="1">
        <v>50.622608626234353</v>
      </c>
    </row>
    <row r="54" spans="1:9" x14ac:dyDescent="0.25">
      <c r="A54" s="3">
        <v>170</v>
      </c>
      <c r="B54" s="1">
        <v>515.84544236402951</v>
      </c>
      <c r="C54" s="1">
        <v>75.56759381495722</v>
      </c>
      <c r="D54" s="1">
        <v>24.164496424316681</v>
      </c>
    </row>
    <row r="55" spans="1:9" x14ac:dyDescent="0.25">
      <c r="A55" s="3">
        <v>175</v>
      </c>
      <c r="B55" s="1">
        <v>514.21126157085791</v>
      </c>
      <c r="C55" s="1">
        <v>52.984643624931095</v>
      </c>
      <c r="D55" s="1">
        <v>29.042492200063794</v>
      </c>
    </row>
    <row r="56" spans="1:9" x14ac:dyDescent="0.25">
      <c r="A56" s="3">
        <v>180</v>
      </c>
      <c r="B56" s="1">
        <v>457.62391757040342</v>
      </c>
      <c r="C56" s="1">
        <v>75.587184165577568</v>
      </c>
      <c r="D56" s="1">
        <v>27.033130044462151</v>
      </c>
    </row>
    <row r="58" spans="1:9" x14ac:dyDescent="0.25">
      <c r="A58" s="1" t="s">
        <v>52</v>
      </c>
      <c r="B58" s="1">
        <f>AVERAGE(B21:B56)</f>
        <v>699.82667729835225</v>
      </c>
      <c r="C58" s="1">
        <f t="shared" ref="C58:D58" si="0">AVERAGE(C21:C56)</f>
        <v>63.634318878991422</v>
      </c>
      <c r="D58" s="1">
        <f t="shared" si="0"/>
        <v>28.38831200828821</v>
      </c>
    </row>
    <row r="59" spans="1:9" x14ac:dyDescent="0.25">
      <c r="A59" s="1" t="s">
        <v>53</v>
      </c>
      <c r="B59" s="1">
        <f>_xlfn.STDEV.S(B21:B56)</f>
        <v>234.01258744082958</v>
      </c>
      <c r="C59" s="1">
        <f t="shared" ref="C59:D59" si="1">_xlfn.STDEV.S(C21:C56)</f>
        <v>19.902590860543278</v>
      </c>
      <c r="D59" s="1">
        <f t="shared" si="1"/>
        <v>9.2363434293722122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Figure S5b</vt:lpstr>
      <vt:lpstr>Figure S5c</vt:lpstr>
      <vt:lpstr>Figure S5d</vt:lpstr>
      <vt:lpstr>Figure S5e</vt:lpstr>
      <vt:lpstr>Figure S5f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2022-04-21T02:45:46Z</dcterms:modified>
</cp:coreProperties>
</file>