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Papers\Raman paper\Publication_April2020\Data Folders\Main publication figures\Figure 6\Fig 6D\"/>
    </mc:Choice>
  </mc:AlternateContent>
  <xr:revisionPtr revIDLastSave="23" documentId="13_ncr:1_{BF7D6C7F-5645-40B5-87DF-2C2A23027767}" xr6:coauthVersionLast="47" xr6:coauthVersionMax="47" xr10:uidLastSave="{B9DE1CE8-1D16-4AB1-A28B-1996C92DACC3}"/>
  <bookViews>
    <workbookView xWindow="1170" yWindow="600" windowWidth="18510" windowHeight="15600" xr2:uid="{A1F948C6-2B4E-4F89-9129-E5D113C1B18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13" i="1" l="1"/>
  <c r="B12" i="1"/>
</calcChain>
</file>

<file path=xl/sharedStrings.xml><?xml version="1.0" encoding="utf-8"?>
<sst xmlns="http://schemas.openxmlformats.org/spreadsheetml/2006/main" count="41" uniqueCount="34">
  <si>
    <t>Extracted gradients (a.u. / minute)</t>
  </si>
  <si>
    <t>Data ESI 11C</t>
  </si>
  <si>
    <t>Data 6D, ESI 13D</t>
  </si>
  <si>
    <t>Lipid 0.5 final rates (DOPC conc = 83.4 ug/mL)</t>
  </si>
  <si>
    <t>Lipid 0.1 Final rates (DOPC conc = 16.7 ug/mL)</t>
  </si>
  <si>
    <t>Columns refer to location of column with relevant data in spreadsheet</t>
  </si>
  <si>
    <t>Experiment date</t>
  </si>
  <si>
    <t>44 U/mL LNP</t>
  </si>
  <si>
    <t>22 U/mL LNP</t>
  </si>
  <si>
    <t>11 U /mL LNP</t>
  </si>
  <si>
    <t>Ves100</t>
  </si>
  <si>
    <t>Ves200</t>
  </si>
  <si>
    <t>Experiment Date</t>
  </si>
  <si>
    <t>220 U/mL LNP</t>
  </si>
  <si>
    <t>110 U/mL LNP</t>
  </si>
  <si>
    <t>55 U /mL LNP</t>
  </si>
  <si>
    <t>20_05_2020</t>
  </si>
  <si>
    <t>C01, C02</t>
  </si>
  <si>
    <t>C07, C08</t>
  </si>
  <si>
    <t>C09, C10</t>
  </si>
  <si>
    <t>C03, C04</t>
  </si>
  <si>
    <t>C05, C06</t>
  </si>
  <si>
    <t>25_05_2020</t>
  </si>
  <si>
    <t>C11, C12</t>
  </si>
  <si>
    <t>10_06_2020</t>
  </si>
  <si>
    <t>E01, E02</t>
  </si>
  <si>
    <t>E03, E04</t>
  </si>
  <si>
    <t>E05, E06</t>
  </si>
  <si>
    <t>E09, E10</t>
  </si>
  <si>
    <t>E11, E12</t>
  </si>
  <si>
    <t>Mean</t>
  </si>
  <si>
    <t>Rate comparison LNP to vesicle</t>
  </si>
  <si>
    <t>44U/mL / Ves100</t>
  </si>
  <si>
    <t>44U/mL / Ves200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</si>
</sst>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10A64-F239-4F73-9E8D-D66D9BCAFFB2}">
  <dimension ref="A1:M31"/>
  <sheetViews>
    <sheetView tabSelected="1" topLeftCell="H1" workbookViewId="0">
      <selection activeCell="I4" sqref="I4"/>
    </sheetView>
  </sheetViews>
  <sheetFormatPr defaultRowHeight="12.75"/>
  <cols>
    <col min="1" max="1" width="32" style="4" bestFit="1" customWidth="1"/>
    <col min="2" max="2" width="19.140625" style="4" bestFit="1" customWidth="1"/>
    <col min="3" max="4" width="14.5703125" style="4" bestFit="1" customWidth="1"/>
    <col min="5" max="7" width="9.140625" style="4"/>
    <col min="8" max="8" width="32" style="4" bestFit="1" customWidth="1"/>
    <col min="9" max="9" width="17.85546875" style="4" bestFit="1" customWidth="1"/>
    <col min="10" max="11" width="14.5703125" style="4" bestFit="1" customWidth="1"/>
    <col min="12" max="16384" width="9.140625" style="4"/>
  </cols>
  <sheetData>
    <row r="1" spans="1:13">
      <c r="A1" s="3" t="s">
        <v>0</v>
      </c>
      <c r="H1" s="3" t="s">
        <v>0</v>
      </c>
    </row>
    <row r="2" spans="1:13">
      <c r="A2" s="3" t="s">
        <v>1</v>
      </c>
      <c r="H2" s="3" t="s">
        <v>2</v>
      </c>
      <c r="I2" s="4" t="s">
        <v>3</v>
      </c>
    </row>
    <row r="3" spans="1:13">
      <c r="B3" s="4" t="s">
        <v>4</v>
      </c>
      <c r="I3" s="4" t="s">
        <v>5</v>
      </c>
    </row>
    <row r="4" spans="1:13">
      <c r="A4" s="4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H4" s="4" t="s">
        <v>12</v>
      </c>
      <c r="I4" s="2" t="s">
        <v>13</v>
      </c>
      <c r="J4" s="2" t="s">
        <v>14</v>
      </c>
      <c r="K4" s="2" t="s">
        <v>15</v>
      </c>
      <c r="L4" s="2" t="s">
        <v>10</v>
      </c>
      <c r="M4" s="2" t="s">
        <v>11</v>
      </c>
    </row>
    <row r="5" spans="1:13">
      <c r="B5" s="1">
        <v>44.7</v>
      </c>
      <c r="C5" s="1">
        <v>38</v>
      </c>
      <c r="D5" s="1">
        <v>25.2</v>
      </c>
      <c r="E5" s="1">
        <v>2.0409999999999999</v>
      </c>
      <c r="F5" s="1">
        <v>1.859</v>
      </c>
      <c r="H5" s="4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</row>
    <row r="6" spans="1:13">
      <c r="B6" s="1">
        <v>37.200000000000003</v>
      </c>
      <c r="C6" s="1">
        <v>21.45</v>
      </c>
      <c r="D6" s="1">
        <v>5.8</v>
      </c>
      <c r="E6" s="1">
        <v>0.5</v>
      </c>
      <c r="F6" s="1">
        <v>0.05</v>
      </c>
      <c r="H6" s="4" t="s">
        <v>22</v>
      </c>
      <c r="I6" s="1" t="s">
        <v>17</v>
      </c>
      <c r="J6" s="1" t="s">
        <v>19</v>
      </c>
      <c r="K6" s="1" t="s">
        <v>23</v>
      </c>
      <c r="L6" s="1" t="s">
        <v>21</v>
      </c>
      <c r="M6" s="1" t="s">
        <v>18</v>
      </c>
    </row>
    <row r="7" spans="1:13">
      <c r="B7" s="1">
        <v>42.7</v>
      </c>
      <c r="C7" s="1">
        <v>37.85</v>
      </c>
      <c r="D7" s="1">
        <v>21.25</v>
      </c>
      <c r="E7" s="1">
        <v>-0.4</v>
      </c>
      <c r="F7" s="1">
        <v>0.5</v>
      </c>
      <c r="H7" s="4" t="s">
        <v>24</v>
      </c>
      <c r="I7" s="1" t="s">
        <v>25</v>
      </c>
      <c r="J7" s="1" t="s">
        <v>26</v>
      </c>
      <c r="K7" s="1" t="s">
        <v>27</v>
      </c>
      <c r="L7" s="1" t="s">
        <v>28</v>
      </c>
      <c r="M7" s="1" t="s">
        <v>29</v>
      </c>
    </row>
    <row r="8" spans="1:13">
      <c r="B8" s="1"/>
      <c r="C8" s="1"/>
      <c r="D8" s="1"/>
      <c r="E8" s="1"/>
      <c r="F8" s="1"/>
      <c r="I8" s="1"/>
      <c r="J8" s="1"/>
      <c r="K8" s="1"/>
      <c r="L8" s="1"/>
      <c r="M8" s="1"/>
    </row>
    <row r="9" spans="1:13">
      <c r="A9" s="3" t="s">
        <v>30</v>
      </c>
      <c r="B9" s="4">
        <f>AVERAGE(B5:B7)</f>
        <v>41.533333333333339</v>
      </c>
      <c r="C9" s="4">
        <f t="shared" ref="C9:F9" si="0">AVERAGE(C5:C7)</f>
        <v>32.433333333333337</v>
      </c>
      <c r="D9" s="4">
        <f t="shared" si="0"/>
        <v>17.416666666666668</v>
      </c>
      <c r="E9" s="4">
        <f t="shared" si="0"/>
        <v>0.71366666666666667</v>
      </c>
      <c r="F9" s="4">
        <f t="shared" si="0"/>
        <v>0.80299999999999994</v>
      </c>
    </row>
    <row r="10" spans="1:13">
      <c r="A10" s="3"/>
    </row>
    <row r="11" spans="1:13">
      <c r="A11" s="3" t="s">
        <v>31</v>
      </c>
      <c r="H11" s="3"/>
    </row>
    <row r="12" spans="1:13">
      <c r="A12" s="4" t="s">
        <v>32</v>
      </c>
      <c r="B12" s="4">
        <f>B9/E9</f>
        <v>58.197104156936021</v>
      </c>
    </row>
    <row r="13" spans="1:13">
      <c r="A13" s="4" t="s">
        <v>33</v>
      </c>
      <c r="B13" s="4">
        <f>B9/F9</f>
        <v>51.722706517227074</v>
      </c>
    </row>
    <row r="17" spans="1:13">
      <c r="A17" s="3"/>
    </row>
    <row r="23" spans="1:13">
      <c r="B23" s="3"/>
      <c r="C23" s="3"/>
      <c r="D23" s="3"/>
      <c r="E23" s="3"/>
      <c r="F23" s="3"/>
      <c r="G23" s="3"/>
      <c r="H23" s="3"/>
      <c r="I23" s="3"/>
    </row>
    <row r="26" spans="1:13">
      <c r="B26" s="2"/>
      <c r="C26" s="2"/>
      <c r="D26" s="2"/>
      <c r="E26" s="2"/>
      <c r="F26" s="2"/>
      <c r="I26" s="2"/>
      <c r="J26" s="2"/>
      <c r="K26" s="2"/>
      <c r="L26" s="2"/>
      <c r="M26" s="2"/>
    </row>
    <row r="27" spans="1:13">
      <c r="B27" s="1"/>
      <c r="C27" s="1"/>
      <c r="D27" s="1"/>
      <c r="E27" s="1"/>
      <c r="F27" s="1"/>
      <c r="I27" s="1"/>
      <c r="J27" s="1"/>
      <c r="K27" s="1"/>
      <c r="L27" s="1"/>
      <c r="M27" s="1"/>
    </row>
    <row r="28" spans="1:13">
      <c r="B28" s="1"/>
      <c r="C28" s="1"/>
      <c r="D28" s="1"/>
      <c r="E28" s="1"/>
      <c r="F28" s="1"/>
      <c r="I28" s="1"/>
      <c r="J28" s="1"/>
      <c r="K28" s="1"/>
      <c r="L28" s="1"/>
      <c r="M28" s="1"/>
    </row>
    <row r="29" spans="1:13">
      <c r="B29" s="1"/>
      <c r="C29" s="1"/>
      <c r="D29" s="1"/>
      <c r="E29" s="1"/>
      <c r="F29" s="1"/>
      <c r="I29" s="1"/>
      <c r="J29" s="1"/>
      <c r="K29" s="1"/>
      <c r="L29" s="1"/>
      <c r="M29" s="1"/>
    </row>
    <row r="30" spans="1:13">
      <c r="A30" s="3"/>
    </row>
    <row r="31" spans="1:13">
      <c r="A3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2020-09-16T09:04:39Z</dcterms:created>
  <dcterms:modified xsi:type="dcterms:W3CDTF">2022-04-26T20:04:47Z</dcterms:modified>
  <cp:category/>
  <cp:contentStatus/>
</cp:coreProperties>
</file>