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rojects\AHS-Coffey\Users\Life expectancy project\working\"/>
    </mc:Choice>
  </mc:AlternateContent>
  <bookViews>
    <workbookView xWindow="0" yWindow="0" windowWidth="14520" windowHeight="1167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42" i="1" l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" i="1"/>
  <c r="H2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G2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192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21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0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</calcChain>
</file>

<file path=xl/sharedStrings.xml><?xml version="1.0" encoding="utf-8"?>
<sst xmlns="http://schemas.openxmlformats.org/spreadsheetml/2006/main" count="756" uniqueCount="38">
  <si>
    <t>2007-2011</t>
  </si>
  <si>
    <t>india</t>
  </si>
  <si>
    <t xml:space="preserve">         ...</t>
  </si>
  <si>
    <t>andhra pradesh</t>
  </si>
  <si>
    <t>assam</t>
  </si>
  <si>
    <t>bihar</t>
  </si>
  <si>
    <t>gujarat</t>
  </si>
  <si>
    <t>haryana</t>
  </si>
  <si>
    <t>himachal pradesh</t>
  </si>
  <si>
    <t>jammu kashmir</t>
  </si>
  <si>
    <t>karnataka</t>
  </si>
  <si>
    <t>kerala</t>
  </si>
  <si>
    <t>madhya pradesh</t>
  </si>
  <si>
    <t>maharashtra</t>
  </si>
  <si>
    <t>odisha</t>
  </si>
  <si>
    <t>punjab</t>
  </si>
  <si>
    <t>rajasthan</t>
  </si>
  <si>
    <t>tamil nadu</t>
  </si>
  <si>
    <t>uttar pradesh</t>
  </si>
  <si>
    <t>west bengal</t>
  </si>
  <si>
    <t>year</t>
  </si>
  <si>
    <t>place</t>
  </si>
  <si>
    <t>age</t>
  </si>
  <si>
    <t>total_nqx</t>
  </si>
  <si>
    <t>total_lx</t>
  </si>
  <si>
    <t>total_nlx</t>
  </si>
  <si>
    <t>male_nqx</t>
  </si>
  <si>
    <t>male_lx</t>
  </si>
  <si>
    <t>male_nlx</t>
  </si>
  <si>
    <t>female_nqx</t>
  </si>
  <si>
    <t>female_lx</t>
  </si>
  <si>
    <t>female_nlx</t>
  </si>
  <si>
    <t>total_ndx</t>
  </si>
  <si>
    <t>total_nax</t>
  </si>
  <si>
    <t>male_nax</t>
  </si>
  <si>
    <t>male_ndx</t>
  </si>
  <si>
    <t>female_ndx</t>
  </si>
  <si>
    <t>female_nax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</si>
</sst>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2" borderId="0" xfId="0" applyFill="1"/>
    <xf numFmtId="1" fontId="0" fillId="2" borderId="0" xfId="0" applyNumberFormat="1" applyFill="1"/>
    <xf numFmtId="164" fontId="0" fillId="2" borderId="0" xfId="0" applyNumberFormat="1" applyFill="1"/>
    <xf numFmtId="165" fontId="0" fillId="0" borderId="0" xfId="0" applyNumberFormat="1"/>
    <xf numFmtId="165" fontId="0" fillId="2" borderId="0" xfId="0" applyNumberFormat="1" applyFill="1"/>
    <xf numFmtId="0" fontId="0" fillId="0" borderId="0" xfId="0" applyFill="1"/>
    <xf numFmtId="1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3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R10" sqref="R10"/>
    </sheetView>
  </sheetViews>
  <sheetFormatPr defaultRowHeight="15" x14ac:dyDescent="0.25"/>
  <cols>
    <col min="1" max="1" width="9.7109375" bestFit="1" customWidth="1"/>
    <col min="2" max="2" width="16.7109375" bestFit="1" customWidth="1"/>
    <col min="4" max="4" width="12" style="2" bestFit="1" customWidth="1"/>
    <col min="5" max="6" width="12" style="1" bestFit="1" customWidth="1"/>
    <col min="7" max="7" width="12" bestFit="1" customWidth="1"/>
    <col min="8" max="8" width="12" style="6" customWidth="1"/>
    <col min="9" max="9" width="12" style="2" bestFit="1" customWidth="1"/>
    <col min="10" max="11" width="12" style="1" bestFit="1" customWidth="1"/>
    <col min="12" max="12" width="12" customWidth="1"/>
    <col min="13" max="13" width="12" style="6" customWidth="1"/>
    <col min="14" max="14" width="12" style="2" bestFit="1" customWidth="1"/>
    <col min="15" max="16" width="12" style="1" bestFit="1" customWidth="1"/>
    <col min="17" max="17" width="11.5703125" bestFit="1" customWidth="1"/>
    <col min="18" max="18" width="9.140625" style="6"/>
  </cols>
  <sheetData>
    <row r="1" spans="1:18" x14ac:dyDescent="0.25">
      <c r="A1" t="s">
        <v>20</v>
      </c>
      <c r="B1" t="s">
        <v>21</v>
      </c>
      <c r="C1" t="s">
        <v>22</v>
      </c>
      <c r="D1" s="2" t="s">
        <v>23</v>
      </c>
      <c r="E1" s="1" t="s">
        <v>24</v>
      </c>
      <c r="F1" s="1" t="s">
        <v>25</v>
      </c>
      <c r="G1" t="s">
        <v>32</v>
      </c>
      <c r="H1" s="6" t="s">
        <v>33</v>
      </c>
      <c r="I1" s="2" t="s">
        <v>26</v>
      </c>
      <c r="J1" s="1" t="s">
        <v>27</v>
      </c>
      <c r="K1" s="1" t="s">
        <v>28</v>
      </c>
      <c r="L1" t="s">
        <v>35</v>
      </c>
      <c r="M1" s="6" t="s">
        <v>34</v>
      </c>
      <c r="N1" s="2" t="s">
        <v>29</v>
      </c>
      <c r="O1" s="1" t="s">
        <v>30</v>
      </c>
      <c r="P1" s="1" t="s">
        <v>31</v>
      </c>
      <c r="Q1" t="s">
        <v>36</v>
      </c>
      <c r="R1" s="6" t="s">
        <v>37</v>
      </c>
    </row>
    <row r="2" spans="1:18" x14ac:dyDescent="0.25">
      <c r="A2" s="3" t="s">
        <v>0</v>
      </c>
      <c r="B2" s="3" t="s">
        <v>1</v>
      </c>
      <c r="C2" s="4">
        <v>0</v>
      </c>
      <c r="D2" s="5">
        <v>5.0842515440275703E-2</v>
      </c>
      <c r="E2" s="4">
        <v>100000</v>
      </c>
      <c r="F2" s="4">
        <v>95875.003776607598</v>
      </c>
      <c r="G2" s="4">
        <f>E2-E3</f>
        <v>5084.2515440276038</v>
      </c>
      <c r="H2" s="7">
        <f>(F2-((C3-C2)*E3))/G2</f>
        <v>0.18867188460846818</v>
      </c>
      <c r="I2" s="5">
        <v>4.99066897333756E-2</v>
      </c>
      <c r="J2" s="4">
        <v>100000</v>
      </c>
      <c r="K2" s="4">
        <v>95937.502523614807</v>
      </c>
      <c r="L2" s="4">
        <f>J2-J3</f>
        <v>4990.668973337597</v>
      </c>
      <c r="M2" s="7">
        <f>(K2-((C3-C2)*J3))/L2</f>
        <v>0.18598137883139798</v>
      </c>
      <c r="N2" s="5">
        <v>5.1907851975641003E-2</v>
      </c>
      <c r="O2" s="4">
        <v>100000</v>
      </c>
      <c r="P2" s="4">
        <v>95877.080535623507</v>
      </c>
      <c r="Q2" s="4">
        <f>O2-O3</f>
        <v>5190.7851975640951</v>
      </c>
      <c r="R2" s="7">
        <f>(P2-((C3-C2)*O3))/Q2</f>
        <v>0.20572335254572363</v>
      </c>
    </row>
    <row r="3" spans="1:18" x14ac:dyDescent="0.25">
      <c r="A3" s="3" t="s">
        <v>0</v>
      </c>
      <c r="B3" s="3" t="s">
        <v>1</v>
      </c>
      <c r="C3" s="4">
        <v>1</v>
      </c>
      <c r="D3" s="5">
        <v>1.4389406285579699E-2</v>
      </c>
      <c r="E3" s="4">
        <v>94915.748455972396</v>
      </c>
      <c r="F3" s="4">
        <v>376248.27205014799</v>
      </c>
      <c r="G3" s="4">
        <f t="shared" ref="G3:G66" si="0">E3-E4</f>
        <v>1365.7812674328015</v>
      </c>
      <c r="H3" s="7">
        <f t="shared" ref="H3:H19" si="1">(F3-((C4-C3)*E4))/G3</f>
        <v>1.4998033322275</v>
      </c>
      <c r="I3" s="5">
        <v>1.1634864310836599E-2</v>
      </c>
      <c r="J3" s="4">
        <v>95009.331026662403</v>
      </c>
      <c r="K3" s="4">
        <v>377276.66974253301</v>
      </c>
      <c r="L3" s="4">
        <f t="shared" ref="L3:L38" si="2">J3-J4</f>
        <v>1105.4206747584976</v>
      </c>
      <c r="M3" s="7">
        <f t="shared" ref="M3:M19" si="3">(K3-((C4-C3)*J4))/L3</f>
        <v>1.5026210137423661</v>
      </c>
      <c r="N3" s="5">
        <v>1.7364812687150399E-2</v>
      </c>
      <c r="O3" s="4">
        <v>94809.214802435905</v>
      </c>
      <c r="P3" s="4">
        <v>375021.48153834499</v>
      </c>
      <c r="Q3" s="4">
        <f t="shared" ref="Q3:Q38" si="4">O3-O4</f>
        <v>1646.3442560601106</v>
      </c>
      <c r="R3" s="7">
        <f t="shared" ref="R3:R19" si="5">(P3-((C4-C3)*O4))/Q3</f>
        <v>1.4395527205916769</v>
      </c>
    </row>
    <row r="4" spans="1:18" x14ac:dyDescent="0.25">
      <c r="A4" s="3" t="s">
        <v>0</v>
      </c>
      <c r="B4" s="3" t="s">
        <v>1</v>
      </c>
      <c r="C4" s="4">
        <v>5</v>
      </c>
      <c r="D4" s="5">
        <v>5.5346413701976996E-3</v>
      </c>
      <c r="E4" s="4">
        <v>93549.967188539595</v>
      </c>
      <c r="F4" s="4">
        <v>466455.422146242</v>
      </c>
      <c r="G4" s="4">
        <f t="shared" si="0"/>
        <v>517.76551858239691</v>
      </c>
      <c r="H4" s="7">
        <f t="shared" si="1"/>
        <v>2.500000000000028</v>
      </c>
      <c r="I4" s="5">
        <v>5.5346413701976996E-3</v>
      </c>
      <c r="J4" s="4">
        <v>93903.910351903905</v>
      </c>
      <c r="K4" s="4">
        <v>468220.24059187702</v>
      </c>
      <c r="L4" s="4">
        <f t="shared" si="2"/>
        <v>519.72446705700713</v>
      </c>
      <c r="M4" s="7">
        <f t="shared" si="3"/>
        <v>2.500000000000028</v>
      </c>
      <c r="N4" s="5">
        <v>5.5346413701976996E-3</v>
      </c>
      <c r="O4" s="4">
        <v>93162.870546375794</v>
      </c>
      <c r="P4" s="4">
        <v>464525.295038148</v>
      </c>
      <c r="Q4" s="4">
        <f t="shared" si="4"/>
        <v>515.62307749238971</v>
      </c>
      <c r="R4" s="7">
        <f t="shared" si="5"/>
        <v>2.5000000000000142</v>
      </c>
    </row>
    <row r="5" spans="1:18" x14ac:dyDescent="0.25">
      <c r="A5" s="3" t="s">
        <v>0</v>
      </c>
      <c r="B5" s="3" t="s">
        <v>1</v>
      </c>
      <c r="C5" s="4">
        <v>10</v>
      </c>
      <c r="D5" s="5">
        <v>4.1911984831853096E-3</v>
      </c>
      <c r="E5" s="4">
        <v>93032.201669957198</v>
      </c>
      <c r="F5" s="4">
        <v>464186.21729346999</v>
      </c>
      <c r="G5" s="4">
        <f t="shared" si="0"/>
        <v>389.91642252649763</v>
      </c>
      <c r="H5" s="7">
        <f t="shared" si="1"/>
        <v>2.5000000000007092</v>
      </c>
      <c r="I5" s="5">
        <v>4.09161219500025E-3</v>
      </c>
      <c r="J5" s="4">
        <v>93384.185884846898</v>
      </c>
      <c r="K5" s="4">
        <v>465965.699739768</v>
      </c>
      <c r="L5" s="4">
        <f t="shared" si="2"/>
        <v>382.09187378660135</v>
      </c>
      <c r="M5" s="7">
        <f t="shared" si="3"/>
        <v>2.4999999999999809</v>
      </c>
      <c r="N5" s="5">
        <v>4.24098790071099E-3</v>
      </c>
      <c r="O5" s="4">
        <v>92647.247468883405</v>
      </c>
      <c r="P5" s="4">
        <v>462253.94770554302</v>
      </c>
      <c r="Q5" s="4">
        <f t="shared" si="4"/>
        <v>392.91585554969788</v>
      </c>
      <c r="R5" s="7">
        <f t="shared" si="5"/>
        <v>2.5000000000005742</v>
      </c>
    </row>
    <row r="6" spans="1:18" x14ac:dyDescent="0.25">
      <c r="A6" s="3" t="s">
        <v>0</v>
      </c>
      <c r="B6" s="3" t="s">
        <v>1</v>
      </c>
      <c r="C6" s="4">
        <v>15</v>
      </c>
      <c r="D6" s="5">
        <v>6.62939303956724E-3</v>
      </c>
      <c r="E6" s="4">
        <v>92642.2852474307</v>
      </c>
      <c r="F6" s="4">
        <v>461776.030818737</v>
      </c>
      <c r="G6" s="4">
        <f t="shared" si="0"/>
        <v>614.1621209888981</v>
      </c>
      <c r="H6" s="7">
        <f t="shared" si="1"/>
        <v>2.6628395510532679</v>
      </c>
      <c r="I6" s="5">
        <v>6.2318603006092299E-3</v>
      </c>
      <c r="J6" s="4">
        <v>93002.094011060297</v>
      </c>
      <c r="K6" s="4">
        <v>463660.84603284299</v>
      </c>
      <c r="L6" s="4">
        <f t="shared" si="2"/>
        <v>579.57605754109682</v>
      </c>
      <c r="M6" s="7">
        <f t="shared" si="3"/>
        <v>2.671359945087489</v>
      </c>
      <c r="N6" s="5">
        <v>7.0267730457856696E-3</v>
      </c>
      <c r="O6" s="4">
        <v>92254.331613333707</v>
      </c>
      <c r="P6" s="4">
        <v>459751.95087769203</v>
      </c>
      <c r="Q6" s="4">
        <f t="shared" si="4"/>
        <v>648.25025073750294</v>
      </c>
      <c r="R6" s="7">
        <f t="shared" si="5"/>
        <v>2.6556782087665254</v>
      </c>
    </row>
    <row r="7" spans="1:18" x14ac:dyDescent="0.25">
      <c r="A7" s="3" t="s">
        <v>0</v>
      </c>
      <c r="B7" s="3" t="s">
        <v>1</v>
      </c>
      <c r="C7" s="4">
        <v>20</v>
      </c>
      <c r="D7" s="5">
        <v>9.2583634071374005E-3</v>
      </c>
      <c r="E7" s="4">
        <v>92028.123126441802</v>
      </c>
      <c r="F7" s="4">
        <v>458080.54171042098</v>
      </c>
      <c r="G7" s="4">
        <f t="shared" si="0"/>
        <v>852.0298075814062</v>
      </c>
      <c r="H7" s="7">
        <f t="shared" si="1"/>
        <v>2.5821574509983263</v>
      </c>
      <c r="I7" s="5">
        <v>9.4076887659747706E-3</v>
      </c>
      <c r="J7" s="4">
        <v>92422.5179535192</v>
      </c>
      <c r="K7" s="4">
        <v>460043.53644149401</v>
      </c>
      <c r="L7" s="4">
        <f t="shared" si="2"/>
        <v>869.48228387440031</v>
      </c>
      <c r="M7" s="7">
        <f t="shared" si="3"/>
        <v>2.6203617204454748</v>
      </c>
      <c r="N7" s="5">
        <v>9.0594394056009997E-3</v>
      </c>
      <c r="O7" s="4">
        <v>91606.081362596204</v>
      </c>
      <c r="P7" s="4">
        <v>455988.86993900797</v>
      </c>
      <c r="Q7" s="4">
        <f t="shared" si="4"/>
        <v>829.8997432890028</v>
      </c>
      <c r="R7" s="7">
        <f t="shared" si="5"/>
        <v>2.5400198753138952</v>
      </c>
    </row>
    <row r="8" spans="1:18" x14ac:dyDescent="0.25">
      <c r="A8" s="3" t="s">
        <v>0</v>
      </c>
      <c r="B8" s="3" t="s">
        <v>1</v>
      </c>
      <c r="C8" s="4">
        <v>25</v>
      </c>
      <c r="D8" s="5">
        <v>1.00008324999656E-2</v>
      </c>
      <c r="E8" s="4">
        <v>91176.093318860396</v>
      </c>
      <c r="F8" s="4">
        <v>453650.16780256602</v>
      </c>
      <c r="G8" s="4">
        <f t="shared" si="0"/>
        <v>911.83683728319011</v>
      </c>
      <c r="H8" s="7">
        <f t="shared" si="1"/>
        <v>2.5540593442341248</v>
      </c>
      <c r="I8" s="5">
        <v>1.1288284342506101E-2</v>
      </c>
      <c r="J8" s="4">
        <v>91553.0356696448</v>
      </c>
      <c r="K8" s="4">
        <v>455276.07888042001</v>
      </c>
      <c r="L8" s="4">
        <f t="shared" si="2"/>
        <v>1033.4766990586068</v>
      </c>
      <c r="M8" s="7">
        <f t="shared" si="3"/>
        <v>2.5915282172580416</v>
      </c>
      <c r="N8" s="5">
        <v>8.6624154183695696E-3</v>
      </c>
      <c r="O8" s="4">
        <v>90776.181619307201</v>
      </c>
      <c r="P8" s="4">
        <v>451920.11222977203</v>
      </c>
      <c r="Q8" s="4">
        <f t="shared" si="4"/>
        <v>786.34099527979561</v>
      </c>
      <c r="R8" s="7">
        <f t="shared" si="5"/>
        <v>2.5064305707903469</v>
      </c>
    </row>
    <row r="9" spans="1:18" x14ac:dyDescent="0.25">
      <c r="A9" s="3" t="s">
        <v>0</v>
      </c>
      <c r="B9" s="3" t="s">
        <v>1</v>
      </c>
      <c r="C9" s="4">
        <v>30</v>
      </c>
      <c r="D9" s="5">
        <v>1.22275017468056E-2</v>
      </c>
      <c r="E9" s="4">
        <v>90264.256481577206</v>
      </c>
      <c r="F9" s="4">
        <v>448661.119431948</v>
      </c>
      <c r="G9" s="4">
        <f t="shared" si="0"/>
        <v>1103.7063538025104</v>
      </c>
      <c r="H9" s="7">
        <f t="shared" si="1"/>
        <v>2.5897910102871111</v>
      </c>
      <c r="I9" s="5">
        <v>1.4893522550191701E-2</v>
      </c>
      <c r="J9" s="4">
        <v>90519.558970586193</v>
      </c>
      <c r="K9" s="4">
        <v>449385.03092061298</v>
      </c>
      <c r="L9" s="4">
        <f t="shared" si="2"/>
        <v>1348.1550927617936</v>
      </c>
      <c r="M9" s="7">
        <f t="shared" si="3"/>
        <v>2.616918150168881</v>
      </c>
      <c r="N9" s="5">
        <v>9.50544365688504E-3</v>
      </c>
      <c r="O9" s="4">
        <v>89989.840624027405</v>
      </c>
      <c r="P9" s="4">
        <v>447849.92656741198</v>
      </c>
      <c r="Q9" s="4">
        <f t="shared" si="4"/>
        <v>855.39335974380083</v>
      </c>
      <c r="R9" s="7">
        <f t="shared" si="5"/>
        <v>2.5458348737313088</v>
      </c>
    </row>
    <row r="10" spans="1:18" x14ac:dyDescent="0.25">
      <c r="A10" s="3" t="s">
        <v>0</v>
      </c>
      <c r="B10" s="3" t="s">
        <v>1</v>
      </c>
      <c r="C10" s="4">
        <v>35</v>
      </c>
      <c r="D10" s="5">
        <v>1.5730339798244598E-2</v>
      </c>
      <c r="E10" s="4">
        <v>89160.550127774695</v>
      </c>
      <c r="F10" s="4">
        <v>442437.145144579</v>
      </c>
      <c r="G10" s="4">
        <f t="shared" si="0"/>
        <v>1402.5257501083979</v>
      </c>
      <c r="H10" s="7">
        <f t="shared" si="1"/>
        <v>2.6003253458737881</v>
      </c>
      <c r="I10" s="5">
        <v>2.0301168367534098E-2</v>
      </c>
      <c r="J10" s="4">
        <v>89171.403877824399</v>
      </c>
      <c r="K10" s="4">
        <v>441532.60577880399</v>
      </c>
      <c r="L10" s="4">
        <f t="shared" si="2"/>
        <v>1810.2836836930946</v>
      </c>
      <c r="M10" s="7">
        <f t="shared" si="3"/>
        <v>2.6111956102394425</v>
      </c>
      <c r="N10" s="5">
        <v>1.09911694626417E-2</v>
      </c>
      <c r="O10" s="4">
        <v>89134.447264283604</v>
      </c>
      <c r="P10" s="4">
        <v>443299.46372879599</v>
      </c>
      <c r="Q10" s="4">
        <f t="shared" si="4"/>
        <v>979.69181484061119</v>
      </c>
      <c r="R10" s="7">
        <f t="shared" si="5"/>
        <v>2.5780418324633265</v>
      </c>
    </row>
    <row r="11" spans="1:18" x14ac:dyDescent="0.25">
      <c r="A11" s="3" t="s">
        <v>0</v>
      </c>
      <c r="B11" s="3" t="s">
        <v>1</v>
      </c>
      <c r="C11" s="4">
        <v>40</v>
      </c>
      <c r="D11" s="5">
        <v>2.03507667824732E-2</v>
      </c>
      <c r="E11" s="4">
        <v>87758.024377666297</v>
      </c>
      <c r="F11" s="4">
        <v>434536.03099768597</v>
      </c>
      <c r="G11" s="4">
        <f t="shared" si="0"/>
        <v>1785.9430874004029</v>
      </c>
      <c r="H11" s="7">
        <f t="shared" si="1"/>
        <v>2.618014302551086</v>
      </c>
      <c r="I11" s="5">
        <v>2.63152434109033E-2</v>
      </c>
      <c r="J11" s="4">
        <v>87361.120194131305</v>
      </c>
      <c r="K11" s="4">
        <v>431318.78847237199</v>
      </c>
      <c r="L11" s="4">
        <f t="shared" si="2"/>
        <v>2298.9291425577103</v>
      </c>
      <c r="M11" s="7">
        <f t="shared" si="3"/>
        <v>2.6133181329024753</v>
      </c>
      <c r="N11" s="5">
        <v>1.4104551013271099E-2</v>
      </c>
      <c r="O11" s="4">
        <v>88154.755449442993</v>
      </c>
      <c r="P11" s="4">
        <v>437811.00186588301</v>
      </c>
      <c r="Q11" s="4">
        <f t="shared" si="4"/>
        <v>1243.38324529909</v>
      </c>
      <c r="R11" s="7">
        <f t="shared" si="5"/>
        <v>2.6171663945662416</v>
      </c>
    </row>
    <row r="12" spans="1:18" x14ac:dyDescent="0.25">
      <c r="A12" s="3" t="s">
        <v>0</v>
      </c>
      <c r="B12" s="3" t="s">
        <v>1</v>
      </c>
      <c r="C12" s="4">
        <v>45</v>
      </c>
      <c r="D12" s="5">
        <v>2.8705679747114299E-2</v>
      </c>
      <c r="E12" s="4">
        <v>85972.081290265894</v>
      </c>
      <c r="F12" s="4">
        <v>424035.57263079798</v>
      </c>
      <c r="G12" s="4">
        <f t="shared" si="0"/>
        <v>2467.8870327112963</v>
      </c>
      <c r="H12" s="7">
        <f t="shared" si="1"/>
        <v>2.6397486014049223</v>
      </c>
      <c r="I12" s="5">
        <v>3.6604032754761498E-2</v>
      </c>
      <c r="J12" s="4">
        <v>85062.191051573594</v>
      </c>
      <c r="K12" s="4">
        <v>417935.466770951</v>
      </c>
      <c r="L12" s="4">
        <f t="shared" si="2"/>
        <v>3113.6192274435889</v>
      </c>
      <c r="M12" s="7">
        <f t="shared" si="3"/>
        <v>2.6312169381827162</v>
      </c>
      <c r="N12" s="5">
        <v>1.9764751134937999E-2</v>
      </c>
      <c r="O12" s="4">
        <v>86911.372204143903</v>
      </c>
      <c r="P12" s="4">
        <v>430521.71488994203</v>
      </c>
      <c r="Q12" s="4">
        <f t="shared" si="4"/>
        <v>1717.7816424109042</v>
      </c>
      <c r="R12" s="7">
        <f t="shared" si="5"/>
        <v>2.6509551440343921</v>
      </c>
    </row>
    <row r="13" spans="1:18" x14ac:dyDescent="0.25">
      <c r="A13" s="3" t="s">
        <v>0</v>
      </c>
      <c r="B13" s="3" t="s">
        <v>1</v>
      </c>
      <c r="C13" s="4">
        <v>50</v>
      </c>
      <c r="D13" s="5">
        <v>4.1760317122910201E-2</v>
      </c>
      <c r="E13" s="4">
        <v>83504.194257554598</v>
      </c>
      <c r="F13" s="4">
        <v>409291.27151274402</v>
      </c>
      <c r="G13" s="4">
        <f t="shared" si="0"/>
        <v>3487.1616332886042</v>
      </c>
      <c r="H13" s="7">
        <f t="shared" si="1"/>
        <v>2.6400004816330038</v>
      </c>
      <c r="I13" s="5">
        <v>5.2556810305050099E-2</v>
      </c>
      <c r="J13" s="4">
        <v>81948.571824130006</v>
      </c>
      <c r="K13" s="4">
        <v>399532.05418650998</v>
      </c>
      <c r="L13" s="4">
        <f t="shared" si="2"/>
        <v>4306.9555441306002</v>
      </c>
      <c r="M13" s="7">
        <f t="shared" si="3"/>
        <v>2.6292290854835918</v>
      </c>
      <c r="N13" s="5">
        <v>3.00730443843557E-2</v>
      </c>
      <c r="O13" s="4">
        <v>85193.590561732999</v>
      </c>
      <c r="P13" s="4">
        <v>420005.02134846302</v>
      </c>
      <c r="Q13" s="4">
        <f t="shared" si="4"/>
        <v>2562.0306302255922</v>
      </c>
      <c r="R13" s="7">
        <f t="shared" si="5"/>
        <v>2.6725760457918843</v>
      </c>
    </row>
    <row r="14" spans="1:18" x14ac:dyDescent="0.25">
      <c r="A14" s="3" t="s">
        <v>0</v>
      </c>
      <c r="B14" s="3" t="s">
        <v>1</v>
      </c>
      <c r="C14" s="4">
        <v>55</v>
      </c>
      <c r="D14" s="5">
        <v>6.0302049473661003E-2</v>
      </c>
      <c r="E14" s="4">
        <v>80017.032624265994</v>
      </c>
      <c r="F14" s="4">
        <v>388814.751010801</v>
      </c>
      <c r="G14" s="4">
        <f t="shared" si="0"/>
        <v>4825.1910600439878</v>
      </c>
      <c r="H14" s="7">
        <f t="shared" si="1"/>
        <v>2.6642557838059528</v>
      </c>
      <c r="I14" s="5">
        <v>7.44424667092526E-2</v>
      </c>
      <c r="J14" s="4">
        <v>77641.616279999405</v>
      </c>
      <c r="K14" s="4">
        <v>374584.15004383802</v>
      </c>
      <c r="L14" s="4">
        <f t="shared" si="2"/>
        <v>5779.8334351764061</v>
      </c>
      <c r="M14" s="7">
        <f t="shared" si="3"/>
        <v>2.642850523469598</v>
      </c>
      <c r="N14" s="5">
        <v>4.7488310354447297E-2</v>
      </c>
      <c r="O14" s="4">
        <v>82631.559931507407</v>
      </c>
      <c r="P14" s="4">
        <v>404122.87982487498</v>
      </c>
      <c r="Q14" s="4">
        <f t="shared" si="4"/>
        <v>3924.0331630995061</v>
      </c>
      <c r="R14" s="7">
        <f t="shared" si="5"/>
        <v>2.6975424373005112</v>
      </c>
    </row>
    <row r="15" spans="1:18" x14ac:dyDescent="0.25">
      <c r="A15" s="3" t="s">
        <v>0</v>
      </c>
      <c r="B15" s="3" t="s">
        <v>1</v>
      </c>
      <c r="C15" s="4">
        <v>60</v>
      </c>
      <c r="D15" s="5">
        <v>0.101087714123289</v>
      </c>
      <c r="E15" s="4">
        <v>75191.841564222006</v>
      </c>
      <c r="F15" s="4">
        <v>358198.46298056998</v>
      </c>
      <c r="G15" s="4">
        <f t="shared" si="0"/>
        <v>7600.9713844477083</v>
      </c>
      <c r="H15" s="7">
        <f t="shared" si="1"/>
        <v>2.6633585442934069</v>
      </c>
      <c r="I15" s="5">
        <v>0.11790888945938501</v>
      </c>
      <c r="J15" s="4">
        <v>71861.782844822999</v>
      </c>
      <c r="K15" s="4">
        <v>339332.91989605699</v>
      </c>
      <c r="L15" s="4">
        <f t="shared" si="2"/>
        <v>8473.1430098045967</v>
      </c>
      <c r="M15" s="7">
        <f t="shared" si="3"/>
        <v>2.6424339463003221</v>
      </c>
      <c r="N15" s="5">
        <v>8.3401972744955505E-2</v>
      </c>
      <c r="O15" s="4">
        <v>78707.526768407901</v>
      </c>
      <c r="P15" s="4">
        <v>378349.45258568402</v>
      </c>
      <c r="Q15" s="4">
        <f t="shared" si="4"/>
        <v>6564.3630023617006</v>
      </c>
      <c r="R15" s="7">
        <f t="shared" si="5"/>
        <v>2.6862673117115685</v>
      </c>
    </row>
    <row r="16" spans="1:18" x14ac:dyDescent="0.25">
      <c r="A16" s="3" t="s">
        <v>0</v>
      </c>
      <c r="B16" s="3" t="s">
        <v>1</v>
      </c>
      <c r="C16" s="4">
        <v>65</v>
      </c>
      <c r="D16" s="5">
        <v>0.15559424648113901</v>
      </c>
      <c r="E16" s="4">
        <v>67590.870179774298</v>
      </c>
      <c r="F16" s="4">
        <v>312905.40061370097</v>
      </c>
      <c r="G16" s="4">
        <f t="shared" si="0"/>
        <v>10516.750514626496</v>
      </c>
      <c r="H16" s="7">
        <f t="shared" si="1"/>
        <v>2.6181853653052873</v>
      </c>
      <c r="I16" s="5">
        <v>0.17929372234125199</v>
      </c>
      <c r="J16" s="4">
        <v>63388.639835018403</v>
      </c>
      <c r="K16" s="4">
        <v>289632.65010625502</v>
      </c>
      <c r="L16" s="4">
        <f t="shared" si="2"/>
        <v>11365.185190169403</v>
      </c>
      <c r="M16" s="7">
        <f t="shared" si="3"/>
        <v>2.5969992031049416</v>
      </c>
      <c r="N16" s="5">
        <v>0.132399546719045</v>
      </c>
      <c r="O16" s="4">
        <v>72143.1637660462</v>
      </c>
      <c r="P16" s="4">
        <v>338233.78829682601</v>
      </c>
      <c r="Q16" s="4">
        <f t="shared" si="4"/>
        <v>9551.7221815023004</v>
      </c>
      <c r="R16" s="7">
        <f t="shared" si="5"/>
        <v>2.6462851299273256</v>
      </c>
    </row>
    <row r="17" spans="1:18" x14ac:dyDescent="0.25">
      <c r="A17" s="3" t="s">
        <v>0</v>
      </c>
      <c r="B17" s="3" t="s">
        <v>1</v>
      </c>
      <c r="C17" s="4">
        <v>70</v>
      </c>
      <c r="D17" s="5">
        <v>0.23223662936023401</v>
      </c>
      <c r="E17" s="4">
        <v>57074.119665147802</v>
      </c>
      <c r="F17" s="4">
        <v>253097.215480935</v>
      </c>
      <c r="G17" s="4">
        <f t="shared" si="0"/>
        <v>13254.701174736503</v>
      </c>
      <c r="H17" s="7">
        <f t="shared" si="1"/>
        <v>2.5651368960080991</v>
      </c>
      <c r="I17" s="5">
        <v>0.25718420699319799</v>
      </c>
      <c r="J17" s="4">
        <v>52023.454644849</v>
      </c>
      <c r="K17" s="4">
        <v>227196.653555478</v>
      </c>
      <c r="L17" s="4">
        <f t="shared" si="2"/>
        <v>13379.610927882102</v>
      </c>
      <c r="M17" s="7">
        <f t="shared" si="3"/>
        <v>2.5394934990102813</v>
      </c>
      <c r="N17" s="5">
        <v>0.20884983186946801</v>
      </c>
      <c r="O17" s="4">
        <v>62591.4415845439</v>
      </c>
      <c r="P17" s="4">
        <v>281486.047618424</v>
      </c>
      <c r="Q17" s="4">
        <f t="shared" si="4"/>
        <v>13072.212051399598</v>
      </c>
      <c r="R17" s="7">
        <f t="shared" si="5"/>
        <v>2.5925145506704053</v>
      </c>
    </row>
    <row r="18" spans="1:18" x14ac:dyDescent="0.25">
      <c r="A18" s="3" t="s">
        <v>0</v>
      </c>
      <c r="B18" s="3" t="s">
        <v>1</v>
      </c>
      <c r="C18" s="4">
        <v>75</v>
      </c>
      <c r="D18" s="5">
        <v>0.32463621168733198</v>
      </c>
      <c r="E18" s="4">
        <v>43819.418490411299</v>
      </c>
      <c r="F18" s="4">
        <v>183387.52116886599</v>
      </c>
      <c r="G18" s="4">
        <f t="shared" si="0"/>
        <v>14225.370017068999</v>
      </c>
      <c r="H18" s="7">
        <f t="shared" si="1"/>
        <v>2.4897263663199878</v>
      </c>
      <c r="I18" s="5">
        <v>0.35123022325025499</v>
      </c>
      <c r="J18" s="4">
        <v>38643.843716966898</v>
      </c>
      <c r="K18" s="4">
        <v>158802.923317635</v>
      </c>
      <c r="L18" s="4">
        <f t="shared" si="2"/>
        <v>13572.885855958299</v>
      </c>
      <c r="M18" s="7">
        <f t="shared" si="3"/>
        <v>2.4643347308419861</v>
      </c>
      <c r="N18" s="5">
        <v>0.29833190497029799</v>
      </c>
      <c r="O18" s="4">
        <v>49519.229533144302</v>
      </c>
      <c r="P18" s="4">
        <v>210894.590710697</v>
      </c>
      <c r="Q18" s="4">
        <f t="shared" si="4"/>
        <v>14773.166079284405</v>
      </c>
      <c r="R18" s="7">
        <f t="shared" si="5"/>
        <v>2.5156607082019429</v>
      </c>
    </row>
    <row r="19" spans="1:18" x14ac:dyDescent="0.25">
      <c r="A19" s="3" t="s">
        <v>0</v>
      </c>
      <c r="B19" s="3" t="s">
        <v>1</v>
      </c>
      <c r="C19" s="4">
        <v>80</v>
      </c>
      <c r="D19" s="5">
        <v>0.42338548934360398</v>
      </c>
      <c r="E19" s="4">
        <v>29594.0484733423</v>
      </c>
      <c r="F19" s="4">
        <v>115715.651039383</v>
      </c>
      <c r="G19" s="4">
        <f t="shared" si="0"/>
        <v>12529.690694544399</v>
      </c>
      <c r="H19" s="7">
        <f t="shared" si="1"/>
        <v>2.4257472020939352</v>
      </c>
      <c r="I19" s="5">
        <v>0.44749629614520198</v>
      </c>
      <c r="J19" s="4">
        <v>25070.957861008599</v>
      </c>
      <c r="K19" s="4">
        <v>96177.974998832404</v>
      </c>
      <c r="L19" s="4">
        <f t="shared" si="2"/>
        <v>11219.160783613799</v>
      </c>
      <c r="M19" s="7">
        <f t="shared" si="3"/>
        <v>2.3993763999866249</v>
      </c>
      <c r="N19" s="5">
        <v>0.40121011407588397</v>
      </c>
      <c r="O19" s="4">
        <v>34746.063453859897</v>
      </c>
      <c r="P19" s="4">
        <v>138202.36028562501</v>
      </c>
      <c r="Q19" s="4">
        <f t="shared" si="4"/>
        <v>13940.472082010998</v>
      </c>
      <c r="R19" s="7">
        <f t="shared" si="5"/>
        <v>2.4514523773179597</v>
      </c>
    </row>
    <row r="20" spans="1:18" x14ac:dyDescent="0.25">
      <c r="A20" s="3" t="s">
        <v>0</v>
      </c>
      <c r="B20" s="3" t="s">
        <v>1</v>
      </c>
      <c r="C20" s="4">
        <v>85</v>
      </c>
      <c r="D20" s="5" t="s">
        <v>2</v>
      </c>
      <c r="E20" s="4">
        <v>17064.357778797901</v>
      </c>
      <c r="F20" s="4">
        <v>97997.323362182899</v>
      </c>
      <c r="G20" s="4">
        <f>E20</f>
        <v>17064.357778797901</v>
      </c>
      <c r="H20" s="7"/>
      <c r="I20" s="5" t="s">
        <v>2</v>
      </c>
      <c r="J20" s="4">
        <v>13851.7970773948</v>
      </c>
      <c r="K20" s="4">
        <v>76569.312179788802</v>
      </c>
      <c r="L20" s="4">
        <f>J20</f>
        <v>13851.7970773948</v>
      </c>
      <c r="M20" s="7"/>
      <c r="N20" s="5" t="s">
        <v>2</v>
      </c>
      <c r="O20" s="4">
        <v>20805.591371848899</v>
      </c>
      <c r="P20" s="4">
        <v>123052.26145960799</v>
      </c>
      <c r="Q20" s="4">
        <f>O20</f>
        <v>20805.591371848899</v>
      </c>
      <c r="R20" s="7"/>
    </row>
    <row r="21" spans="1:18" x14ac:dyDescent="0.25">
      <c r="A21" s="8" t="s">
        <v>0</v>
      </c>
      <c r="B21" s="8" t="s">
        <v>3</v>
      </c>
      <c r="C21" s="9">
        <v>0</v>
      </c>
      <c r="D21" s="10">
        <v>4.8635745798643798E-2</v>
      </c>
      <c r="E21" s="9">
        <v>100000</v>
      </c>
      <c r="F21" s="9">
        <v>96023.188353599704</v>
      </c>
      <c r="G21" s="9">
        <f>E21-E22</f>
        <v>4863.5745798644057</v>
      </c>
      <c r="H21" s="11">
        <f>(F21-((C22-C21)*E22))/G21</f>
        <v>0.18232740526594993</v>
      </c>
      <c r="I21" s="10">
        <v>4.8366480743182498E-2</v>
      </c>
      <c r="J21" s="9">
        <v>100000</v>
      </c>
      <c r="K21" s="9">
        <v>96041.461180547602</v>
      </c>
      <c r="L21" s="9">
        <f>J21-J22</f>
        <v>4836.6480743182037</v>
      </c>
      <c r="M21" s="11">
        <f>(K21-((C22-C21)*J22))/L21</f>
        <v>0.1815532660993921</v>
      </c>
      <c r="N21" s="10">
        <v>4.8947040844981901E-2</v>
      </c>
      <c r="O21" s="9">
        <v>100000</v>
      </c>
      <c r="P21" s="9">
        <v>96068.773902733199</v>
      </c>
      <c r="Q21" s="9">
        <f>O21-O22</f>
        <v>4894.7040844981966</v>
      </c>
      <c r="R21" s="11">
        <f>(P21-((C22-C21)*O22))/Q21</f>
        <v>0.19684090613011412</v>
      </c>
    </row>
    <row r="22" spans="1:18" x14ac:dyDescent="0.25">
      <c r="A22" s="8" t="s">
        <v>0</v>
      </c>
      <c r="B22" s="8" t="s">
        <v>3</v>
      </c>
      <c r="C22" s="9">
        <v>1</v>
      </c>
      <c r="D22" s="10">
        <v>4.6663860922085696E-3</v>
      </c>
      <c r="E22" s="9">
        <v>95136.425420135594</v>
      </c>
      <c r="F22" s="9">
        <v>379438.70025440701</v>
      </c>
      <c r="G22" s="9">
        <f t="shared" si="0"/>
        <v>443.94329244289838</v>
      </c>
      <c r="H22" s="11">
        <f t="shared" ref="H22:H38" si="6">(F22-((C23-C22)*E23))/G22</f>
        <v>1.506435067317182</v>
      </c>
      <c r="I22" s="10">
        <v>3.7910225102527999E-3</v>
      </c>
      <c r="J22" s="9">
        <v>95163.351925681796</v>
      </c>
      <c r="K22" s="9">
        <v>379754.10379573097</v>
      </c>
      <c r="L22" s="9">
        <f t="shared" si="2"/>
        <v>360.76640930140275</v>
      </c>
      <c r="M22" s="11">
        <f t="shared" ref="M22:M38" si="7">(K22-((C23-C22)*J23))/L22</f>
        <v>1.5072404641617119</v>
      </c>
      <c r="N22" s="10">
        <v>5.5800352402766099E-3</v>
      </c>
      <c r="O22" s="9">
        <v>95105.295915501803</v>
      </c>
      <c r="P22" s="9">
        <v>379064.941743362</v>
      </c>
      <c r="Q22" s="9">
        <f t="shared" si="4"/>
        <v>530.6909027454094</v>
      </c>
      <c r="R22" s="11">
        <f t="shared" ref="R22:R38" si="8">(P22-((C23-C22)*O23))/Q22</f>
        <v>1.4443844587706212</v>
      </c>
    </row>
    <row r="23" spans="1:18" x14ac:dyDescent="0.25">
      <c r="A23" s="8" t="s">
        <v>0</v>
      </c>
      <c r="B23" s="8" t="s">
        <v>3</v>
      </c>
      <c r="C23" s="9">
        <v>5</v>
      </c>
      <c r="D23" s="10">
        <v>3.24472731810807E-3</v>
      </c>
      <c r="E23" s="9">
        <v>94692.482127692696</v>
      </c>
      <c r="F23" s="9">
        <v>472694.28242951498</v>
      </c>
      <c r="G23" s="9">
        <f t="shared" si="0"/>
        <v>307.25128357920039</v>
      </c>
      <c r="H23" s="11">
        <f t="shared" si="6"/>
        <v>2.4999999999983187</v>
      </c>
      <c r="I23" s="10">
        <v>3.5437099149010498E-3</v>
      </c>
      <c r="J23" s="9">
        <v>94802.585516380394</v>
      </c>
      <c r="K23" s="9">
        <v>473173.04542626999</v>
      </c>
      <c r="L23" s="9">
        <f t="shared" si="2"/>
        <v>335.95286225269956</v>
      </c>
      <c r="M23" s="11">
        <f t="shared" si="7"/>
        <v>2.4999999999994151</v>
      </c>
      <c r="N23" s="10">
        <v>2.9955067398901602E-3</v>
      </c>
      <c r="O23" s="9">
        <v>94574.605012756394</v>
      </c>
      <c r="P23" s="9">
        <v>472164.77789693698</v>
      </c>
      <c r="Q23" s="9">
        <f t="shared" si="4"/>
        <v>283.29886673818692</v>
      </c>
      <c r="R23" s="11">
        <f t="shared" si="8"/>
        <v>2.5000000000016951</v>
      </c>
    </row>
    <row r="24" spans="1:18" x14ac:dyDescent="0.25">
      <c r="A24" s="8" t="s">
        <v>0</v>
      </c>
      <c r="B24" s="8" t="s">
        <v>3</v>
      </c>
      <c r="C24" s="9">
        <v>10</v>
      </c>
      <c r="D24" s="10">
        <v>2.7462239420796399E-3</v>
      </c>
      <c r="E24" s="9">
        <v>94385.230844113496</v>
      </c>
      <c r="F24" s="9">
        <v>471278.14676875999</v>
      </c>
      <c r="G24" s="9">
        <f t="shared" si="0"/>
        <v>259.20298072279547</v>
      </c>
      <c r="H24" s="11">
        <f t="shared" si="6"/>
        <v>2.4999999999981473</v>
      </c>
      <c r="I24" s="10">
        <v>2.7462239420796399E-3</v>
      </c>
      <c r="J24" s="9">
        <v>94466.632654127694</v>
      </c>
      <c r="K24" s="9">
        <v>471684.59694983298</v>
      </c>
      <c r="L24" s="9">
        <f t="shared" si="2"/>
        <v>259.42652832239401</v>
      </c>
      <c r="M24" s="11">
        <f t="shared" si="7"/>
        <v>2.5000000000020193</v>
      </c>
      <c r="N24" s="10">
        <v>2.7960854803275401E-3</v>
      </c>
      <c r="O24" s="9">
        <v>94291.306146018207</v>
      </c>
      <c r="P24" s="9">
        <v>470797.41435000103</v>
      </c>
      <c r="Q24" s="9">
        <f t="shared" si="4"/>
        <v>263.64655203600705</v>
      </c>
      <c r="R24" s="11">
        <f t="shared" si="8"/>
        <v>2.4999999999999725</v>
      </c>
    </row>
    <row r="25" spans="1:18" x14ac:dyDescent="0.25">
      <c r="A25" s="8" t="s">
        <v>0</v>
      </c>
      <c r="B25" s="8" t="s">
        <v>3</v>
      </c>
      <c r="C25" s="9">
        <v>15</v>
      </c>
      <c r="D25" s="10">
        <v>7.4252002655876498E-3</v>
      </c>
      <c r="E25" s="9">
        <v>94126.0278633907</v>
      </c>
      <c r="F25" s="9">
        <v>469063.49469124799</v>
      </c>
      <c r="G25" s="9">
        <f t="shared" si="0"/>
        <v>698.90460708999308</v>
      </c>
      <c r="H25" s="11">
        <f t="shared" si="6"/>
        <v>2.7584285325740221</v>
      </c>
      <c r="I25" s="10">
        <v>6.5806143457263801E-3</v>
      </c>
      <c r="J25" s="9">
        <v>94207.2061258053</v>
      </c>
      <c r="K25" s="9">
        <v>469652.49401687598</v>
      </c>
      <c r="L25" s="9">
        <f t="shared" si="2"/>
        <v>619.94129210230312</v>
      </c>
      <c r="M25" s="11">
        <f t="shared" si="7"/>
        <v>2.7682780131344935</v>
      </c>
      <c r="N25" s="10">
        <v>8.31867976830695E-3</v>
      </c>
      <c r="O25" s="9">
        <v>94027.6595939822</v>
      </c>
      <c r="P25" s="9">
        <v>468374.84402737301</v>
      </c>
      <c r="Q25" s="9">
        <f t="shared" si="4"/>
        <v>782.185989525693</v>
      </c>
      <c r="R25" s="11">
        <f t="shared" si="8"/>
        <v>2.7454800186240349</v>
      </c>
    </row>
    <row r="26" spans="1:18" x14ac:dyDescent="0.25">
      <c r="A26" s="8" t="s">
        <v>0</v>
      </c>
      <c r="B26" s="8" t="s">
        <v>3</v>
      </c>
      <c r="C26" s="9">
        <v>20</v>
      </c>
      <c r="D26" s="10">
        <v>9.6054681355642792E-3</v>
      </c>
      <c r="E26" s="9">
        <v>93427.123256300707</v>
      </c>
      <c r="F26" s="9">
        <v>464979.92509628698</v>
      </c>
      <c r="G26" s="9">
        <f t="shared" si="0"/>
        <v>897.41125543579983</v>
      </c>
      <c r="H26" s="11">
        <f t="shared" si="6"/>
        <v>2.5978781498904802</v>
      </c>
      <c r="I26" s="10">
        <v>1.00525796257812E-2</v>
      </c>
      <c r="J26" s="9">
        <v>93587.264833702997</v>
      </c>
      <c r="K26" s="9">
        <v>465739.32262370002</v>
      </c>
      <c r="L26" s="9">
        <f t="shared" si="2"/>
        <v>940.79343169979984</v>
      </c>
      <c r="M26" s="11">
        <f t="shared" si="7"/>
        <v>2.6647354554277851</v>
      </c>
      <c r="N26" s="10">
        <v>9.2077687681829893E-3</v>
      </c>
      <c r="O26" s="9">
        <v>93245.473604456507</v>
      </c>
      <c r="P26" s="9">
        <v>464098.78898894403</v>
      </c>
      <c r="Q26" s="9">
        <f t="shared" si="4"/>
        <v>858.58275962951302</v>
      </c>
      <c r="R26" s="11">
        <f t="shared" si="8"/>
        <v>2.5208225305420626</v>
      </c>
    </row>
    <row r="27" spans="1:18" x14ac:dyDescent="0.25">
      <c r="A27" s="8" t="s">
        <v>0</v>
      </c>
      <c r="B27" s="8" t="s">
        <v>3</v>
      </c>
      <c r="C27" s="9">
        <v>25</v>
      </c>
      <c r="D27" s="10">
        <v>1.2078726601064399E-2</v>
      </c>
      <c r="E27" s="9">
        <v>92529.712000864907</v>
      </c>
      <c r="F27" s="9">
        <v>459934.60647476499</v>
      </c>
      <c r="G27" s="9">
        <f t="shared" si="0"/>
        <v>1117.6410937337059</v>
      </c>
      <c r="H27" s="11">
        <f t="shared" si="6"/>
        <v>2.5717128291220783</v>
      </c>
      <c r="I27" s="10">
        <v>1.4745540756571199E-2</v>
      </c>
      <c r="J27" s="9">
        <v>92646.471402003197</v>
      </c>
      <c r="K27" s="9">
        <v>459973.84512146201</v>
      </c>
      <c r="L27" s="9">
        <f t="shared" si="2"/>
        <v>1366.1223200107925</v>
      </c>
      <c r="M27" s="11">
        <f t="shared" si="7"/>
        <v>2.6147729666489687</v>
      </c>
      <c r="N27" s="10">
        <v>9.3562424595745198E-3</v>
      </c>
      <c r="O27" s="9">
        <v>92386.890844826994</v>
      </c>
      <c r="P27" s="9">
        <v>459784.12278215197</v>
      </c>
      <c r="Q27" s="9">
        <f t="shared" si="4"/>
        <v>864.39415083049971</v>
      </c>
      <c r="R27" s="11">
        <f t="shared" si="8"/>
        <v>2.5123253206688512</v>
      </c>
    </row>
    <row r="28" spans="1:18" x14ac:dyDescent="0.25">
      <c r="A28" s="8" t="s">
        <v>0</v>
      </c>
      <c r="B28" s="8" t="s">
        <v>3</v>
      </c>
      <c r="C28" s="9">
        <v>30</v>
      </c>
      <c r="D28" s="10">
        <v>1.3856851082429801E-2</v>
      </c>
      <c r="E28" s="9">
        <v>91412.070907131201</v>
      </c>
      <c r="F28" s="9">
        <v>454008.40634287702</v>
      </c>
      <c r="G28" s="9">
        <f t="shared" si="0"/>
        <v>1266.6834536966053</v>
      </c>
      <c r="H28" s="11">
        <f t="shared" si="6"/>
        <v>2.5905991478199462</v>
      </c>
      <c r="I28" s="10">
        <v>1.7896605381605001E-2</v>
      </c>
      <c r="J28" s="9">
        <v>91280.349081992405</v>
      </c>
      <c r="K28" s="9">
        <v>452523.09878547699</v>
      </c>
      <c r="L28" s="9">
        <f t="shared" si="2"/>
        <v>1633.6083866155095</v>
      </c>
      <c r="M28" s="11">
        <f t="shared" si="7"/>
        <v>2.625718222149465</v>
      </c>
      <c r="N28" s="10">
        <v>9.9505032037403799E-3</v>
      </c>
      <c r="O28" s="9">
        <v>91522.496693996494</v>
      </c>
      <c r="P28" s="9">
        <v>455347.448283965</v>
      </c>
      <c r="Q28" s="9">
        <f t="shared" si="4"/>
        <v>910.69489656788937</v>
      </c>
      <c r="R28" s="11">
        <f t="shared" si="8"/>
        <v>2.5128495893040852</v>
      </c>
    </row>
    <row r="29" spans="1:18" x14ac:dyDescent="0.25">
      <c r="A29" s="8" t="s">
        <v>0</v>
      </c>
      <c r="B29" s="8" t="s">
        <v>3</v>
      </c>
      <c r="C29" s="9">
        <v>35</v>
      </c>
      <c r="D29" s="10">
        <v>1.9123587511946399E-2</v>
      </c>
      <c r="E29" s="9">
        <v>90145.387453434596</v>
      </c>
      <c r="F29" s="9">
        <v>446607.04812540702</v>
      </c>
      <c r="G29" s="9">
        <f t="shared" si="0"/>
        <v>1723.9032057641016</v>
      </c>
      <c r="H29" s="11">
        <f t="shared" si="6"/>
        <v>2.6101389405213853</v>
      </c>
      <c r="I29" s="10">
        <v>2.7777681483038101E-2</v>
      </c>
      <c r="J29" s="9">
        <v>89646.740695376895</v>
      </c>
      <c r="K29" s="9">
        <v>442305.25915251998</v>
      </c>
      <c r="L29" s="9">
        <f t="shared" si="2"/>
        <v>2490.1786090286914</v>
      </c>
      <c r="M29" s="11">
        <f t="shared" si="7"/>
        <v>2.6192694359876048</v>
      </c>
      <c r="N29" s="10">
        <v>1.01500786799299E-2</v>
      </c>
      <c r="O29" s="9">
        <v>90611.801797428605</v>
      </c>
      <c r="P29" s="9">
        <v>450841.62626182201</v>
      </c>
      <c r="Q29" s="9">
        <f t="shared" si="4"/>
        <v>919.71691757410008</v>
      </c>
      <c r="R29" s="11">
        <f t="shared" si="8"/>
        <v>2.5890595432671466</v>
      </c>
    </row>
    <row r="30" spans="1:18" x14ac:dyDescent="0.25">
      <c r="A30" s="8" t="s">
        <v>0</v>
      </c>
      <c r="B30" s="8" t="s">
        <v>3</v>
      </c>
      <c r="C30" s="9">
        <v>40</v>
      </c>
      <c r="D30" s="10">
        <v>2.43125242940159E-2</v>
      </c>
      <c r="E30" s="9">
        <v>88421.484247670494</v>
      </c>
      <c r="F30" s="9">
        <v>436940.95200903103</v>
      </c>
      <c r="G30" s="9">
        <f t="shared" si="0"/>
        <v>2149.7494838843995</v>
      </c>
      <c r="H30" s="11">
        <f t="shared" si="6"/>
        <v>2.5967110270048317</v>
      </c>
      <c r="I30" s="10">
        <v>3.33045978422273E-2</v>
      </c>
      <c r="J30" s="9">
        <v>87156.562086348204</v>
      </c>
      <c r="K30" s="9">
        <v>428761.33672037499</v>
      </c>
      <c r="L30" s="9">
        <f t="shared" si="2"/>
        <v>2902.7142495970038</v>
      </c>
      <c r="M30" s="11">
        <f t="shared" si="7"/>
        <v>2.5810661651105189</v>
      </c>
      <c r="N30" s="10">
        <v>1.55345063335019E-2</v>
      </c>
      <c r="O30" s="9">
        <v>89692.084879854505</v>
      </c>
      <c r="P30" s="9">
        <v>445150.881990764</v>
      </c>
      <c r="Q30" s="9">
        <f t="shared" si="4"/>
        <v>1393.3222606311028</v>
      </c>
      <c r="R30" s="11">
        <f t="shared" si="8"/>
        <v>2.6247114526043247</v>
      </c>
    </row>
    <row r="31" spans="1:18" x14ac:dyDescent="0.25">
      <c r="A31" s="8" t="s">
        <v>0</v>
      </c>
      <c r="B31" s="8" t="s">
        <v>3</v>
      </c>
      <c r="C31" s="9">
        <v>45</v>
      </c>
      <c r="D31" s="10">
        <v>3.1766995938598802E-2</v>
      </c>
      <c r="E31" s="9">
        <v>86271.734763786095</v>
      </c>
      <c r="F31" s="9">
        <v>424898.27098559099</v>
      </c>
      <c r="G31" s="9">
        <f t="shared" si="0"/>
        <v>2740.5938478570897</v>
      </c>
      <c r="H31" s="11">
        <f t="shared" si="6"/>
        <v>2.6426996512485972</v>
      </c>
      <c r="I31" s="10">
        <v>4.3530237222345398E-2</v>
      </c>
      <c r="J31" s="9">
        <v>84253.8478367512</v>
      </c>
      <c r="K31" s="9">
        <v>412552.30407527299</v>
      </c>
      <c r="L31" s="9">
        <f t="shared" si="2"/>
        <v>3667.5899832291034</v>
      </c>
      <c r="M31" s="11">
        <f t="shared" si="7"/>
        <v>2.6232525586711755</v>
      </c>
      <c r="N31" s="10">
        <v>1.8980486316897301E-2</v>
      </c>
      <c r="O31" s="9">
        <v>88298.762619223402</v>
      </c>
      <c r="P31" s="9">
        <v>437585.75866661401</v>
      </c>
      <c r="Q31" s="9">
        <f t="shared" si="4"/>
        <v>1675.9534556932049</v>
      </c>
      <c r="R31" s="11">
        <f t="shared" si="8"/>
        <v>2.6681605230578791</v>
      </c>
    </row>
    <row r="32" spans="1:18" x14ac:dyDescent="0.25">
      <c r="A32" s="8" t="s">
        <v>0</v>
      </c>
      <c r="B32" s="8" t="s">
        <v>3</v>
      </c>
      <c r="C32" s="9">
        <v>50</v>
      </c>
      <c r="D32" s="10">
        <v>5.0802028222614197E-2</v>
      </c>
      <c r="E32" s="9">
        <v>83531.140915929005</v>
      </c>
      <c r="F32" s="9">
        <v>407641.82308147801</v>
      </c>
      <c r="G32" s="9">
        <f t="shared" si="0"/>
        <v>4243.5513782782073</v>
      </c>
      <c r="H32" s="11">
        <f t="shared" si="6"/>
        <v>2.6402120286734703</v>
      </c>
      <c r="I32" s="10">
        <v>6.4784513150237602E-2</v>
      </c>
      <c r="J32" s="9">
        <v>80586.257853522096</v>
      </c>
      <c r="K32" s="9">
        <v>390481.78621091502</v>
      </c>
      <c r="L32" s="9">
        <f t="shared" si="2"/>
        <v>5220.7414816399978</v>
      </c>
      <c r="M32" s="11">
        <f t="shared" si="7"/>
        <v>2.6153764555327679</v>
      </c>
      <c r="N32" s="10">
        <v>3.5850590849074097E-2</v>
      </c>
      <c r="O32" s="9">
        <v>86622.809163530197</v>
      </c>
      <c r="P32" s="9">
        <v>425991.61721798999</v>
      </c>
      <c r="Q32" s="9">
        <f t="shared" si="4"/>
        <v>3105.4788895191014</v>
      </c>
      <c r="R32" s="11">
        <f t="shared" si="8"/>
        <v>2.7064958890240693</v>
      </c>
    </row>
    <row r="33" spans="1:18" x14ac:dyDescent="0.25">
      <c r="A33" s="8" t="s">
        <v>0</v>
      </c>
      <c r="B33" s="8" t="s">
        <v>3</v>
      </c>
      <c r="C33" s="9">
        <v>55</v>
      </c>
      <c r="D33" s="10">
        <v>6.7907968623691195E-2</v>
      </c>
      <c r="E33" s="9">
        <v>79287.589537650798</v>
      </c>
      <c r="F33" s="9">
        <v>383767.579655801</v>
      </c>
      <c r="G33" s="9">
        <f t="shared" si="0"/>
        <v>5384.2591425708961</v>
      </c>
      <c r="H33" s="11">
        <f t="shared" si="6"/>
        <v>2.6467759636095254</v>
      </c>
      <c r="I33" s="10">
        <v>8.4831485648114505E-2</v>
      </c>
      <c r="J33" s="9">
        <v>75365.516371882099</v>
      </c>
      <c r="K33" s="9">
        <v>361615.877854302</v>
      </c>
      <c r="L33" s="9">
        <f t="shared" si="2"/>
        <v>6393.3687204640009</v>
      </c>
      <c r="M33" s="11">
        <f t="shared" si="7"/>
        <v>2.6207059736100264</v>
      </c>
      <c r="N33" s="10">
        <v>5.41122162330583E-2</v>
      </c>
      <c r="O33" s="9">
        <v>83517.330274011096</v>
      </c>
      <c r="P33" s="9">
        <v>407144.849999553</v>
      </c>
      <c r="Q33" s="9">
        <f t="shared" si="4"/>
        <v>4519.3078349949938</v>
      </c>
      <c r="R33" s="11">
        <f t="shared" si="8"/>
        <v>2.6895131396788261</v>
      </c>
    </row>
    <row r="34" spans="1:18" x14ac:dyDescent="0.25">
      <c r="A34" s="8" t="s">
        <v>0</v>
      </c>
      <c r="B34" s="8" t="s">
        <v>3</v>
      </c>
      <c r="C34" s="9">
        <v>60</v>
      </c>
      <c r="D34" s="10">
        <v>0.11462986426826199</v>
      </c>
      <c r="E34" s="9">
        <v>73903.330395079902</v>
      </c>
      <c r="F34" s="9">
        <v>349629.74544616201</v>
      </c>
      <c r="G34" s="9">
        <f t="shared" si="0"/>
        <v>8471.5287321604992</v>
      </c>
      <c r="H34" s="11">
        <f t="shared" si="6"/>
        <v>2.6525008463064337</v>
      </c>
      <c r="I34" s="10">
        <v>0.13336976724437599</v>
      </c>
      <c r="J34" s="9">
        <v>68972.147651418098</v>
      </c>
      <c r="K34" s="9">
        <v>322991.54770415497</v>
      </c>
      <c r="L34" s="9">
        <f t="shared" si="2"/>
        <v>9198.799278614395</v>
      </c>
      <c r="M34" s="11">
        <f t="shared" si="7"/>
        <v>2.6226037887599585</v>
      </c>
      <c r="N34" s="10">
        <v>9.6621102305110201E-2</v>
      </c>
      <c r="O34" s="9">
        <v>78998.022439016102</v>
      </c>
      <c r="P34" s="9">
        <v>377304.795253661</v>
      </c>
      <c r="Q34" s="9">
        <f t="shared" si="4"/>
        <v>7632.8760079815984</v>
      </c>
      <c r="R34" s="11">
        <f t="shared" si="8"/>
        <v>2.6830074374421651</v>
      </c>
    </row>
    <row r="35" spans="1:18" x14ac:dyDescent="0.25">
      <c r="A35" s="8" t="s">
        <v>0</v>
      </c>
      <c r="B35" s="8" t="s">
        <v>3</v>
      </c>
      <c r="C35" s="9">
        <v>65</v>
      </c>
      <c r="D35" s="10">
        <v>0.17060405446612201</v>
      </c>
      <c r="E35" s="9">
        <v>65431.801662919403</v>
      </c>
      <c r="F35" s="9">
        <v>300320.97537576599</v>
      </c>
      <c r="G35" s="9">
        <f t="shared" si="0"/>
        <v>11162.930654717202</v>
      </c>
      <c r="H35" s="11">
        <f t="shared" si="6"/>
        <v>2.5957896927819868</v>
      </c>
      <c r="I35" s="10">
        <v>0.19204934574173299</v>
      </c>
      <c r="J35" s="9">
        <v>59773.348372803703</v>
      </c>
      <c r="K35" s="9">
        <v>271124.99876687798</v>
      </c>
      <c r="L35" s="9">
        <f t="shared" si="2"/>
        <v>11479.432447789601</v>
      </c>
      <c r="M35" s="11">
        <f t="shared" si="7"/>
        <v>2.5833523805889653</v>
      </c>
      <c r="N35" s="10">
        <v>0.151710345015832</v>
      </c>
      <c r="O35" s="9">
        <v>71365.146431034504</v>
      </c>
      <c r="P35" s="9">
        <v>330994.52727476601</v>
      </c>
      <c r="Q35" s="9">
        <f t="shared" si="4"/>
        <v>10826.830987157606</v>
      </c>
      <c r="R35" s="11">
        <f t="shared" si="8"/>
        <v>2.6141490606949946</v>
      </c>
    </row>
    <row r="36" spans="1:18" x14ac:dyDescent="0.25">
      <c r="A36" s="8" t="s">
        <v>0</v>
      </c>
      <c r="B36" s="8" t="s">
        <v>3</v>
      </c>
      <c r="C36" s="9">
        <v>70</v>
      </c>
      <c r="D36" s="10">
        <v>0.244836386447154</v>
      </c>
      <c r="E36" s="9">
        <v>54268.871008202201</v>
      </c>
      <c r="F36" s="9">
        <v>238760.004927492</v>
      </c>
      <c r="G36" s="9">
        <f t="shared" si="0"/>
        <v>13286.9942742149</v>
      </c>
      <c r="H36" s="11">
        <f t="shared" si="6"/>
        <v>2.5476507748066788</v>
      </c>
      <c r="I36" s="10">
        <v>0.27950186435397201</v>
      </c>
      <c r="J36" s="9">
        <v>48293.915925014102</v>
      </c>
      <c r="K36" s="9">
        <v>208017.25285861301</v>
      </c>
      <c r="L36" s="9">
        <f t="shared" si="2"/>
        <v>13498.239537995403</v>
      </c>
      <c r="M36" s="11">
        <f t="shared" si="7"/>
        <v>2.5217266909292499</v>
      </c>
      <c r="N36" s="10">
        <v>0.21706349979310799</v>
      </c>
      <c r="O36" s="9">
        <v>60538.315443876898</v>
      </c>
      <c r="P36" s="9">
        <v>270773.92585673003</v>
      </c>
      <c r="Q36" s="9">
        <f t="shared" si="4"/>
        <v>13140.658621827097</v>
      </c>
      <c r="R36" s="11">
        <f t="shared" si="8"/>
        <v>2.5710767411887456</v>
      </c>
    </row>
    <row r="37" spans="1:18" x14ac:dyDescent="0.25">
      <c r="A37" s="8" t="s">
        <v>0</v>
      </c>
      <c r="B37" s="8" t="s">
        <v>3</v>
      </c>
      <c r="C37" s="9">
        <v>75</v>
      </c>
      <c r="D37" s="10">
        <v>0.337843672715744</v>
      </c>
      <c r="E37" s="9">
        <v>40981.876733987301</v>
      </c>
      <c r="F37" s="9">
        <v>169862.19789711901</v>
      </c>
      <c r="G37" s="9">
        <f t="shared" si="0"/>
        <v>13845.467750594202</v>
      </c>
      <c r="H37" s="11">
        <f t="shared" si="6"/>
        <v>2.4686889309815196</v>
      </c>
      <c r="I37" s="10">
        <v>0.36541155435436401</v>
      </c>
      <c r="J37" s="9">
        <v>34795.676387018699</v>
      </c>
      <c r="K37" s="9">
        <v>141400.60268451899</v>
      </c>
      <c r="L37" s="9">
        <f t="shared" si="2"/>
        <v>12714.742193391899</v>
      </c>
      <c r="M37" s="11">
        <f t="shared" si="7"/>
        <v>2.4377947460463796</v>
      </c>
      <c r="N37" s="10">
        <v>0.314839971408095</v>
      </c>
      <c r="O37" s="9">
        <v>47397.656822049801</v>
      </c>
      <c r="P37" s="9">
        <v>199634.473828293</v>
      </c>
      <c r="Q37" s="9">
        <f t="shared" si="4"/>
        <v>14922.6769186649</v>
      </c>
      <c r="R37" s="11">
        <f t="shared" si="8"/>
        <v>2.4968425245985975</v>
      </c>
    </row>
    <row r="38" spans="1:18" x14ac:dyDescent="0.25">
      <c r="A38" s="8" t="s">
        <v>0</v>
      </c>
      <c r="B38" s="8" t="s">
        <v>3</v>
      </c>
      <c r="C38" s="9">
        <v>80</v>
      </c>
      <c r="D38" s="10">
        <v>0.42265809777887198</v>
      </c>
      <c r="E38" s="9">
        <v>27136.408983393099</v>
      </c>
      <c r="F38" s="9">
        <v>106011.858780575</v>
      </c>
      <c r="G38" s="9">
        <f t="shared" si="0"/>
        <v>11469.423001470399</v>
      </c>
      <c r="H38" s="11">
        <f t="shared" si="6"/>
        <v>2.4131055997684681</v>
      </c>
      <c r="I38" s="10">
        <v>0.451519372732896</v>
      </c>
      <c r="J38" s="9">
        <v>22080.934193626799</v>
      </c>
      <c r="K38" s="9">
        <v>84269.880453577105</v>
      </c>
      <c r="L38" s="9">
        <f t="shared" si="2"/>
        <v>9969.9695564627</v>
      </c>
      <c r="M38" s="11">
        <f t="shared" si="7"/>
        <v>2.3786489149692653</v>
      </c>
      <c r="N38" s="10">
        <v>0.40113616701361499</v>
      </c>
      <c r="O38" s="9">
        <v>32474.979903384901</v>
      </c>
      <c r="P38" s="9">
        <v>129055.765427858</v>
      </c>
      <c r="Q38" s="9">
        <f t="shared" si="4"/>
        <v>13026.888962288001</v>
      </c>
      <c r="R38" s="11">
        <f t="shared" si="8"/>
        <v>2.4422800266799509</v>
      </c>
    </row>
    <row r="39" spans="1:18" x14ac:dyDescent="0.25">
      <c r="A39" s="8" t="s">
        <v>0</v>
      </c>
      <c r="B39" s="8" t="s">
        <v>3</v>
      </c>
      <c r="C39" s="9">
        <v>85</v>
      </c>
      <c r="D39" s="10" t="s">
        <v>2</v>
      </c>
      <c r="E39" s="9">
        <v>15666.9859819227</v>
      </c>
      <c r="F39" s="9">
        <v>93454.300094808699</v>
      </c>
      <c r="G39" s="9">
        <f>E39</f>
        <v>15666.9859819227</v>
      </c>
      <c r="H39" s="11"/>
      <c r="I39" s="10" t="s">
        <v>2</v>
      </c>
      <c r="J39" s="9">
        <v>12110.964637164099</v>
      </c>
      <c r="K39" s="9">
        <v>68666.924165828896</v>
      </c>
      <c r="L39" s="9">
        <f>J39</f>
        <v>12110.964637164099</v>
      </c>
      <c r="M39" s="11"/>
      <c r="N39" s="10" t="s">
        <v>2</v>
      </c>
      <c r="O39" s="9">
        <v>19448.0909410969</v>
      </c>
      <c r="P39" s="9">
        <v>119538.970947675</v>
      </c>
      <c r="Q39" s="9">
        <f>O39</f>
        <v>19448.0909410969</v>
      </c>
      <c r="R39" s="11"/>
    </row>
    <row r="40" spans="1:18" x14ac:dyDescent="0.25">
      <c r="A40" s="3" t="s">
        <v>0</v>
      </c>
      <c r="B40" s="3" t="s">
        <v>4</v>
      </c>
      <c r="C40" s="4">
        <v>0</v>
      </c>
      <c r="D40" s="5">
        <v>5.7091408891061499E-2</v>
      </c>
      <c r="E40" s="4">
        <v>100000</v>
      </c>
      <c r="F40" s="4">
        <v>95470.581673564302</v>
      </c>
      <c r="G40" s="4">
        <f>E40-E41</f>
        <v>5709.1408891062019</v>
      </c>
      <c r="H40" s="7">
        <f>(F40-((C41-C40)*E41))/G40</f>
        <v>0.20663749337865722</v>
      </c>
      <c r="I40" s="5">
        <v>5.5590549528866801E-2</v>
      </c>
      <c r="J40" s="4">
        <v>100000</v>
      </c>
      <c r="K40" s="4">
        <v>95565.667020111301</v>
      </c>
      <c r="L40" s="4">
        <f>J40-J41</f>
        <v>5559.0549528866977</v>
      </c>
      <c r="M40" s="7">
        <f>(K40-((C41-C40)*J41))/L40</f>
        <v>0.20232251390390643</v>
      </c>
      <c r="N40" s="5">
        <v>5.8798031337621202E-2</v>
      </c>
      <c r="O40" s="4">
        <v>100000</v>
      </c>
      <c r="P40" s="4">
        <v>95451.348522185595</v>
      </c>
      <c r="Q40" s="4">
        <f>O40-O41</f>
        <v>5879.8031337621069</v>
      </c>
      <c r="R40" s="7">
        <f>(P40-((C41-C40)*O41))/Q40</f>
        <v>0.2263939158615986</v>
      </c>
    </row>
    <row r="41" spans="1:18" x14ac:dyDescent="0.25">
      <c r="A41" s="3" t="s">
        <v>0</v>
      </c>
      <c r="B41" s="3" t="s">
        <v>4</v>
      </c>
      <c r="C41" s="4">
        <v>1</v>
      </c>
      <c r="D41" s="5">
        <v>2.4534961247373501E-2</v>
      </c>
      <c r="E41" s="4">
        <v>94290.859110893798</v>
      </c>
      <c r="F41" s="4">
        <v>371335.87603149499</v>
      </c>
      <c r="G41" s="4">
        <f t="shared" si="0"/>
        <v>2313.4225742673007</v>
      </c>
      <c r="H41" s="7">
        <f t="shared" ref="H41:H57" si="9">(F41-((C42-C41)*E42))/G41</f>
        <v>1.480978841954161</v>
      </c>
      <c r="I41" s="5">
        <v>2.1271701962697301E-2</v>
      </c>
      <c r="J41" s="4">
        <v>94440.945047113302</v>
      </c>
      <c r="K41" s="4">
        <v>372712.35213680501</v>
      </c>
      <c r="L41" s="4">
        <f t="shared" ref="L41:L57" si="10">J41-J42</f>
        <v>2008.9196361176</v>
      </c>
      <c r="M41" s="7">
        <f t="shared" ref="M41:M57" si="11">(K41-((C42-C41)*J42))/L41</f>
        <v>1.4855001858558714</v>
      </c>
      <c r="N41" s="5">
        <v>2.7929325338716698E-2</v>
      </c>
      <c r="O41" s="4">
        <v>94120.196866237893</v>
      </c>
      <c r="P41" s="4">
        <v>369720.62933042902</v>
      </c>
      <c r="Q41" s="4">
        <f t="shared" ref="Q41:Q57" si="12">O41-O42</f>
        <v>2628.7135992211988</v>
      </c>
      <c r="R41" s="7">
        <f t="shared" ref="R41:R57" si="13">(P41-((C42-C41)*O42))/Q41</f>
        <v>1.4283398022038731</v>
      </c>
    </row>
    <row r="42" spans="1:18" x14ac:dyDescent="0.25">
      <c r="A42" s="3" t="s">
        <v>0</v>
      </c>
      <c r="B42" s="3" t="s">
        <v>4</v>
      </c>
      <c r="C42" s="4">
        <v>5</v>
      </c>
      <c r="D42" s="5">
        <v>6.9259323849622601E-3</v>
      </c>
      <c r="E42" s="4">
        <v>91977.436536626497</v>
      </c>
      <c r="F42" s="4">
        <v>458294.608917145</v>
      </c>
      <c r="G42" s="4">
        <f t="shared" si="0"/>
        <v>637.02950639479968</v>
      </c>
      <c r="H42" s="7">
        <f t="shared" si="9"/>
        <v>2.4999999999992806</v>
      </c>
      <c r="I42" s="5">
        <v>7.5216059375856096E-3</v>
      </c>
      <c r="J42" s="4">
        <v>92432.025410995702</v>
      </c>
      <c r="K42" s="4">
        <v>460422.03387709201</v>
      </c>
      <c r="L42" s="4">
        <f t="shared" si="10"/>
        <v>695.23727115450311</v>
      </c>
      <c r="M42" s="7">
        <f t="shared" si="11"/>
        <v>2.499999999999686</v>
      </c>
      <c r="N42" s="5">
        <v>6.3299025593739899E-3</v>
      </c>
      <c r="O42" s="4">
        <v>91491.483267016694</v>
      </c>
      <c r="P42" s="4">
        <v>456009.58589985099</v>
      </c>
      <c r="Q42" s="4">
        <f t="shared" si="12"/>
        <v>579.13217409279605</v>
      </c>
      <c r="R42" s="7">
        <f t="shared" si="13"/>
        <v>2.4999999999991585</v>
      </c>
    </row>
    <row r="43" spans="1:18" x14ac:dyDescent="0.25">
      <c r="A43" s="3" t="s">
        <v>0</v>
      </c>
      <c r="B43" s="3" t="s">
        <v>4</v>
      </c>
      <c r="C43" s="4">
        <v>10</v>
      </c>
      <c r="D43" s="5">
        <v>5.7335161410943499E-3</v>
      </c>
      <c r="E43" s="4">
        <v>91340.407030231698</v>
      </c>
      <c r="F43" s="4">
        <v>455392.78090605303</v>
      </c>
      <c r="G43" s="4">
        <f t="shared" si="0"/>
        <v>523.70169804200123</v>
      </c>
      <c r="H43" s="7">
        <f t="shared" si="9"/>
        <v>2.4999999999991527</v>
      </c>
      <c r="I43" s="5">
        <v>5.4849164796808804E-3</v>
      </c>
      <c r="J43" s="4">
        <v>91736.788139841199</v>
      </c>
      <c r="K43" s="4">
        <v>457426.01914655301</v>
      </c>
      <c r="L43" s="4">
        <f t="shared" si="10"/>
        <v>503.16862106119515</v>
      </c>
      <c r="M43" s="7">
        <f t="shared" si="11"/>
        <v>2.4999999999999423</v>
      </c>
      <c r="N43" s="5">
        <v>6.0317539443184402E-3</v>
      </c>
      <c r="O43" s="4">
        <v>90912.351092923898</v>
      </c>
      <c r="P43" s="4">
        <v>453190.85313388897</v>
      </c>
      <c r="Q43" s="4">
        <f t="shared" si="12"/>
        <v>548.36093229209655</v>
      </c>
      <c r="R43" s="7">
        <f t="shared" si="13"/>
        <v>2.4999999999994427</v>
      </c>
    </row>
    <row r="44" spans="1:18" x14ac:dyDescent="0.25">
      <c r="A44" s="3" t="s">
        <v>0</v>
      </c>
      <c r="B44" s="3" t="s">
        <v>4</v>
      </c>
      <c r="C44" s="4">
        <v>15</v>
      </c>
      <c r="D44" s="5">
        <v>1.04477180569957E-2</v>
      </c>
      <c r="E44" s="4">
        <v>90816.705332189696</v>
      </c>
      <c r="F44" s="4">
        <v>451822.53913141898</v>
      </c>
      <c r="G44" s="4">
        <f t="shared" si="0"/>
        <v>948.82733217599161</v>
      </c>
      <c r="H44" s="7">
        <f t="shared" si="9"/>
        <v>2.6170716706228583</v>
      </c>
      <c r="I44" s="5">
        <v>1.0298967652840401E-2</v>
      </c>
      <c r="J44" s="4">
        <v>91233.619518780004</v>
      </c>
      <c r="K44" s="4">
        <v>453918.88708959799</v>
      </c>
      <c r="L44" s="4">
        <f t="shared" si="10"/>
        <v>939.61209627540666</v>
      </c>
      <c r="M44" s="7">
        <f t="shared" si="11"/>
        <v>2.6062350482525414</v>
      </c>
      <c r="N44" s="5">
        <v>1.0596349079623099E-2</v>
      </c>
      <c r="O44" s="4">
        <v>90363.990160631802</v>
      </c>
      <c r="P44" s="4">
        <v>449543.84223928902</v>
      </c>
      <c r="Q44" s="4">
        <f t="shared" si="12"/>
        <v>957.52838396960578</v>
      </c>
      <c r="R44" s="7">
        <f t="shared" si="13"/>
        <v>2.6229335840322707</v>
      </c>
    </row>
    <row r="45" spans="1:18" x14ac:dyDescent="0.25">
      <c r="A45" s="3" t="s">
        <v>0</v>
      </c>
      <c r="B45" s="3" t="s">
        <v>4</v>
      </c>
      <c r="C45" s="4">
        <v>20</v>
      </c>
      <c r="D45" s="5">
        <v>1.0248104691292E-2</v>
      </c>
      <c r="E45" s="4">
        <v>89867.878000013705</v>
      </c>
      <c r="F45" s="4">
        <v>447075.44763514202</v>
      </c>
      <c r="G45" s="4">
        <f t="shared" si="0"/>
        <v>920.97542212840926</v>
      </c>
      <c r="H45" s="7">
        <f t="shared" si="9"/>
        <v>2.5417993677893533</v>
      </c>
      <c r="I45" s="5">
        <v>9.3081189105137102E-3</v>
      </c>
      <c r="J45" s="4">
        <v>90294.007422504597</v>
      </c>
      <c r="K45" s="4">
        <v>449447.785024321</v>
      </c>
      <c r="L45" s="4">
        <f t="shared" si="10"/>
        <v>840.46735799549788</v>
      </c>
      <c r="M45" s="7">
        <f t="shared" si="11"/>
        <v>2.5938957426912861</v>
      </c>
      <c r="N45" s="5">
        <v>1.1087695065166899E-2</v>
      </c>
      <c r="O45" s="4">
        <v>89406.461776662196</v>
      </c>
      <c r="P45" s="4">
        <v>444534.34306508099</v>
      </c>
      <c r="Q45" s="4">
        <f t="shared" si="12"/>
        <v>991.31158503518964</v>
      </c>
      <c r="R45" s="7">
        <f t="shared" si="13"/>
        <v>2.480140597629263</v>
      </c>
    </row>
    <row r="46" spans="1:18" x14ac:dyDescent="0.25">
      <c r="A46" s="3" t="s">
        <v>0</v>
      </c>
      <c r="B46" s="3" t="s">
        <v>4</v>
      </c>
      <c r="C46" s="4">
        <v>25</v>
      </c>
      <c r="D46" s="5">
        <v>1.3017808786811301E-2</v>
      </c>
      <c r="E46" s="4">
        <v>88946.902577885296</v>
      </c>
      <c r="F46" s="4">
        <v>441944.186999253</v>
      </c>
      <c r="G46" s="4">
        <f t="shared" si="0"/>
        <v>1157.8937699379894</v>
      </c>
      <c r="H46" s="7">
        <f t="shared" si="9"/>
        <v>2.5901710825139972</v>
      </c>
      <c r="I46" s="5">
        <v>1.6420968280805401E-2</v>
      </c>
      <c r="J46" s="4">
        <v>89453.540064509099</v>
      </c>
      <c r="K46" s="4">
        <v>443780.58731270698</v>
      </c>
      <c r="L46" s="4">
        <f t="shared" si="10"/>
        <v>1468.9137440050981</v>
      </c>
      <c r="M46" s="7">
        <f t="shared" si="11"/>
        <v>2.6260600569161698</v>
      </c>
      <c r="N46" s="5">
        <v>9.8523287703221902E-3</v>
      </c>
      <c r="O46" s="4">
        <v>88415.150191627006</v>
      </c>
      <c r="P46" s="4">
        <v>439947.03432592098</v>
      </c>
      <c r="Q46" s="4">
        <f t="shared" si="12"/>
        <v>871.09512796530908</v>
      </c>
      <c r="R46" s="7">
        <f t="shared" si="13"/>
        <v>2.556275355154042</v>
      </c>
    </row>
    <row r="47" spans="1:18" x14ac:dyDescent="0.25">
      <c r="A47" s="3" t="s">
        <v>0</v>
      </c>
      <c r="B47" s="3" t="s">
        <v>4</v>
      </c>
      <c r="C47" s="4">
        <v>30</v>
      </c>
      <c r="D47" s="5">
        <v>1.6170871800936199E-2</v>
      </c>
      <c r="E47" s="4">
        <v>87789.008807947306</v>
      </c>
      <c r="F47" s="4">
        <v>435467.732197723</v>
      </c>
      <c r="G47" s="4">
        <f t="shared" si="0"/>
        <v>1419.6248069646099</v>
      </c>
      <c r="H47" s="7">
        <f t="shared" si="9"/>
        <v>2.5505416466703088</v>
      </c>
      <c r="I47" s="5">
        <v>1.7546313100442301E-2</v>
      </c>
      <c r="J47" s="4">
        <v>87984.626320504001</v>
      </c>
      <c r="K47" s="4">
        <v>436103.33374151902</v>
      </c>
      <c r="L47" s="4">
        <f t="shared" si="10"/>
        <v>1543.8058014449052</v>
      </c>
      <c r="M47" s="7">
        <f t="shared" si="11"/>
        <v>2.5257264499032952</v>
      </c>
      <c r="N47" s="5">
        <v>1.47933017151017E-2</v>
      </c>
      <c r="O47" s="4">
        <v>87544.055063661697</v>
      </c>
      <c r="P47" s="4">
        <v>434585.77849672001</v>
      </c>
      <c r="Q47" s="4">
        <f t="shared" si="12"/>
        <v>1295.0656199201912</v>
      </c>
      <c r="R47" s="7">
        <f t="shared" si="13"/>
        <v>2.5796617766892482</v>
      </c>
    </row>
    <row r="48" spans="1:18" x14ac:dyDescent="0.25">
      <c r="A48" s="3" t="s">
        <v>0</v>
      </c>
      <c r="B48" s="3" t="s">
        <v>4</v>
      </c>
      <c r="C48" s="4">
        <v>35</v>
      </c>
      <c r="D48" s="5">
        <v>1.7108882460124701E-2</v>
      </c>
      <c r="E48" s="4">
        <v>86369.384000982696</v>
      </c>
      <c r="F48" s="4">
        <v>428314.09826846101</v>
      </c>
      <c r="G48" s="4">
        <f t="shared" si="0"/>
        <v>1477.6836390262033</v>
      </c>
      <c r="H48" s="7">
        <f t="shared" si="9"/>
        <v>2.6092164498886836</v>
      </c>
      <c r="I48" s="5">
        <v>1.9224274437470899E-2</v>
      </c>
      <c r="J48" s="4">
        <v>86440.820519059096</v>
      </c>
      <c r="K48" s="4">
        <v>428289.18975736003</v>
      </c>
      <c r="L48" s="4">
        <f t="shared" si="10"/>
        <v>1661.7620562585944</v>
      </c>
      <c r="M48" s="7">
        <f t="shared" si="11"/>
        <v>2.6441194916017214</v>
      </c>
      <c r="N48" s="5">
        <v>1.48408387733581E-2</v>
      </c>
      <c r="O48" s="4">
        <v>86248.989443741506</v>
      </c>
      <c r="P48" s="4">
        <v>428096.10257512599</v>
      </c>
      <c r="Q48" s="4">
        <f t="shared" si="12"/>
        <v>1280.0073466996109</v>
      </c>
      <c r="R48" s="7">
        <f t="shared" si="13"/>
        <v>2.5399792417593678</v>
      </c>
    </row>
    <row r="49" spans="1:18" x14ac:dyDescent="0.25">
      <c r="A49" s="3" t="s">
        <v>0</v>
      </c>
      <c r="B49" s="3" t="s">
        <v>4</v>
      </c>
      <c r="C49" s="4">
        <v>40</v>
      </c>
      <c r="D49" s="5">
        <v>2.8128504326727501E-2</v>
      </c>
      <c r="E49" s="4">
        <v>84891.700361956493</v>
      </c>
      <c r="F49" s="4">
        <v>418925.71244465798</v>
      </c>
      <c r="G49" s="4">
        <f t="shared" si="0"/>
        <v>2387.8765609344991</v>
      </c>
      <c r="H49" s="7">
        <f t="shared" si="9"/>
        <v>2.6829667598231106</v>
      </c>
      <c r="I49" s="5">
        <v>3.61315585522924E-2</v>
      </c>
      <c r="J49" s="4">
        <v>84779.058462800502</v>
      </c>
      <c r="K49" s="4">
        <v>416761.83875603997</v>
      </c>
      <c r="L49" s="4">
        <f t="shared" si="10"/>
        <v>3063.1995148568967</v>
      </c>
      <c r="M49" s="7">
        <f t="shared" si="11"/>
        <v>2.6712409611700432</v>
      </c>
      <c r="N49" s="5">
        <v>1.8441773597625201E-2</v>
      </c>
      <c r="O49" s="4">
        <v>84968.982097041895</v>
      </c>
      <c r="P49" s="4">
        <v>421230.84157374001</v>
      </c>
      <c r="Q49" s="4">
        <f t="shared" si="12"/>
        <v>1566.9787306544022</v>
      </c>
      <c r="R49" s="7">
        <f t="shared" si="13"/>
        <v>2.6936069132475242</v>
      </c>
    </row>
    <row r="50" spans="1:18" x14ac:dyDescent="0.25">
      <c r="A50" s="3" t="s">
        <v>0</v>
      </c>
      <c r="B50" s="3" t="s">
        <v>4</v>
      </c>
      <c r="C50" s="4">
        <v>45</v>
      </c>
      <c r="D50" s="5">
        <v>4.3048263948582702E-2</v>
      </c>
      <c r="E50" s="4">
        <v>82503.823801021994</v>
      </c>
      <c r="F50" s="4">
        <v>404055.33376038203</v>
      </c>
      <c r="G50" s="4">
        <f t="shared" si="0"/>
        <v>3551.6463837537885</v>
      </c>
      <c r="H50" s="7">
        <f t="shared" si="9"/>
        <v>2.6169403340817796</v>
      </c>
      <c r="I50" s="5">
        <v>4.64318609354002E-2</v>
      </c>
      <c r="J50" s="4">
        <v>81715.858947943605</v>
      </c>
      <c r="K50" s="4">
        <v>399391.51567238901</v>
      </c>
      <c r="L50" s="4">
        <f t="shared" si="10"/>
        <v>3794.2193988877116</v>
      </c>
      <c r="M50" s="7">
        <f t="shared" si="11"/>
        <v>2.5784797605477312</v>
      </c>
      <c r="N50" s="5">
        <v>3.8598250076695498E-2</v>
      </c>
      <c r="O50" s="4">
        <v>83402.003366387493</v>
      </c>
      <c r="P50" s="4">
        <v>409563.78916453198</v>
      </c>
      <c r="Q50" s="4">
        <f t="shared" si="12"/>
        <v>3219.1713828331995</v>
      </c>
      <c r="R50" s="7">
        <f t="shared" si="13"/>
        <v>2.6869116981115657</v>
      </c>
    </row>
    <row r="51" spans="1:18" x14ac:dyDescent="0.25">
      <c r="A51" s="3" t="s">
        <v>0</v>
      </c>
      <c r="B51" s="3" t="s">
        <v>4</v>
      </c>
      <c r="C51" s="4">
        <v>50</v>
      </c>
      <c r="D51" s="5">
        <v>5.3179451075530897E-2</v>
      </c>
      <c r="E51" s="4">
        <v>78952.177417268205</v>
      </c>
      <c r="F51" s="4">
        <v>384842.663269318</v>
      </c>
      <c r="G51" s="4">
        <f t="shared" si="0"/>
        <v>4198.6334562682023</v>
      </c>
      <c r="H51" s="7">
        <f t="shared" si="9"/>
        <v>2.6377495391468506</v>
      </c>
      <c r="I51" s="5">
        <v>5.7320930321206401E-2</v>
      </c>
      <c r="J51" s="4">
        <v>77921.639549055893</v>
      </c>
      <c r="K51" s="4">
        <v>379163.06206329301</v>
      </c>
      <c r="L51" s="4">
        <f t="shared" si="10"/>
        <v>4466.5408711055934</v>
      </c>
      <c r="M51" s="7">
        <f t="shared" si="11"/>
        <v>2.6614709271873234</v>
      </c>
      <c r="N51" s="5">
        <v>4.8216382560306102E-2</v>
      </c>
      <c r="O51" s="4">
        <v>80182.831983554293</v>
      </c>
      <c r="P51" s="4">
        <v>391704.77220747701</v>
      </c>
      <c r="Q51" s="4">
        <f t="shared" si="12"/>
        <v>3866.1261016877979</v>
      </c>
      <c r="R51" s="7">
        <f t="shared" si="13"/>
        <v>2.6179287824383137</v>
      </c>
    </row>
    <row r="52" spans="1:18" x14ac:dyDescent="0.25">
      <c r="A52" s="3" t="s">
        <v>0</v>
      </c>
      <c r="B52" s="3" t="s">
        <v>4</v>
      </c>
      <c r="C52" s="4">
        <v>55</v>
      </c>
      <c r="D52" s="5">
        <v>9.0851629790476299E-2</v>
      </c>
      <c r="E52" s="4">
        <v>74753.543961000003</v>
      </c>
      <c r="F52" s="4">
        <v>357634.613031641</v>
      </c>
      <c r="G52" s="4">
        <f t="shared" si="0"/>
        <v>6791.4813014709071</v>
      </c>
      <c r="H52" s="7">
        <f t="shared" si="9"/>
        <v>2.6245084014491966</v>
      </c>
      <c r="I52" s="5">
        <v>0.10997077451855899</v>
      </c>
      <c r="J52" s="4">
        <v>73455.0986779503</v>
      </c>
      <c r="K52" s="4">
        <v>348185.952325491</v>
      </c>
      <c r="L52" s="4">
        <f t="shared" si="10"/>
        <v>8077.9140939514036</v>
      </c>
      <c r="M52" s="7">
        <f t="shared" si="11"/>
        <v>2.6368229666425429</v>
      </c>
      <c r="N52" s="5">
        <v>7.3697443352490094E-2</v>
      </c>
      <c r="O52" s="4">
        <v>76316.705881866495</v>
      </c>
      <c r="P52" s="4">
        <v>368085.47831004602</v>
      </c>
      <c r="Q52" s="4">
        <f t="shared" si="12"/>
        <v>5624.3461085774907</v>
      </c>
      <c r="R52" s="7">
        <f t="shared" si="13"/>
        <v>2.6000674854093599</v>
      </c>
    </row>
    <row r="53" spans="1:18" x14ac:dyDescent="0.25">
      <c r="A53" s="3" t="s">
        <v>0</v>
      </c>
      <c r="B53" s="3" t="s">
        <v>4</v>
      </c>
      <c r="C53" s="4">
        <v>60</v>
      </c>
      <c r="D53" s="5">
        <v>0.11349657394854</v>
      </c>
      <c r="E53" s="4">
        <v>67962.062659529096</v>
      </c>
      <c r="F53" s="4">
        <v>321662.27149009798</v>
      </c>
      <c r="G53" s="4">
        <f t="shared" si="0"/>
        <v>7713.4612703324965</v>
      </c>
      <c r="H53" s="7">
        <f t="shared" si="9"/>
        <v>2.6472246153165426</v>
      </c>
      <c r="I53" s="5">
        <v>0.13403381094127001</v>
      </c>
      <c r="J53" s="4">
        <v>65377.184583998896</v>
      </c>
      <c r="K53" s="4">
        <v>305855.25997920497</v>
      </c>
      <c r="L53" s="4">
        <f t="shared" si="10"/>
        <v>8762.7531984041998</v>
      </c>
      <c r="M53" s="7">
        <f t="shared" si="11"/>
        <v>2.5999936932356542</v>
      </c>
      <c r="N53" s="5">
        <v>8.9136971896924599E-2</v>
      </c>
      <c r="O53" s="4">
        <v>70692.359773289005</v>
      </c>
      <c r="P53" s="4">
        <v>338961.96269171301</v>
      </c>
      <c r="Q53" s="4">
        <f t="shared" si="12"/>
        <v>6301.3028864389053</v>
      </c>
      <c r="R53" s="7">
        <f t="shared" si="13"/>
        <v>2.6989145838494366</v>
      </c>
    </row>
    <row r="54" spans="1:18" x14ac:dyDescent="0.25">
      <c r="A54" s="3" t="s">
        <v>0</v>
      </c>
      <c r="B54" s="3" t="s">
        <v>4</v>
      </c>
      <c r="C54" s="4">
        <v>65</v>
      </c>
      <c r="D54" s="5">
        <v>0.219094467000883</v>
      </c>
      <c r="E54" s="4">
        <v>60248.601389196599</v>
      </c>
      <c r="F54" s="4">
        <v>269775.90862282203</v>
      </c>
      <c r="G54" s="4">
        <f t="shared" si="0"/>
        <v>13200.135208914697</v>
      </c>
      <c r="H54" s="7">
        <f t="shared" si="9"/>
        <v>2.616153332890887</v>
      </c>
      <c r="I54" s="5">
        <v>0.22276738091829501</v>
      </c>
      <c r="J54" s="4">
        <v>56614.431385594697</v>
      </c>
      <c r="K54" s="4">
        <v>252590.59887737801</v>
      </c>
      <c r="L54" s="4">
        <f t="shared" si="10"/>
        <v>12611.848601947495</v>
      </c>
      <c r="M54" s="7">
        <f t="shared" si="11"/>
        <v>2.5831014934726877</v>
      </c>
      <c r="N54" s="5">
        <v>0.21504005794613801</v>
      </c>
      <c r="O54" s="4">
        <v>64391.0568868501</v>
      </c>
      <c r="P54" s="4">
        <v>289618.41882788698</v>
      </c>
      <c r="Q54" s="4">
        <f t="shared" si="12"/>
        <v>13846.656604161297</v>
      </c>
      <c r="R54" s="7">
        <f t="shared" si="13"/>
        <v>2.6646445036670157</v>
      </c>
    </row>
    <row r="55" spans="1:18" x14ac:dyDescent="0.25">
      <c r="A55" s="3" t="s">
        <v>0</v>
      </c>
      <c r="B55" s="3" t="s">
        <v>4</v>
      </c>
      <c r="C55" s="4">
        <v>70</v>
      </c>
      <c r="D55" s="5">
        <v>0.29173452991269</v>
      </c>
      <c r="E55" s="4">
        <v>47048.466180281903</v>
      </c>
      <c r="F55" s="4">
        <v>200931.95965770201</v>
      </c>
      <c r="G55" s="4">
        <f t="shared" si="0"/>
        <v>13725.662164217603</v>
      </c>
      <c r="H55" s="7">
        <f t="shared" si="9"/>
        <v>2.5002757001295262</v>
      </c>
      <c r="I55" s="5">
        <v>0.299430158218631</v>
      </c>
      <c r="J55" s="4">
        <v>44002.582783647202</v>
      </c>
      <c r="K55" s="4">
        <v>187314.47718134601</v>
      </c>
      <c r="L55" s="4">
        <f t="shared" si="10"/>
        <v>13175.7003249359</v>
      </c>
      <c r="M55" s="7">
        <f t="shared" si="11"/>
        <v>2.5182771366614953</v>
      </c>
      <c r="N55" s="5">
        <v>0.28318660337226098</v>
      </c>
      <c r="O55" s="4">
        <v>50544.400282688803</v>
      </c>
      <c r="P55" s="4">
        <v>216575.836519028</v>
      </c>
      <c r="Q55" s="4">
        <f t="shared" si="12"/>
        <v>14313.497035542605</v>
      </c>
      <c r="R55" s="7">
        <f t="shared" si="13"/>
        <v>2.4746796813762879</v>
      </c>
    </row>
    <row r="56" spans="1:18" x14ac:dyDescent="0.25">
      <c r="A56" s="3" t="s">
        <v>0</v>
      </c>
      <c r="B56" s="3" t="s">
        <v>4</v>
      </c>
      <c r="C56" s="4">
        <v>75</v>
      </c>
      <c r="D56" s="5">
        <v>0.38757256374350302</v>
      </c>
      <c r="E56" s="4">
        <v>33322.8040160643</v>
      </c>
      <c r="F56" s="4">
        <v>133130.65234128799</v>
      </c>
      <c r="G56" s="4">
        <f t="shared" si="0"/>
        <v>12915.004583628401</v>
      </c>
      <c r="H56" s="7">
        <f t="shared" si="9"/>
        <v>2.4074056635273342</v>
      </c>
      <c r="I56" s="5">
        <v>0.42814601433792498</v>
      </c>
      <c r="J56" s="4">
        <v>30826.882458711301</v>
      </c>
      <c r="K56" s="4">
        <v>119833.002171427</v>
      </c>
      <c r="L56" s="4">
        <f t="shared" si="10"/>
        <v>13198.406859160903</v>
      </c>
      <c r="M56" s="7">
        <f t="shared" si="11"/>
        <v>2.4010946557295143</v>
      </c>
      <c r="N56" s="5">
        <v>0.33826317705600401</v>
      </c>
      <c r="O56" s="4">
        <v>36230.903247146198</v>
      </c>
      <c r="P56" s="4">
        <v>149476.52689338199</v>
      </c>
      <c r="Q56" s="4">
        <f t="shared" si="12"/>
        <v>12255.580439988396</v>
      </c>
      <c r="R56" s="7">
        <f t="shared" si="13"/>
        <v>2.415219173219429</v>
      </c>
    </row>
    <row r="57" spans="1:18" x14ac:dyDescent="0.25">
      <c r="A57" s="3" t="s">
        <v>0</v>
      </c>
      <c r="B57" s="3" t="s">
        <v>4</v>
      </c>
      <c r="C57" s="4">
        <v>80</v>
      </c>
      <c r="D57" s="5">
        <v>0.44304711090936999</v>
      </c>
      <c r="E57" s="4">
        <v>20407.799432435899</v>
      </c>
      <c r="F57" s="4">
        <v>78248.520801026505</v>
      </c>
      <c r="G57" s="4">
        <f t="shared" si="0"/>
        <v>9041.6165785585981</v>
      </c>
      <c r="H57" s="7">
        <f t="shared" si="9"/>
        <v>2.3687806650007679</v>
      </c>
      <c r="I57" s="5">
        <v>0.48824651395034102</v>
      </c>
      <c r="J57" s="4">
        <v>17628.475599550398</v>
      </c>
      <c r="K57" s="4">
        <v>65388.1467578753</v>
      </c>
      <c r="L57" s="4">
        <f t="shared" si="10"/>
        <v>8607.0417577391381</v>
      </c>
      <c r="M57" s="7">
        <f t="shared" si="11"/>
        <v>2.356323824104035</v>
      </c>
      <c r="N57" s="5">
        <v>0.39575541001015702</v>
      </c>
      <c r="O57" s="4">
        <v>23975.322807157801</v>
      </c>
      <c r="P57" s="4">
        <v>94997.634237811595</v>
      </c>
      <c r="Q57" s="4">
        <f t="shared" si="12"/>
        <v>9488.3637076726009</v>
      </c>
      <c r="R57" s="7">
        <f t="shared" si="13"/>
        <v>2.3779483413078424</v>
      </c>
    </row>
    <row r="58" spans="1:18" x14ac:dyDescent="0.25">
      <c r="A58" s="3" t="s">
        <v>0</v>
      </c>
      <c r="B58" s="3" t="s">
        <v>4</v>
      </c>
      <c r="C58" s="4">
        <v>85</v>
      </c>
      <c r="D58" s="5" t="s">
        <v>2</v>
      </c>
      <c r="E58" s="4">
        <v>11366.182853877301</v>
      </c>
      <c r="F58" s="4">
        <v>69623.646680365098</v>
      </c>
      <c r="G58" s="4">
        <f>E58</f>
        <v>11366.182853877301</v>
      </c>
      <c r="H58" s="7"/>
      <c r="I58" s="5" t="s">
        <v>2</v>
      </c>
      <c r="J58" s="4">
        <v>9021.4338418112602</v>
      </c>
      <c r="K58" s="4">
        <v>47217.090524158302</v>
      </c>
      <c r="L58" s="4">
        <f>J58</f>
        <v>9021.4338418112602</v>
      </c>
      <c r="M58" s="7"/>
      <c r="N58" s="5" t="s">
        <v>2</v>
      </c>
      <c r="O58" s="4">
        <v>14486.959099485201</v>
      </c>
      <c r="P58" s="4">
        <v>106985.722606069</v>
      </c>
      <c r="Q58" s="4">
        <f>O58</f>
        <v>14486.959099485201</v>
      </c>
      <c r="R58" s="7"/>
    </row>
    <row r="59" spans="1:18" x14ac:dyDescent="0.25">
      <c r="A59" s="8" t="s">
        <v>0</v>
      </c>
      <c r="B59" s="8" t="s">
        <v>5</v>
      </c>
      <c r="C59" s="9">
        <v>0</v>
      </c>
      <c r="D59" s="10">
        <v>4.5082163111750298E-2</v>
      </c>
      <c r="E59" s="9">
        <v>100000</v>
      </c>
      <c r="F59" s="9">
        <v>96267.696516757103</v>
      </c>
      <c r="G59" s="9">
        <f>E59-E60</f>
        <v>4508.2163111749978</v>
      </c>
      <c r="H59" s="11">
        <f>(F59-((C60-C59)*E60))/G59</f>
        <v>0.17211082485300519</v>
      </c>
      <c r="I59" s="10">
        <v>4.4578627210186697E-2</v>
      </c>
      <c r="J59" s="9">
        <v>100000</v>
      </c>
      <c r="K59" s="9">
        <v>96302.930193140593</v>
      </c>
      <c r="L59" s="9">
        <f>J59-J60</f>
        <v>4457.8627210186969</v>
      </c>
      <c r="M59" s="11">
        <f>(K59-((C60-C59)*J60))/L59</f>
        <v>0.17066315446910765</v>
      </c>
      <c r="N59" s="10">
        <v>4.5668991841060998E-2</v>
      </c>
      <c r="O59" s="9">
        <v>100000</v>
      </c>
      <c r="P59" s="9">
        <v>96287.141756687502</v>
      </c>
      <c r="Q59" s="9">
        <f>O59-O60</f>
        <v>4566.899184106107</v>
      </c>
      <c r="R59" s="11">
        <f>(P59-((C60-C59)*O60))/Q59</f>
        <v>0.18700674272948145</v>
      </c>
    </row>
    <row r="60" spans="1:18" x14ac:dyDescent="0.25">
      <c r="A60" s="8" t="s">
        <v>0</v>
      </c>
      <c r="B60" s="8" t="s">
        <v>5</v>
      </c>
      <c r="C60" s="9">
        <v>1</v>
      </c>
      <c r="D60" s="10">
        <v>1.99498625381066E-2</v>
      </c>
      <c r="E60" s="9">
        <v>95491.783688825002</v>
      </c>
      <c r="F60" s="9">
        <v>377237.20849854703</v>
      </c>
      <c r="G60" s="9">
        <f t="shared" si="0"/>
        <v>1905.0479581107065</v>
      </c>
      <c r="H60" s="11">
        <f t="shared" ref="H60:H76" si="14">(F60-((C61-C60)*E61))/G60</f>
        <v>1.5171615829326466</v>
      </c>
      <c r="I60" s="10">
        <v>1.6117232804203602E-2</v>
      </c>
      <c r="J60" s="9">
        <v>95542.137278981303</v>
      </c>
      <c r="K60" s="9">
        <v>378347.62267210201</v>
      </c>
      <c r="L60" s="9">
        <f t="shared" ref="L60:L76" si="15">J60-J61</f>
        <v>1539.8748691365035</v>
      </c>
      <c r="M60" s="11">
        <f t="shared" ref="M60:M76" si="16">(K60-((C61-C60)*J61))/L60</f>
        <v>1.518677315666682</v>
      </c>
      <c r="N60" s="10">
        <v>2.4103791491469399E-2</v>
      </c>
      <c r="O60" s="9">
        <v>95433.100815893893</v>
      </c>
      <c r="P60" s="9">
        <v>375865.95256838598</v>
      </c>
      <c r="Q60" s="9">
        <f t="shared" ref="Q60:Q76" si="17">O60-O61</f>
        <v>2300.2995634506951</v>
      </c>
      <c r="R60" s="11">
        <f t="shared" ref="R60:R76" si="18">(P60-((C61-C60)*O61))/Q60</f>
        <v>1.4497014265440775</v>
      </c>
    </row>
    <row r="61" spans="1:18" x14ac:dyDescent="0.25">
      <c r="A61" s="8" t="s">
        <v>0</v>
      </c>
      <c r="B61" s="8" t="s">
        <v>5</v>
      </c>
      <c r="C61" s="9">
        <v>5</v>
      </c>
      <c r="D61" s="10">
        <v>7.5216059375856096E-3</v>
      </c>
      <c r="E61" s="9">
        <v>93586.735730714296</v>
      </c>
      <c r="F61" s="9">
        <v>466173.87228569301</v>
      </c>
      <c r="G61" s="9">
        <f t="shared" si="0"/>
        <v>703.92254715139279</v>
      </c>
      <c r="H61" s="11">
        <f t="shared" si="14"/>
        <v>2.5000000000000413</v>
      </c>
      <c r="I61" s="10">
        <v>6.7272953780989197E-3</v>
      </c>
      <c r="J61" s="9">
        <v>94002.2624098448</v>
      </c>
      <c r="K61" s="9">
        <v>468430.35958562302</v>
      </c>
      <c r="L61" s="9">
        <f t="shared" si="15"/>
        <v>632.38098544059903</v>
      </c>
      <c r="M61" s="11">
        <f t="shared" si="16"/>
        <v>2.5000000000008056</v>
      </c>
      <c r="N61" s="10">
        <v>8.4144489531728494E-3</v>
      </c>
      <c r="O61" s="9">
        <v>93132.801252443198</v>
      </c>
      <c r="P61" s="9">
        <v>463704.853257204</v>
      </c>
      <c r="Q61" s="9">
        <f t="shared" si="17"/>
        <v>783.66120200470323</v>
      </c>
      <c r="R61" s="11">
        <f t="shared" si="18"/>
        <v>2.4999999999997402</v>
      </c>
    </row>
    <row r="62" spans="1:18" x14ac:dyDescent="0.25">
      <c r="A62" s="8" t="s">
        <v>0</v>
      </c>
      <c r="B62" s="8" t="s">
        <v>5</v>
      </c>
      <c r="C62" s="9">
        <v>10</v>
      </c>
      <c r="D62" s="10">
        <v>4.93777899698247E-3</v>
      </c>
      <c r="E62" s="9">
        <v>92882.813183562903</v>
      </c>
      <c r="F62" s="9">
        <v>463267.47890751797</v>
      </c>
      <c r="G62" s="9">
        <f t="shared" si="0"/>
        <v>458.63480411849741</v>
      </c>
      <c r="H62" s="11">
        <f t="shared" si="14"/>
        <v>2.4999999999993494</v>
      </c>
      <c r="I62" s="10">
        <v>5.4351891096761301E-3</v>
      </c>
      <c r="J62" s="9">
        <v>93369.881424404201</v>
      </c>
      <c r="K62" s="9">
        <v>465580.69971529703</v>
      </c>
      <c r="L62" s="9">
        <f t="shared" si="15"/>
        <v>507.48296268969716</v>
      </c>
      <c r="M62" s="11">
        <f t="shared" si="16"/>
        <v>2.5000000000005307</v>
      </c>
      <c r="N62" s="10">
        <v>4.3903412492516504E-3</v>
      </c>
      <c r="O62" s="9">
        <v>92349.140050438495</v>
      </c>
      <c r="P62" s="9">
        <v>460732.089654952</v>
      </c>
      <c r="Q62" s="9">
        <f t="shared" si="17"/>
        <v>405.44423889629252</v>
      </c>
      <c r="R62" s="11">
        <f t="shared" si="18"/>
        <v>2.5000000000005924</v>
      </c>
    </row>
    <row r="63" spans="1:18" x14ac:dyDescent="0.25">
      <c r="A63" s="8" t="s">
        <v>0</v>
      </c>
      <c r="B63" s="8" t="s">
        <v>5</v>
      </c>
      <c r="C63" s="9">
        <v>15</v>
      </c>
      <c r="D63" s="10">
        <v>6.9770429976267001E-3</v>
      </c>
      <c r="E63" s="9">
        <v>92424.178379444405</v>
      </c>
      <c r="F63" s="9">
        <v>460605.333266931</v>
      </c>
      <c r="G63" s="9">
        <f t="shared" si="0"/>
        <v>644.84746657370124</v>
      </c>
      <c r="H63" s="11">
        <f t="shared" si="14"/>
        <v>2.6497408940075191</v>
      </c>
      <c r="I63" s="10">
        <v>6.5792218120733796E-3</v>
      </c>
      <c r="J63" s="9">
        <v>92862.398461714503</v>
      </c>
      <c r="K63" s="9">
        <v>462850.24051572802</v>
      </c>
      <c r="L63" s="9">
        <f t="shared" si="15"/>
        <v>610.96231748070568</v>
      </c>
      <c r="M63" s="11">
        <f t="shared" si="16"/>
        <v>2.6074599839937531</v>
      </c>
      <c r="N63" s="10">
        <v>7.4741502151014702E-3</v>
      </c>
      <c r="O63" s="9">
        <v>91943.695811542202</v>
      </c>
      <c r="P63" s="9">
        <v>458133.99588470801</v>
      </c>
      <c r="Q63" s="9">
        <f t="shared" si="17"/>
        <v>687.2009938271076</v>
      </c>
      <c r="R63" s="11">
        <f t="shared" si="18"/>
        <v>2.6942944098802881</v>
      </c>
    </row>
    <row r="64" spans="1:18" x14ac:dyDescent="0.25">
      <c r="A64" s="8" t="s">
        <v>0</v>
      </c>
      <c r="B64" s="8" t="s">
        <v>5</v>
      </c>
      <c r="C64" s="9">
        <v>20</v>
      </c>
      <c r="D64" s="10">
        <v>1.02488054682784E-2</v>
      </c>
      <c r="E64" s="9">
        <v>91779.330912870704</v>
      </c>
      <c r="F64" s="9">
        <v>456615.78084211698</v>
      </c>
      <c r="G64" s="9">
        <f t="shared" si="0"/>
        <v>940.62850853470445</v>
      </c>
      <c r="H64" s="11">
        <f t="shared" si="14"/>
        <v>2.5751599047431943</v>
      </c>
      <c r="I64" s="10">
        <v>9.2088882869187007E-3</v>
      </c>
      <c r="J64" s="9">
        <v>92251.436144233798</v>
      </c>
      <c r="K64" s="9">
        <v>459207.11878922302</v>
      </c>
      <c r="L64" s="9">
        <f t="shared" si="15"/>
        <v>849.53316976009228</v>
      </c>
      <c r="M64" s="11">
        <f t="shared" si="16"/>
        <v>2.586837094865976</v>
      </c>
      <c r="N64" s="10">
        <v>1.12875156239462E-2</v>
      </c>
      <c r="O64" s="9">
        <v>91256.494817715095</v>
      </c>
      <c r="P64" s="9">
        <v>453770.533498467</v>
      </c>
      <c r="Q64" s="9">
        <f t="shared" si="17"/>
        <v>1030.0591110414971</v>
      </c>
      <c r="R64" s="11">
        <f t="shared" si="18"/>
        <v>2.5613626798867548</v>
      </c>
    </row>
    <row r="65" spans="1:18" x14ac:dyDescent="0.25">
      <c r="A65" s="8" t="s">
        <v>0</v>
      </c>
      <c r="B65" s="8" t="s">
        <v>5</v>
      </c>
      <c r="C65" s="9">
        <v>25</v>
      </c>
      <c r="D65" s="10">
        <v>1.0198273472513401E-2</v>
      </c>
      <c r="E65" s="9">
        <v>90838.702404336</v>
      </c>
      <c r="F65" s="9">
        <v>451901.42878423602</v>
      </c>
      <c r="G65" s="9">
        <f t="shared" si="0"/>
        <v>926.3979290076968</v>
      </c>
      <c r="H65" s="11">
        <f t="shared" si="14"/>
        <v>2.5258113541994605</v>
      </c>
      <c r="I65" s="10">
        <v>1.01497310156126E-2</v>
      </c>
      <c r="J65" s="9">
        <v>91401.902974473705</v>
      </c>
      <c r="K65" s="9">
        <v>454757.220346093</v>
      </c>
      <c r="L65" s="9">
        <f t="shared" si="15"/>
        <v>927.70472950600379</v>
      </c>
      <c r="M65" s="11">
        <f t="shared" si="16"/>
        <v>2.5721860041881173</v>
      </c>
      <c r="N65" s="10">
        <v>1.02467752086885E-2</v>
      </c>
      <c r="O65" s="9">
        <v>90226.435706673597</v>
      </c>
      <c r="P65" s="9">
        <v>448800.97309100698</v>
      </c>
      <c r="Q65" s="9">
        <f t="shared" si="17"/>
        <v>924.53000456749578</v>
      </c>
      <c r="R65" s="11">
        <f t="shared" si="18"/>
        <v>2.4784967163380043</v>
      </c>
    </row>
    <row r="66" spans="1:18" x14ac:dyDescent="0.25">
      <c r="A66" s="8" t="s">
        <v>0</v>
      </c>
      <c r="B66" s="8" t="s">
        <v>5</v>
      </c>
      <c r="C66" s="9">
        <v>30</v>
      </c>
      <c r="D66" s="10">
        <v>1.18319243816827E-2</v>
      </c>
      <c r="E66" s="9">
        <v>89912.304475328303</v>
      </c>
      <c r="F66" s="9">
        <v>446989.74266172998</v>
      </c>
      <c r="G66" s="9">
        <f t="shared" si="0"/>
        <v>1063.835587534908</v>
      </c>
      <c r="H66" s="11">
        <f t="shared" si="14"/>
        <v>2.582540248657438</v>
      </c>
      <c r="I66" s="10">
        <v>1.326540637541E-2</v>
      </c>
      <c r="J66" s="9">
        <v>90474.198244967702</v>
      </c>
      <c r="K66" s="9">
        <v>449504.49670745502</v>
      </c>
      <c r="L66" s="9">
        <f t="shared" si="15"/>
        <v>1200.1770062089054</v>
      </c>
      <c r="M66" s="11">
        <f t="shared" si="16"/>
        <v>2.611606869191633</v>
      </c>
      <c r="N66" s="10">
        <v>1.03967395934009E-2</v>
      </c>
      <c r="O66" s="9">
        <v>89301.905702106102</v>
      </c>
      <c r="P66" s="9">
        <v>444233.80802834302</v>
      </c>
      <c r="Q66" s="9">
        <f t="shared" si="17"/>
        <v>928.44865877920529</v>
      </c>
      <c r="R66" s="11">
        <f t="shared" si="18"/>
        <v>2.5489000272995059</v>
      </c>
    </row>
    <row r="67" spans="1:18" x14ac:dyDescent="0.25">
      <c r="A67" s="8" t="s">
        <v>0</v>
      </c>
      <c r="B67" s="8" t="s">
        <v>5</v>
      </c>
      <c r="C67" s="9">
        <v>35</v>
      </c>
      <c r="D67" s="10">
        <v>1.5483302318866E-2</v>
      </c>
      <c r="E67" s="9">
        <v>88848.468887793395</v>
      </c>
      <c r="F67" s="9">
        <v>440919.13601220201</v>
      </c>
      <c r="G67" s="9">
        <f t="shared" ref="G67:G76" si="19">E67-E68</f>
        <v>1375.6677043581003</v>
      </c>
      <c r="H67" s="11">
        <f t="shared" si="14"/>
        <v>2.5842942185550415</v>
      </c>
      <c r="I67" s="10">
        <v>1.77469062119287E-2</v>
      </c>
      <c r="J67" s="9">
        <v>89274.021238758796</v>
      </c>
      <c r="K67" s="9">
        <v>442552.42516368203</v>
      </c>
      <c r="L67" s="9">
        <f t="shared" si="15"/>
        <v>1584.3376820859994</v>
      </c>
      <c r="M67" s="11">
        <f t="shared" si="16"/>
        <v>2.5903615288090469</v>
      </c>
      <c r="N67" s="10">
        <v>1.3214695463190099E-2</v>
      </c>
      <c r="O67" s="9">
        <v>88373.457043326896</v>
      </c>
      <c r="P67" s="9">
        <v>439033.203705594</v>
      </c>
      <c r="Q67" s="9">
        <f t="shared" si="17"/>
        <v>1167.8283218568977</v>
      </c>
      <c r="R67" s="11">
        <f t="shared" si="18"/>
        <v>2.5732036481747742</v>
      </c>
    </row>
    <row r="68" spans="1:18" x14ac:dyDescent="0.25">
      <c r="A68" s="8" t="s">
        <v>0</v>
      </c>
      <c r="B68" s="8" t="s">
        <v>5</v>
      </c>
      <c r="C68" s="9">
        <v>40</v>
      </c>
      <c r="D68" s="10">
        <v>1.82381761722262E-2</v>
      </c>
      <c r="E68" s="9">
        <v>87472.801183435295</v>
      </c>
      <c r="F68" s="9">
        <v>433517.48865804699</v>
      </c>
      <c r="G68" s="9">
        <f t="shared" si="19"/>
        <v>1595.3443582616019</v>
      </c>
      <c r="H68" s="11">
        <f t="shared" si="14"/>
        <v>2.5889109838825544</v>
      </c>
      <c r="I68" s="10">
        <v>2.11309287771883E-2</v>
      </c>
      <c r="J68" s="9">
        <v>87689.683556672797</v>
      </c>
      <c r="K68" s="9">
        <v>433949.521716683</v>
      </c>
      <c r="L68" s="9">
        <f t="shared" si="15"/>
        <v>1852.9644577301951</v>
      </c>
      <c r="M68" s="11">
        <f t="shared" si="16"/>
        <v>2.5720548508566998</v>
      </c>
      <c r="N68" s="10">
        <v>1.51395159580498E-2</v>
      </c>
      <c r="O68" s="9">
        <v>87205.628721469999</v>
      </c>
      <c r="P68" s="9">
        <v>432869.18283949501</v>
      </c>
      <c r="Q68" s="9">
        <f t="shared" si="17"/>
        <v>1320.2510076604958</v>
      </c>
      <c r="R68" s="11">
        <f t="shared" si="18"/>
        <v>2.6073028920063539</v>
      </c>
    </row>
    <row r="69" spans="1:18" x14ac:dyDescent="0.25">
      <c r="A69" s="8" t="s">
        <v>0</v>
      </c>
      <c r="B69" s="8" t="s">
        <v>5</v>
      </c>
      <c r="C69" s="9">
        <v>45</v>
      </c>
      <c r="D69" s="10">
        <v>2.45115527471381E-2</v>
      </c>
      <c r="E69" s="9">
        <v>85877.456825173693</v>
      </c>
      <c r="F69" s="9">
        <v>424393.107411356</v>
      </c>
      <c r="G69" s="9">
        <f t="shared" si="19"/>
        <v>2104.9898127602937</v>
      </c>
      <c r="H69" s="11">
        <f t="shared" si="14"/>
        <v>2.6274580122724784</v>
      </c>
      <c r="I69" s="10">
        <v>2.60718366607329E-2</v>
      </c>
      <c r="J69" s="9">
        <v>85836.719098942602</v>
      </c>
      <c r="K69" s="9">
        <v>423848.659060765</v>
      </c>
      <c r="L69" s="9">
        <f t="shared" si="15"/>
        <v>2237.920919840908</v>
      </c>
      <c r="M69" s="11">
        <f t="shared" si="16"/>
        <v>2.6161193245705769</v>
      </c>
      <c r="N69" s="10">
        <v>2.27044253838419E-2</v>
      </c>
      <c r="O69" s="9">
        <v>85885.377713809503</v>
      </c>
      <c r="P69" s="9">
        <v>424831.84092947003</v>
      </c>
      <c r="Q69" s="9">
        <f t="shared" si="17"/>
        <v>1949.9781498662051</v>
      </c>
      <c r="R69" s="11">
        <f t="shared" si="18"/>
        <v>2.643538908426875</v>
      </c>
    </row>
    <row r="70" spans="1:18" x14ac:dyDescent="0.25">
      <c r="A70" s="8" t="s">
        <v>0</v>
      </c>
      <c r="B70" s="8" t="s">
        <v>5</v>
      </c>
      <c r="C70" s="9">
        <v>50</v>
      </c>
      <c r="D70" s="10">
        <v>3.50680806077718E-2</v>
      </c>
      <c r="E70" s="9">
        <v>83772.467012413399</v>
      </c>
      <c r="F70" s="9">
        <v>412025.19297380297</v>
      </c>
      <c r="G70" s="9">
        <f t="shared" si="19"/>
        <v>2937.7396259031957</v>
      </c>
      <c r="H70" s="11">
        <f t="shared" si="14"/>
        <v>2.6726521207058975</v>
      </c>
      <c r="I70" s="10">
        <v>3.8598739859676198E-2</v>
      </c>
      <c r="J70" s="9">
        <v>83598.798179101694</v>
      </c>
      <c r="K70" s="9">
        <v>410535.402480499</v>
      </c>
      <c r="L70" s="9">
        <f t="shared" si="15"/>
        <v>3226.8082634966995</v>
      </c>
      <c r="M70" s="11">
        <f t="shared" si="16"/>
        <v>2.6885554374628269</v>
      </c>
      <c r="N70" s="10">
        <v>3.1333628440074097E-2</v>
      </c>
      <c r="O70" s="9">
        <v>83935.399563943298</v>
      </c>
      <c r="P70" s="9">
        <v>413522.11051977298</v>
      </c>
      <c r="Q70" s="9">
        <f t="shared" si="17"/>
        <v>2630.0006229057908</v>
      </c>
      <c r="R70" s="11">
        <f t="shared" si="18"/>
        <v>2.6597392235051358</v>
      </c>
    </row>
    <row r="71" spans="1:18" x14ac:dyDescent="0.25">
      <c r="A71" s="8" t="s">
        <v>0</v>
      </c>
      <c r="B71" s="8" t="s">
        <v>5</v>
      </c>
      <c r="C71" s="9">
        <v>55</v>
      </c>
      <c r="D71" s="10">
        <v>5.9340348117043501E-2</v>
      </c>
      <c r="E71" s="9">
        <v>80834.727386510203</v>
      </c>
      <c r="F71" s="9">
        <v>393177.11992309999</v>
      </c>
      <c r="G71" s="9">
        <f t="shared" si="19"/>
        <v>4796.7608630618051</v>
      </c>
      <c r="H71" s="11">
        <f t="shared" si="14"/>
        <v>2.7075119391230422</v>
      </c>
      <c r="I71" s="10">
        <v>6.8377482862535394E-2</v>
      </c>
      <c r="J71" s="9">
        <v>80371.989915604994</v>
      </c>
      <c r="K71" s="9">
        <v>389209.23251290002</v>
      </c>
      <c r="L71" s="9">
        <f t="shared" si="15"/>
        <v>5495.6343630821939</v>
      </c>
      <c r="M71" s="11">
        <f t="shared" si="16"/>
        <v>2.6980424407220056</v>
      </c>
      <c r="N71" s="10">
        <v>5.14135451046853E-2</v>
      </c>
      <c r="O71" s="9">
        <v>81305.398941037507</v>
      </c>
      <c r="P71" s="9">
        <v>396979.94261248503</v>
      </c>
      <c r="Q71" s="9">
        <f t="shared" si="17"/>
        <v>4180.1987957094098</v>
      </c>
      <c r="R71" s="11">
        <f t="shared" si="18"/>
        <v>2.7161248640850166</v>
      </c>
    </row>
    <row r="72" spans="1:18" x14ac:dyDescent="0.25">
      <c r="A72" s="8" t="s">
        <v>0</v>
      </c>
      <c r="B72" s="8" t="s">
        <v>5</v>
      </c>
      <c r="C72" s="9">
        <v>60</v>
      </c>
      <c r="D72" s="10">
        <v>0.10377461739802001</v>
      </c>
      <c r="E72" s="9">
        <v>76037.966523448398</v>
      </c>
      <c r="F72" s="9">
        <v>361797.83969253901</v>
      </c>
      <c r="G72" s="9">
        <f t="shared" si="19"/>
        <v>7890.8108836942993</v>
      </c>
      <c r="H72" s="11">
        <f t="shared" si="14"/>
        <v>2.6691884781184556</v>
      </c>
      <c r="I72" s="10">
        <v>0.111020971737167</v>
      </c>
      <c r="J72" s="9">
        <v>74876.3555525228</v>
      </c>
      <c r="K72" s="9">
        <v>354946.44549866498</v>
      </c>
      <c r="L72" s="9">
        <f t="shared" si="15"/>
        <v>8312.845753578702</v>
      </c>
      <c r="M72" s="11">
        <f t="shared" si="16"/>
        <v>2.6620121628526459</v>
      </c>
      <c r="N72" s="10">
        <v>9.5276710245123297E-2</v>
      </c>
      <c r="O72" s="9">
        <v>77125.200145328097</v>
      </c>
      <c r="P72" s="9">
        <v>368517.31930007797</v>
      </c>
      <c r="Q72" s="9">
        <f t="shared" si="17"/>
        <v>7348.2353468435904</v>
      </c>
      <c r="R72" s="11">
        <f t="shared" si="18"/>
        <v>2.6717292494025107</v>
      </c>
    </row>
    <row r="73" spans="1:18" x14ac:dyDescent="0.25">
      <c r="A73" s="8" t="s">
        <v>0</v>
      </c>
      <c r="B73" s="8" t="s">
        <v>5</v>
      </c>
      <c r="C73" s="9">
        <v>65</v>
      </c>
      <c r="D73" s="10">
        <v>0.15805729212891501</v>
      </c>
      <c r="E73" s="9">
        <v>68147.155639754099</v>
      </c>
      <c r="F73" s="9">
        <v>315130.33606516302</v>
      </c>
      <c r="G73" s="9">
        <f t="shared" si="19"/>
        <v>10771.1548867073</v>
      </c>
      <c r="H73" s="11">
        <f t="shared" si="14"/>
        <v>2.6227765357633821</v>
      </c>
      <c r="I73" s="10">
        <v>0.17765665821610899</v>
      </c>
      <c r="J73" s="9">
        <v>66563.509798944098</v>
      </c>
      <c r="K73" s="9">
        <v>304465.77523212298</v>
      </c>
      <c r="L73" s="9">
        <f t="shared" si="15"/>
        <v>11825.450710015597</v>
      </c>
      <c r="M73" s="11">
        <f t="shared" si="16"/>
        <v>2.602478378385622</v>
      </c>
      <c r="N73" s="10">
        <v>0.13709400013211701</v>
      </c>
      <c r="O73" s="9">
        <v>69776.964798484507</v>
      </c>
      <c r="P73" s="9">
        <v>326373.36135456001</v>
      </c>
      <c r="Q73" s="9">
        <f t="shared" si="17"/>
        <v>9566.0032213022059</v>
      </c>
      <c r="R73" s="11">
        <f t="shared" si="18"/>
        <v>2.646722239468569</v>
      </c>
    </row>
    <row r="74" spans="1:18" x14ac:dyDescent="0.25">
      <c r="A74" s="8" t="s">
        <v>0</v>
      </c>
      <c r="B74" s="8" t="s">
        <v>5</v>
      </c>
      <c r="C74" s="9">
        <v>70</v>
      </c>
      <c r="D74" s="10">
        <v>0.24372423824579101</v>
      </c>
      <c r="E74" s="9">
        <v>57376.000753046799</v>
      </c>
      <c r="F74" s="9">
        <v>252691.03861811099</v>
      </c>
      <c r="G74" s="9">
        <f t="shared" si="19"/>
        <v>13983.922077126197</v>
      </c>
      <c r="H74" s="11">
        <f t="shared" si="14"/>
        <v>2.5551233081420959</v>
      </c>
      <c r="I74" s="10">
        <v>0.24777451248325999</v>
      </c>
      <c r="J74" s="9">
        <v>54738.059088928501</v>
      </c>
      <c r="K74" s="9">
        <v>240132.717865424</v>
      </c>
      <c r="L74" s="9">
        <f t="shared" si="15"/>
        <v>13562.695905039203</v>
      </c>
      <c r="M74" s="11">
        <f t="shared" si="16"/>
        <v>2.5257443052490589</v>
      </c>
      <c r="N74" s="10">
        <v>0.239146705673046</v>
      </c>
      <c r="O74" s="9">
        <v>60210.961577182301</v>
      </c>
      <c r="P74" s="9">
        <v>266356.88321475202</v>
      </c>
      <c r="Q74" s="9">
        <f t="shared" si="17"/>
        <v>14399.2531065894</v>
      </c>
      <c r="R74" s="11">
        <f t="shared" si="18"/>
        <v>2.5902969123251949</v>
      </c>
    </row>
    <row r="75" spans="1:18" x14ac:dyDescent="0.25">
      <c r="A75" s="8" t="s">
        <v>0</v>
      </c>
      <c r="B75" s="8" t="s">
        <v>5</v>
      </c>
      <c r="C75" s="9">
        <v>75</v>
      </c>
      <c r="D75" s="10">
        <v>0.32427841063706597</v>
      </c>
      <c r="E75" s="9">
        <v>43392.078675920602</v>
      </c>
      <c r="F75" s="9">
        <v>181679.97814417101</v>
      </c>
      <c r="G75" s="9">
        <f t="shared" si="19"/>
        <v>14071.114307266103</v>
      </c>
      <c r="H75" s="11">
        <f t="shared" si="14"/>
        <v>2.4927063724289598</v>
      </c>
      <c r="I75" s="10">
        <v>0.32388532460411201</v>
      </c>
      <c r="J75" s="9">
        <v>41175.363183889298</v>
      </c>
      <c r="K75" s="9">
        <v>172501.56345241499</v>
      </c>
      <c r="L75" s="9">
        <f t="shared" si="15"/>
        <v>13336.095870506197</v>
      </c>
      <c r="M75" s="11">
        <f t="shared" si="16"/>
        <v>2.4973745846531119</v>
      </c>
      <c r="N75" s="10">
        <v>0.32479332110744003</v>
      </c>
      <c r="O75" s="9">
        <v>45811.708470592901</v>
      </c>
      <c r="P75" s="9">
        <v>191669.933527885</v>
      </c>
      <c r="Q75" s="9">
        <f t="shared" si="17"/>
        <v>14879.336939769702</v>
      </c>
      <c r="R75" s="11">
        <f t="shared" si="18"/>
        <v>2.4872127046772694</v>
      </c>
    </row>
    <row r="76" spans="1:18" x14ac:dyDescent="0.25">
      <c r="A76" s="8" t="s">
        <v>0</v>
      </c>
      <c r="B76" s="8" t="s">
        <v>5</v>
      </c>
      <c r="C76" s="9">
        <v>80</v>
      </c>
      <c r="D76" s="10">
        <v>0.445896870154734</v>
      </c>
      <c r="E76" s="9">
        <v>29320.964368654499</v>
      </c>
      <c r="F76" s="9">
        <v>112776.039350483</v>
      </c>
      <c r="G76" s="9">
        <f t="shared" si="19"/>
        <v>13074.126241901498</v>
      </c>
      <c r="H76" s="11">
        <f t="shared" si="14"/>
        <v>2.4125397088203853</v>
      </c>
      <c r="I76" s="10">
        <v>0.46000773469955097</v>
      </c>
      <c r="J76" s="9">
        <v>27839.267313383101</v>
      </c>
      <c r="K76" s="9">
        <v>105985.916515142</v>
      </c>
      <c r="L76" s="9">
        <f t="shared" si="15"/>
        <v>12806.278292524601</v>
      </c>
      <c r="M76" s="11">
        <f t="shared" si="16"/>
        <v>2.4067079214451086</v>
      </c>
      <c r="N76" s="10">
        <v>0.42988416406104901</v>
      </c>
      <c r="O76" s="9">
        <v>30932.371530823199</v>
      </c>
      <c r="P76" s="9">
        <v>120337.888488269</v>
      </c>
      <c r="Q76" s="9">
        <f t="shared" si="17"/>
        <v>13297.336677953699</v>
      </c>
      <c r="R76" s="11">
        <f t="shared" si="18"/>
        <v>2.4187335406228851</v>
      </c>
    </row>
    <row r="77" spans="1:18" x14ac:dyDescent="0.25">
      <c r="A77" s="8" t="s">
        <v>0</v>
      </c>
      <c r="B77" s="8" t="s">
        <v>5</v>
      </c>
      <c r="C77" s="9">
        <v>85</v>
      </c>
      <c r="D77" s="10" t="s">
        <v>2</v>
      </c>
      <c r="E77" s="9">
        <v>16246.838126753</v>
      </c>
      <c r="F77" s="9">
        <v>86243.970798560098</v>
      </c>
      <c r="G77" s="9">
        <f>E77</f>
        <v>16246.838126753</v>
      </c>
      <c r="H77" s="11"/>
      <c r="I77" s="10" t="s">
        <v>2</v>
      </c>
      <c r="J77" s="9">
        <v>15032.9890208585</v>
      </c>
      <c r="K77" s="9">
        <v>75707.339158711198</v>
      </c>
      <c r="L77" s="9">
        <f>J77</f>
        <v>15032.9890208585</v>
      </c>
      <c r="M77" s="11"/>
      <c r="N77" s="10" t="s">
        <v>2</v>
      </c>
      <c r="O77" s="9">
        <v>17635.034852869499</v>
      </c>
      <c r="P77" s="9">
        <v>98990.424740135597</v>
      </c>
      <c r="Q77" s="9">
        <f>O77</f>
        <v>17635.034852869499</v>
      </c>
      <c r="R77" s="11"/>
    </row>
    <row r="78" spans="1:18" x14ac:dyDescent="0.25">
      <c r="A78" s="3" t="s">
        <v>0</v>
      </c>
      <c r="B78" s="3" t="s">
        <v>6</v>
      </c>
      <c r="C78" s="4">
        <v>0</v>
      </c>
      <c r="D78" s="5">
        <v>5.1555323474901001E-2</v>
      </c>
      <c r="E78" s="4">
        <v>100000</v>
      </c>
      <c r="F78" s="4">
        <v>95827.737034314996</v>
      </c>
      <c r="G78" s="4">
        <f>E78-E79</f>
        <v>5155.5323474900943</v>
      </c>
      <c r="H78" s="7">
        <f>(F78-((C79-C78)*E79))/G78</f>
        <v>0.19072121277326143</v>
      </c>
      <c r="I78" s="5">
        <v>5.0055003741236302E-2</v>
      </c>
      <c r="J78" s="4">
        <v>100000</v>
      </c>
      <c r="K78" s="4">
        <v>95927.563851970204</v>
      </c>
      <c r="L78" s="4">
        <f>J78-J79</f>
        <v>5005.5003741235996</v>
      </c>
      <c r="M78" s="7">
        <f>(K78-((C79-C78)*J79))/L78</f>
        <v>0.1864077827098698</v>
      </c>
      <c r="N78" s="5">
        <v>5.3269212451664598E-2</v>
      </c>
      <c r="O78" s="4">
        <v>100000</v>
      </c>
      <c r="P78" s="4">
        <v>95790.706461572801</v>
      </c>
      <c r="Q78" s="4">
        <f>O78-O79</f>
        <v>5326.9212451664935</v>
      </c>
      <c r="R78" s="7">
        <f>(P78-((C79-C78)*O79))/Q78</f>
        <v>0.20980743947611399</v>
      </c>
    </row>
    <row r="79" spans="1:18" x14ac:dyDescent="0.25">
      <c r="A79" s="3" t="s">
        <v>0</v>
      </c>
      <c r="B79" s="3" t="s">
        <v>6</v>
      </c>
      <c r="C79" s="4">
        <v>1</v>
      </c>
      <c r="D79" s="5">
        <v>1.2777048637680701E-2</v>
      </c>
      <c r="E79" s="4">
        <v>94844.467652509906</v>
      </c>
      <c r="F79" s="4">
        <v>376345.447433219</v>
      </c>
      <c r="G79" s="4">
        <f t="shared" ref="G79:G95" si="20">E79-E80</f>
        <v>1211.8323762111104</v>
      </c>
      <c r="H79" s="7">
        <f t="shared" ref="H79:H95" si="21">(F79-((C80-C79)*E80))/G79</f>
        <v>1.497654596173001</v>
      </c>
      <c r="I79" s="5">
        <v>1.10827652483429E-2</v>
      </c>
      <c r="J79" s="4">
        <v>94994.4996258764</v>
      </c>
      <c r="K79" s="4">
        <v>377348.28256025299</v>
      </c>
      <c r="L79" s="4">
        <f t="shared" ref="L79:L95" si="22">J79-J80</f>
        <v>1052.8017392374022</v>
      </c>
      <c r="M79" s="7">
        <f t="shared" ref="M79:M95" si="23">(K79-((C80-C79)*J80))/L79</f>
        <v>1.502173633226094</v>
      </c>
      <c r="N79" s="5">
        <v>1.4660986364229E-2</v>
      </c>
      <c r="O79" s="4">
        <v>94673.078754833507</v>
      </c>
      <c r="P79" s="4">
        <v>375135.33978855202</v>
      </c>
      <c r="Q79" s="4">
        <f t="shared" ref="Q79:Q95" si="24">O79-O80</f>
        <v>1388.0007166842115</v>
      </c>
      <c r="R79" s="7">
        <f t="shared" ref="R79:R95" si="25">(P79-((C80-C79)*O80))/Q79</f>
        <v>1.4373390531964252</v>
      </c>
    </row>
    <row r="80" spans="1:18" x14ac:dyDescent="0.25">
      <c r="A80" s="3" t="s">
        <v>0</v>
      </c>
      <c r="B80" s="3" t="s">
        <v>6</v>
      </c>
      <c r="C80" s="4">
        <v>5</v>
      </c>
      <c r="D80" s="5">
        <v>3.9920159680638702E-3</v>
      </c>
      <c r="E80" s="4">
        <v>93632.635276298795</v>
      </c>
      <c r="F80" s="4">
        <v>467228.718943607</v>
      </c>
      <c r="G80" s="4">
        <f t="shared" si="20"/>
        <v>373.7829751547979</v>
      </c>
      <c r="H80" s="7">
        <f t="shared" si="21"/>
        <v>2.5000000000000973</v>
      </c>
      <c r="I80" s="5">
        <v>4.5396722456411704E-3</v>
      </c>
      <c r="J80" s="4">
        <v>93941.697886638998</v>
      </c>
      <c r="K80" s="4">
        <v>468642.32813668402</v>
      </c>
      <c r="L80" s="4">
        <f t="shared" si="22"/>
        <v>426.46451860439265</v>
      </c>
      <c r="M80" s="7">
        <f t="shared" si="23"/>
        <v>2.5000000000000684</v>
      </c>
      <c r="N80" s="5">
        <v>3.34439813312701E-3</v>
      </c>
      <c r="O80" s="4">
        <v>93285.078038149295</v>
      </c>
      <c r="P80" s="4">
        <v>465645.43408864801</v>
      </c>
      <c r="Q80" s="4">
        <f t="shared" si="24"/>
        <v>311.98244083939062</v>
      </c>
      <c r="R80" s="7">
        <f t="shared" si="25"/>
        <v>2.5000000000001168</v>
      </c>
    </row>
    <row r="81" spans="1:18" x14ac:dyDescent="0.25">
      <c r="A81" s="3" t="s">
        <v>0</v>
      </c>
      <c r="B81" s="3" t="s">
        <v>6</v>
      </c>
      <c r="C81" s="4">
        <v>10</v>
      </c>
      <c r="D81" s="5">
        <v>3.4440589982280599E-3</v>
      </c>
      <c r="E81" s="4">
        <v>93258.852301143997</v>
      </c>
      <c r="F81" s="4">
        <v>465491.289032139</v>
      </c>
      <c r="G81" s="4">
        <f t="shared" si="20"/>
        <v>321.18898943219392</v>
      </c>
      <c r="H81" s="7">
        <f t="shared" si="21"/>
        <v>2.4999999999984368</v>
      </c>
      <c r="I81" s="5">
        <v>2.7462239420796399E-3</v>
      </c>
      <c r="J81" s="4">
        <v>93515.233368034606</v>
      </c>
      <c r="K81" s="4">
        <v>466934.132408112</v>
      </c>
      <c r="L81" s="4">
        <f t="shared" si="22"/>
        <v>256.81377282450558</v>
      </c>
      <c r="M81" s="7">
        <f t="shared" si="23"/>
        <v>2.50000000000085</v>
      </c>
      <c r="N81" s="5">
        <v>4.1911984831853096E-3</v>
      </c>
      <c r="O81" s="4">
        <v>92973.095597309904</v>
      </c>
      <c r="P81" s="4">
        <v>463891.30624343897</v>
      </c>
      <c r="Q81" s="4">
        <f t="shared" si="24"/>
        <v>389.66869724440039</v>
      </c>
      <c r="R81" s="7">
        <f t="shared" si="25"/>
        <v>2.5000000000011577</v>
      </c>
    </row>
    <row r="82" spans="1:18" x14ac:dyDescent="0.25">
      <c r="A82" s="3" t="s">
        <v>0</v>
      </c>
      <c r="B82" s="3" t="s">
        <v>6</v>
      </c>
      <c r="C82" s="4">
        <v>15</v>
      </c>
      <c r="D82" s="5">
        <v>5.8341409744750499E-3</v>
      </c>
      <c r="E82" s="4">
        <v>92937.663311711804</v>
      </c>
      <c r="F82" s="4">
        <v>463428.57230668701</v>
      </c>
      <c r="G82" s="4">
        <f t="shared" si="20"/>
        <v>542.2114295989013</v>
      </c>
      <c r="H82" s="7">
        <f t="shared" si="21"/>
        <v>2.6766549299709865</v>
      </c>
      <c r="I82" s="5">
        <v>5.5360753698921001E-3</v>
      </c>
      <c r="J82" s="4">
        <v>93258.4195952101</v>
      </c>
      <c r="K82" s="4">
        <v>465122.19797847403</v>
      </c>
      <c r="L82" s="4">
        <f t="shared" si="22"/>
        <v>516.28563975609723</v>
      </c>
      <c r="M82" s="7">
        <f t="shared" si="23"/>
        <v>2.7340063184226038</v>
      </c>
      <c r="N82" s="5">
        <v>6.1817949465223301E-3</v>
      </c>
      <c r="O82" s="4">
        <v>92583.426900065504</v>
      </c>
      <c r="P82" s="4">
        <v>461557.87140527798</v>
      </c>
      <c r="Q82" s="4">
        <f t="shared" si="24"/>
        <v>572.3317605425982</v>
      </c>
      <c r="R82" s="7">
        <f t="shared" si="25"/>
        <v>2.6250433948294183</v>
      </c>
    </row>
    <row r="83" spans="1:18" x14ac:dyDescent="0.25">
      <c r="A83" s="3" t="s">
        <v>0</v>
      </c>
      <c r="B83" s="3" t="s">
        <v>6</v>
      </c>
      <c r="C83" s="4">
        <v>20</v>
      </c>
      <c r="D83" s="5">
        <v>8.1180918709525107E-3</v>
      </c>
      <c r="E83" s="4">
        <v>92395.451882112902</v>
      </c>
      <c r="F83" s="4">
        <v>460168.568611758</v>
      </c>
      <c r="G83" s="4">
        <f t="shared" si="20"/>
        <v>750.07476683710411</v>
      </c>
      <c r="H83" s="7">
        <f t="shared" si="21"/>
        <v>2.5886526533436438</v>
      </c>
      <c r="I83" s="5">
        <v>8.5155072722436394E-3</v>
      </c>
      <c r="J83" s="4">
        <v>92742.133955454003</v>
      </c>
      <c r="K83" s="4">
        <v>461839.95095968602</v>
      </c>
      <c r="L83" s="4">
        <f t="shared" si="22"/>
        <v>789.74631614099781</v>
      </c>
      <c r="M83" s="7">
        <f t="shared" si="23"/>
        <v>2.6312408436103314</v>
      </c>
      <c r="N83" s="5">
        <v>7.7204687391378797E-3</v>
      </c>
      <c r="O83" s="4">
        <v>92011.095139522906</v>
      </c>
      <c r="P83" s="4">
        <v>458302.441082921</v>
      </c>
      <c r="Q83" s="4">
        <f t="shared" si="24"/>
        <v>710.36878367851023</v>
      </c>
      <c r="R83" s="7">
        <f t="shared" si="25"/>
        <v>2.5322189615149044</v>
      </c>
    </row>
    <row r="84" spans="1:18" x14ac:dyDescent="0.25">
      <c r="A84" s="3" t="s">
        <v>0</v>
      </c>
      <c r="B84" s="3" t="s">
        <v>6</v>
      </c>
      <c r="C84" s="4">
        <v>25</v>
      </c>
      <c r="D84" s="5">
        <v>9.0598977874038998E-3</v>
      </c>
      <c r="E84" s="4">
        <v>91645.377115275798</v>
      </c>
      <c r="F84" s="4">
        <v>456207.55458927603</v>
      </c>
      <c r="G84" s="4">
        <f t="shared" si="20"/>
        <v>830.29774935249588</v>
      </c>
      <c r="H84" s="7">
        <f t="shared" si="21"/>
        <v>2.5679435615985593</v>
      </c>
      <c r="I84" s="5">
        <v>1.0546433358614901E-2</v>
      </c>
      <c r="J84" s="4">
        <v>91952.387639313005</v>
      </c>
      <c r="K84" s="4">
        <v>457438.551133745</v>
      </c>
      <c r="L84" s="4">
        <f t="shared" si="22"/>
        <v>969.76972840361123</v>
      </c>
      <c r="M84" s="7">
        <f t="shared" si="23"/>
        <v>2.6041868551159175</v>
      </c>
      <c r="N84" s="5">
        <v>7.3232214309485299E-3</v>
      </c>
      <c r="O84" s="4">
        <v>91300.726355844396</v>
      </c>
      <c r="P84" s="4">
        <v>454840.43259203201</v>
      </c>
      <c r="Q84" s="4">
        <f t="shared" si="24"/>
        <v>668.61543591029476</v>
      </c>
      <c r="R84" s="7">
        <f t="shared" si="25"/>
        <v>2.5124726444198857</v>
      </c>
    </row>
    <row r="85" spans="1:18" x14ac:dyDescent="0.25">
      <c r="A85" s="3" t="s">
        <v>0</v>
      </c>
      <c r="B85" s="3" t="s">
        <v>6</v>
      </c>
      <c r="C85" s="4">
        <v>30</v>
      </c>
      <c r="D85" s="5">
        <v>1.1436923101463201E-2</v>
      </c>
      <c r="E85" s="4">
        <v>90815.079365923302</v>
      </c>
      <c r="F85" s="4">
        <v>451584.81702667201</v>
      </c>
      <c r="G85" s="4">
        <f t="shared" si="20"/>
        <v>1038.6450791613024</v>
      </c>
      <c r="H85" s="7">
        <f t="shared" si="21"/>
        <v>2.6020877074239337</v>
      </c>
      <c r="I85" s="5">
        <v>1.4302476877015099E-2</v>
      </c>
      <c r="J85" s="4">
        <v>90982.617910909394</v>
      </c>
      <c r="K85" s="4">
        <v>451832.21836148598</v>
      </c>
      <c r="L85" s="4">
        <f t="shared" si="22"/>
        <v>1301.2767888809904</v>
      </c>
      <c r="M85" s="7">
        <f t="shared" si="23"/>
        <v>2.6324243855065297</v>
      </c>
      <c r="N85" s="5">
        <v>8.3159748748115499E-3</v>
      </c>
      <c r="O85" s="4">
        <v>90632.110919934101</v>
      </c>
      <c r="P85" s="4">
        <v>451313.98638401501</v>
      </c>
      <c r="Q85" s="4">
        <f t="shared" si="24"/>
        <v>753.6943572612945</v>
      </c>
      <c r="R85" s="7">
        <f t="shared" si="25"/>
        <v>2.5499773908810961</v>
      </c>
    </row>
    <row r="86" spans="1:18" x14ac:dyDescent="0.25">
      <c r="A86" s="3" t="s">
        <v>0</v>
      </c>
      <c r="B86" s="3" t="s">
        <v>6</v>
      </c>
      <c r="C86" s="4">
        <v>35</v>
      </c>
      <c r="D86" s="5">
        <v>1.5090453170473301E-2</v>
      </c>
      <c r="E86" s="4">
        <v>89776.434286762</v>
      </c>
      <c r="F86" s="4">
        <v>445647.06493962399</v>
      </c>
      <c r="G86" s="4">
        <f t="shared" si="20"/>
        <v>1354.7670774165017</v>
      </c>
      <c r="H86" s="7">
        <f t="shared" si="21"/>
        <v>2.6120570479500755</v>
      </c>
      <c r="I86" s="5">
        <v>2.03996423814084E-2</v>
      </c>
      <c r="J86" s="4">
        <v>89681.341122028403</v>
      </c>
      <c r="K86" s="4">
        <v>444045.45805205603</v>
      </c>
      <c r="L86" s="4">
        <f t="shared" si="22"/>
        <v>1829.4672871744988</v>
      </c>
      <c r="M86" s="7">
        <f t="shared" si="23"/>
        <v>2.6161106631091267</v>
      </c>
      <c r="N86" s="5">
        <v>9.4569028152885395E-3</v>
      </c>
      <c r="O86" s="4">
        <v>89878.416562672806</v>
      </c>
      <c r="P86" s="4">
        <v>447353.39506590302</v>
      </c>
      <c r="Q86" s="4">
        <f t="shared" si="24"/>
        <v>849.97145062520576</v>
      </c>
      <c r="R86" s="7">
        <f t="shared" si="25"/>
        <v>2.6014632656644769</v>
      </c>
    </row>
    <row r="87" spans="1:18" x14ac:dyDescent="0.25">
      <c r="A87" s="3" t="s">
        <v>0</v>
      </c>
      <c r="B87" s="3" t="s">
        <v>6</v>
      </c>
      <c r="C87" s="4">
        <v>40</v>
      </c>
      <c r="D87" s="5">
        <v>2.0105536097951699E-2</v>
      </c>
      <c r="E87" s="4">
        <v>88421.667209345498</v>
      </c>
      <c r="F87" s="4">
        <v>437873.158108023</v>
      </c>
      <c r="G87" s="4">
        <f t="shared" si="20"/>
        <v>1777.7650219186035</v>
      </c>
      <c r="H87" s="7">
        <f t="shared" si="21"/>
        <v>2.6176953160357344</v>
      </c>
      <c r="I87" s="5">
        <v>2.5875858771339799E-2</v>
      </c>
      <c r="J87" s="4">
        <v>87851.873834853905</v>
      </c>
      <c r="K87" s="4">
        <v>433824.93895958801</v>
      </c>
      <c r="L87" s="4">
        <f t="shared" si="22"/>
        <v>2273.242680148207</v>
      </c>
      <c r="M87" s="7">
        <f t="shared" si="23"/>
        <v>2.6093928456739923</v>
      </c>
      <c r="N87" s="5">
        <v>1.37598494409785E-2</v>
      </c>
      <c r="O87" s="4">
        <v>89028.445112047601</v>
      </c>
      <c r="P87" s="4">
        <v>442244.76559790497</v>
      </c>
      <c r="Q87" s="4">
        <f t="shared" si="24"/>
        <v>1225.0180007062008</v>
      </c>
      <c r="R87" s="7">
        <f t="shared" si="25"/>
        <v>2.6347613172519257</v>
      </c>
    </row>
    <row r="88" spans="1:18" x14ac:dyDescent="0.25">
      <c r="A88" s="3" t="s">
        <v>0</v>
      </c>
      <c r="B88" s="3" t="s">
        <v>6</v>
      </c>
      <c r="C88" s="4">
        <v>45</v>
      </c>
      <c r="D88" s="5">
        <v>2.74911905235047E-2</v>
      </c>
      <c r="E88" s="4">
        <v>86643.902187426895</v>
      </c>
      <c r="F88" s="4">
        <v>427638.065122884</v>
      </c>
      <c r="G88" s="4">
        <f t="shared" si="20"/>
        <v>2381.9440227343875</v>
      </c>
      <c r="H88" s="7">
        <f t="shared" si="21"/>
        <v>2.6567686893652644</v>
      </c>
      <c r="I88" s="5">
        <v>3.6080456210009298E-2</v>
      </c>
      <c r="J88" s="4">
        <v>85578.631154705698</v>
      </c>
      <c r="K88" s="4">
        <v>420669.76211034</v>
      </c>
      <c r="L88" s="4">
        <f t="shared" si="22"/>
        <v>3087.7160538899043</v>
      </c>
      <c r="M88" s="7">
        <f t="shared" si="23"/>
        <v>2.6606030032818317</v>
      </c>
      <c r="N88" s="5">
        <v>1.8487707989200599E-2</v>
      </c>
      <c r="O88" s="4">
        <v>87803.4271113414</v>
      </c>
      <c r="P88" s="4">
        <v>435196.81525081501</v>
      </c>
      <c r="Q88" s="4">
        <f t="shared" si="24"/>
        <v>1623.2841208855971</v>
      </c>
      <c r="R88" s="7">
        <f t="shared" si="25"/>
        <v>2.6465485882977986</v>
      </c>
    </row>
    <row r="89" spans="1:18" x14ac:dyDescent="0.25">
      <c r="A89" s="3" t="s">
        <v>0</v>
      </c>
      <c r="B89" s="3" t="s">
        <v>6</v>
      </c>
      <c r="C89" s="4">
        <v>50</v>
      </c>
      <c r="D89" s="5">
        <v>4.4592083507563697E-2</v>
      </c>
      <c r="E89" s="4">
        <v>84261.958164692507</v>
      </c>
      <c r="F89" s="4">
        <v>412449.64599240501</v>
      </c>
      <c r="G89" s="4">
        <f t="shared" si="20"/>
        <v>3757.4162749908137</v>
      </c>
      <c r="H89" s="7">
        <f t="shared" si="21"/>
        <v>2.6419581482014078</v>
      </c>
      <c r="I89" s="5">
        <v>5.9238624989564399E-2</v>
      </c>
      <c r="J89" s="4">
        <v>82490.915100815793</v>
      </c>
      <c r="K89" s="4">
        <v>400873.53443012398</v>
      </c>
      <c r="L89" s="4">
        <f t="shared" si="22"/>
        <v>4886.6483847032941</v>
      </c>
      <c r="M89" s="7">
        <f t="shared" si="23"/>
        <v>2.6300645836915155</v>
      </c>
      <c r="N89" s="5">
        <v>2.86617644228385E-2</v>
      </c>
      <c r="O89" s="4">
        <v>86180.142990455803</v>
      </c>
      <c r="P89" s="4">
        <v>425141.98903941101</v>
      </c>
      <c r="Q89" s="4">
        <f t="shared" si="24"/>
        <v>2470.074956318902</v>
      </c>
      <c r="R89" s="7">
        <f t="shared" si="25"/>
        <v>2.6686027692657137</v>
      </c>
    </row>
    <row r="90" spans="1:18" x14ac:dyDescent="0.25">
      <c r="A90" s="3" t="s">
        <v>0</v>
      </c>
      <c r="B90" s="3" t="s">
        <v>6</v>
      </c>
      <c r="C90" s="4">
        <v>55</v>
      </c>
      <c r="D90" s="5">
        <v>5.8633273348359903E-2</v>
      </c>
      <c r="E90" s="4">
        <v>80504.541889701693</v>
      </c>
      <c r="F90" s="4">
        <v>391396.75044804002</v>
      </c>
      <c r="G90" s="4">
        <f t="shared" si="20"/>
        <v>4720.2448104033974</v>
      </c>
      <c r="H90" s="7">
        <f t="shared" si="21"/>
        <v>2.6429275498705316</v>
      </c>
      <c r="I90" s="5">
        <v>7.4643916551558706E-2</v>
      </c>
      <c r="J90" s="4">
        <v>77604.266716112499</v>
      </c>
      <c r="K90" s="4">
        <v>374204.548372249</v>
      </c>
      <c r="L90" s="4">
        <f t="shared" si="22"/>
        <v>5792.6864088024013</v>
      </c>
      <c r="M90" s="7">
        <f t="shared" si="23"/>
        <v>2.6147879872596071</v>
      </c>
      <c r="N90" s="5">
        <v>4.3509481294536002E-2</v>
      </c>
      <c r="O90" s="4">
        <v>83710.068034136901</v>
      </c>
      <c r="P90" s="4">
        <v>410155.59001076798</v>
      </c>
      <c r="Q90" s="4">
        <f t="shared" si="24"/>
        <v>3642.1816392956971</v>
      </c>
      <c r="R90" s="7">
        <f t="shared" si="25"/>
        <v>2.6951313824261005</v>
      </c>
    </row>
    <row r="91" spans="1:18" x14ac:dyDescent="0.25">
      <c r="A91" s="3" t="s">
        <v>0</v>
      </c>
      <c r="B91" s="3" t="s">
        <v>6</v>
      </c>
      <c r="C91" s="4">
        <v>60</v>
      </c>
      <c r="D91" s="5">
        <v>9.7377699136144705E-2</v>
      </c>
      <c r="E91" s="4">
        <v>75784.297079298296</v>
      </c>
      <c r="F91" s="4">
        <v>361572.78198099602</v>
      </c>
      <c r="G91" s="4">
        <f t="shared" si="20"/>
        <v>7379.7004802321026</v>
      </c>
      <c r="H91" s="7">
        <f t="shared" si="21"/>
        <v>2.649131768698858</v>
      </c>
      <c r="I91" s="5">
        <v>0.116618327803926</v>
      </c>
      <c r="J91" s="4">
        <v>71811.580307310098</v>
      </c>
      <c r="K91" s="4">
        <v>339187.78503020899</v>
      </c>
      <c r="L91" s="4">
        <f t="shared" si="22"/>
        <v>8374.5464123958009</v>
      </c>
      <c r="M91" s="7">
        <f t="shared" si="23"/>
        <v>2.6273202717068687</v>
      </c>
      <c r="N91" s="5">
        <v>7.8066437946581496E-2</v>
      </c>
      <c r="O91" s="4">
        <v>80067.886394841204</v>
      </c>
      <c r="P91" s="4">
        <v>385840.41263930901</v>
      </c>
      <c r="Q91" s="4">
        <f t="shared" si="24"/>
        <v>6250.6146847568016</v>
      </c>
      <c r="R91" s="7">
        <f t="shared" si="25"/>
        <v>2.6803850395297348</v>
      </c>
    </row>
    <row r="92" spans="1:18" x14ac:dyDescent="0.25">
      <c r="A92" s="3" t="s">
        <v>0</v>
      </c>
      <c r="B92" s="3" t="s">
        <v>6</v>
      </c>
      <c r="C92" s="4">
        <v>65</v>
      </c>
      <c r="D92" s="5">
        <v>0.14115002584362901</v>
      </c>
      <c r="E92" s="4">
        <v>68404.596599066193</v>
      </c>
      <c r="F92" s="4">
        <v>319078.34031001898</v>
      </c>
      <c r="G92" s="4">
        <f t="shared" si="20"/>
        <v>9655.3105777811943</v>
      </c>
      <c r="H92" s="7">
        <f t="shared" si="21"/>
        <v>2.6236245845770889</v>
      </c>
      <c r="I92" s="5">
        <v>0.167866715308707</v>
      </c>
      <c r="J92" s="4">
        <v>63437.033894914297</v>
      </c>
      <c r="K92" s="4">
        <v>291672.59679173899</v>
      </c>
      <c r="L92" s="4">
        <f t="shared" si="22"/>
        <v>10648.966508866397</v>
      </c>
      <c r="M92" s="7">
        <f t="shared" si="23"/>
        <v>2.6042207793976462</v>
      </c>
      <c r="N92" s="5">
        <v>0.117263119201909</v>
      </c>
      <c r="O92" s="4">
        <v>73817.271710084402</v>
      </c>
      <c r="P92" s="4">
        <v>348752.76114824199</v>
      </c>
      <c r="Q92" s="4">
        <f t="shared" si="24"/>
        <v>8656.0435316993025</v>
      </c>
      <c r="R92" s="7">
        <f t="shared" si="25"/>
        <v>2.65093632816005</v>
      </c>
    </row>
    <row r="93" spans="1:18" x14ac:dyDescent="0.25">
      <c r="A93" s="3" t="s">
        <v>0</v>
      </c>
      <c r="B93" s="3" t="s">
        <v>6</v>
      </c>
      <c r="C93" s="4">
        <v>70</v>
      </c>
      <c r="D93" s="5">
        <v>0.222825037641042</v>
      </c>
      <c r="E93" s="4">
        <v>58749.286021284999</v>
      </c>
      <c r="F93" s="4">
        <v>261816.237381543</v>
      </c>
      <c r="G93" s="4">
        <f t="shared" si="20"/>
        <v>13090.811869077203</v>
      </c>
      <c r="H93" s="7">
        <f t="shared" si="21"/>
        <v>2.5608699411297247</v>
      </c>
      <c r="I93" s="5">
        <v>0.25613019590519198</v>
      </c>
      <c r="J93" s="4">
        <v>52788.0673860479</v>
      </c>
      <c r="K93" s="4">
        <v>230491.272435133</v>
      </c>
      <c r="L93" s="4">
        <f t="shared" si="22"/>
        <v>13520.618041045003</v>
      </c>
      <c r="M93" s="7">
        <f t="shared" si="23"/>
        <v>2.5260698591170891</v>
      </c>
      <c r="N93" s="5">
        <v>0.19424674376669801</v>
      </c>
      <c r="O93" s="4">
        <v>65161.228178385099</v>
      </c>
      <c r="P93" s="4">
        <v>295387.54710595403</v>
      </c>
      <c r="Q93" s="4">
        <f t="shared" si="24"/>
        <v>12657.356393490103</v>
      </c>
      <c r="R93" s="7">
        <f t="shared" si="25"/>
        <v>2.5967656404447719</v>
      </c>
    </row>
    <row r="94" spans="1:18" x14ac:dyDescent="0.25">
      <c r="A94" s="3" t="s">
        <v>0</v>
      </c>
      <c r="B94" s="3" t="s">
        <v>6</v>
      </c>
      <c r="C94" s="4">
        <v>75</v>
      </c>
      <c r="D94" s="5">
        <v>0.286465272479625</v>
      </c>
      <c r="E94" s="4">
        <v>45658.474152207797</v>
      </c>
      <c r="F94" s="4">
        <v>195743.29899754701</v>
      </c>
      <c r="G94" s="4">
        <f t="shared" si="20"/>
        <v>13079.567239016098</v>
      </c>
      <c r="H94" s="7">
        <f t="shared" si="21"/>
        <v>2.5114565207938448</v>
      </c>
      <c r="I94" s="5">
        <v>0.31356839544605403</v>
      </c>
      <c r="J94" s="4">
        <v>39267.449345002897</v>
      </c>
      <c r="K94" s="4">
        <v>165519.976937381</v>
      </c>
      <c r="L94" s="4">
        <f t="shared" si="22"/>
        <v>12313.031084371698</v>
      </c>
      <c r="M94" s="7">
        <f t="shared" si="23"/>
        <v>2.4971824909344806</v>
      </c>
      <c r="N94" s="5">
        <v>0.263592068334837</v>
      </c>
      <c r="O94" s="4">
        <v>52503.871784894996</v>
      </c>
      <c r="P94" s="4">
        <v>228300.95940890099</v>
      </c>
      <c r="Q94" s="4">
        <f t="shared" si="24"/>
        <v>13839.604159367598</v>
      </c>
      <c r="R94" s="7">
        <f t="shared" si="25"/>
        <v>2.5275015729107673</v>
      </c>
    </row>
    <row r="95" spans="1:18" x14ac:dyDescent="0.25">
      <c r="A95" s="3" t="s">
        <v>0</v>
      </c>
      <c r="B95" s="3" t="s">
        <v>6</v>
      </c>
      <c r="C95" s="4">
        <v>80</v>
      </c>
      <c r="D95" s="5">
        <v>0.40756274026408401</v>
      </c>
      <c r="E95" s="4">
        <v>32578.906913191699</v>
      </c>
      <c r="F95" s="4">
        <v>128849.573763697</v>
      </c>
      <c r="G95" s="4">
        <f t="shared" si="20"/>
        <v>13277.948576348899</v>
      </c>
      <c r="H95" s="7">
        <f t="shared" si="21"/>
        <v>2.4359773570065295</v>
      </c>
      <c r="I95" s="5">
        <v>0.462375182520953</v>
      </c>
      <c r="J95" s="4">
        <v>26954.418260631199</v>
      </c>
      <c r="K95" s="4">
        <v>102349.134129962</v>
      </c>
      <c r="L95" s="4">
        <f t="shared" si="22"/>
        <v>12463.054063005498</v>
      </c>
      <c r="M95" s="7">
        <f t="shared" si="23"/>
        <v>2.398474161366583</v>
      </c>
      <c r="N95" s="5">
        <v>0.36529767707014998</v>
      </c>
      <c r="O95" s="4">
        <v>38664.267625527398</v>
      </c>
      <c r="P95" s="4">
        <v>157545.64583629399</v>
      </c>
      <c r="Q95" s="4">
        <f t="shared" si="24"/>
        <v>14123.967149223798</v>
      </c>
      <c r="R95" s="7">
        <f t="shared" si="25"/>
        <v>2.4670224085511907</v>
      </c>
    </row>
    <row r="96" spans="1:18" x14ac:dyDescent="0.25">
      <c r="A96" s="3" t="s">
        <v>0</v>
      </c>
      <c r="B96" s="3" t="s">
        <v>6</v>
      </c>
      <c r="C96" s="4">
        <v>85</v>
      </c>
      <c r="D96" s="5" t="s">
        <v>2</v>
      </c>
      <c r="E96" s="4">
        <v>19300.958336842799</v>
      </c>
      <c r="F96" s="4">
        <v>110970.56996651</v>
      </c>
      <c r="G96" s="4">
        <f>E96</f>
        <v>19300.958336842799</v>
      </c>
      <c r="H96" s="7"/>
      <c r="I96" s="5" t="s">
        <v>2</v>
      </c>
      <c r="J96" s="4">
        <v>14491.3641976257</v>
      </c>
      <c r="K96" s="4">
        <v>71174.398647158305</v>
      </c>
      <c r="L96" s="4">
        <f>J96</f>
        <v>14491.3641976257</v>
      </c>
      <c r="M96" s="7"/>
      <c r="N96" s="5" t="s">
        <v>2</v>
      </c>
      <c r="O96" s="4">
        <v>24540.300476303601</v>
      </c>
      <c r="P96" s="4">
        <v>158781.28007658699</v>
      </c>
      <c r="Q96" s="4">
        <f>O96</f>
        <v>24540.300476303601</v>
      </c>
      <c r="R96" s="7"/>
    </row>
    <row r="97" spans="1:18" x14ac:dyDescent="0.25">
      <c r="A97" s="8" t="s">
        <v>0</v>
      </c>
      <c r="B97" s="8" t="s">
        <v>7</v>
      </c>
      <c r="C97" s="9">
        <v>0</v>
      </c>
      <c r="D97" s="10">
        <v>5.5489182998507497E-2</v>
      </c>
      <c r="E97" s="9">
        <v>100000</v>
      </c>
      <c r="F97" s="9">
        <v>95572.135682164502</v>
      </c>
      <c r="G97" s="9">
        <f>E97-E98</f>
        <v>5548.9182998507022</v>
      </c>
      <c r="H97" s="11">
        <f>(F97-((C98-C97)*E98))/G97</f>
        <v>0.20203108451702509</v>
      </c>
      <c r="I97" s="10">
        <v>5.3607384715272599E-2</v>
      </c>
      <c r="J97" s="9">
        <v>100000</v>
      </c>
      <c r="K97" s="9">
        <v>95693.294765718703</v>
      </c>
      <c r="L97" s="9">
        <f>J97-J98</f>
        <v>5360.7384715272929</v>
      </c>
      <c r="M97" s="11">
        <f>(K97-((C98-C97)*J98))/L97</f>
        <v>0.19662090266934779</v>
      </c>
      <c r="N97" s="10">
        <v>5.7784860016702702E-2</v>
      </c>
      <c r="O97" s="9">
        <v>100000</v>
      </c>
      <c r="P97" s="9">
        <v>95512.164263856001</v>
      </c>
      <c r="Q97" s="9">
        <f>O97-O98</f>
        <v>5778.4860016703024</v>
      </c>
      <c r="R97" s="11">
        <f>(P97-((C98-C97)*O98))/Q97</f>
        <v>0.22335439856620465</v>
      </c>
    </row>
    <row r="98" spans="1:18" x14ac:dyDescent="0.25">
      <c r="A98" s="8" t="s">
        <v>0</v>
      </c>
      <c r="B98" s="8" t="s">
        <v>7</v>
      </c>
      <c r="C98" s="9">
        <v>1</v>
      </c>
      <c r="D98" s="10">
        <v>9.4238468025401902E-3</v>
      </c>
      <c r="E98" s="9">
        <v>94451.081700149298</v>
      </c>
      <c r="F98" s="9">
        <v>375566.45489218301</v>
      </c>
      <c r="G98" s="9">
        <f t="shared" ref="G98:G114" si="26">E98-E99</f>
        <v>890.09252427649335</v>
      </c>
      <c r="H98" s="11">
        <f t="shared" ref="H98:H114" si="27">(F98-((C99-C98)*E99))/G98</f>
        <v>1.4857985575901571</v>
      </c>
      <c r="I98" s="10">
        <v>6.5727948299474899E-3</v>
      </c>
      <c r="J98" s="9">
        <v>94639.261528472707</v>
      </c>
      <c r="K98" s="9">
        <v>376996.62455393898</v>
      </c>
      <c r="L98" s="9">
        <f t="shared" ref="L98:L114" si="28">J98-J99</f>
        <v>622.04444888440776</v>
      </c>
      <c r="M98" s="11">
        <f t="shared" ref="M98:M114" si="29">(K98-((C99-C98)*J99))/L98</f>
        <v>1.4914629288142436</v>
      </c>
      <c r="N98" s="10">
        <v>1.28529751883193E-2</v>
      </c>
      <c r="O98" s="9">
        <v>94221.513998329698</v>
      </c>
      <c r="P98" s="9">
        <v>373773.70897619199</v>
      </c>
      <c r="Q98" s="9">
        <f t="shared" ref="Q98:Q114" si="30">O98-O99</f>
        <v>1211.0267816263949</v>
      </c>
      <c r="R98" s="11">
        <f t="shared" ref="R98:R114" si="31">(P98-((C99-C98)*O99))/Q98</f>
        <v>1.4299932385087701</v>
      </c>
    </row>
    <row r="99" spans="1:18" x14ac:dyDescent="0.25">
      <c r="A99" s="8" t="s">
        <v>0</v>
      </c>
      <c r="B99" s="8" t="s">
        <v>7</v>
      </c>
      <c r="C99" s="9">
        <v>5</v>
      </c>
      <c r="D99" s="10">
        <v>4.1911984831853096E-3</v>
      </c>
      <c r="E99" s="9">
        <v>93560.989175872804</v>
      </c>
      <c r="F99" s="9">
        <v>466824.614189566</v>
      </c>
      <c r="G99" s="9">
        <f t="shared" si="26"/>
        <v>392.13267591920157</v>
      </c>
      <c r="H99" s="11">
        <f t="shared" si="27"/>
        <v>2.4999999999999445</v>
      </c>
      <c r="I99" s="10">
        <v>2.8958010884217898E-3</v>
      </c>
      <c r="J99" s="9">
        <v>94017.217079588299</v>
      </c>
      <c r="K99" s="9">
        <v>469405.44749906799</v>
      </c>
      <c r="L99" s="9">
        <f t="shared" si="28"/>
        <v>272.25515954940056</v>
      </c>
      <c r="M99" s="11">
        <f t="shared" si="29"/>
        <v>2.4999999999999196</v>
      </c>
      <c r="N99" s="10">
        <v>5.8826461937285003E-3</v>
      </c>
      <c r="O99" s="9">
        <v>93010.487216703303</v>
      </c>
      <c r="P99" s="9">
        <v>463684.566612011</v>
      </c>
      <c r="Q99" s="9">
        <f t="shared" si="30"/>
        <v>547.14778860220395</v>
      </c>
      <c r="R99" s="11">
        <f t="shared" si="31"/>
        <v>2.5000000000000133</v>
      </c>
    </row>
    <row r="100" spans="1:18" x14ac:dyDescent="0.25">
      <c r="A100" s="8" t="s">
        <v>0</v>
      </c>
      <c r="B100" s="8" t="s">
        <v>7</v>
      </c>
      <c r="C100" s="9">
        <v>10</v>
      </c>
      <c r="D100" s="10">
        <v>3.79279369198523E-3</v>
      </c>
      <c r="E100" s="9">
        <v>93168.856499953603</v>
      </c>
      <c r="F100" s="9">
        <v>464960.85687171202</v>
      </c>
      <c r="G100" s="9">
        <f t="shared" si="26"/>
        <v>353.37025122249906</v>
      </c>
      <c r="H100" s="11">
        <f t="shared" si="27"/>
        <v>2.5000000000007621</v>
      </c>
      <c r="I100" s="10">
        <v>4.5396722456411704E-3</v>
      </c>
      <c r="J100" s="9">
        <v>93744.961920038899</v>
      </c>
      <c r="K100" s="9">
        <v>467660.881095702</v>
      </c>
      <c r="L100" s="9">
        <f t="shared" si="28"/>
        <v>425.57140179710404</v>
      </c>
      <c r="M100" s="11">
        <f t="shared" si="29"/>
        <v>2.5000000000006324</v>
      </c>
      <c r="N100" s="10">
        <v>2.9456551586409998E-3</v>
      </c>
      <c r="O100" s="9">
        <v>92463.339428101099</v>
      </c>
      <c r="P100" s="9">
        <v>461635.78435857699</v>
      </c>
      <c r="Q100" s="9">
        <f t="shared" si="30"/>
        <v>272.36511277149839</v>
      </c>
      <c r="R100" s="11">
        <f t="shared" si="31"/>
        <v>2.5000000000009885</v>
      </c>
    </row>
    <row r="101" spans="1:18" x14ac:dyDescent="0.25">
      <c r="A101" s="8" t="s">
        <v>0</v>
      </c>
      <c r="B101" s="8" t="s">
        <v>7</v>
      </c>
      <c r="C101" s="9">
        <v>15</v>
      </c>
      <c r="D101" s="10">
        <v>6.9278981394247201E-3</v>
      </c>
      <c r="E101" s="9">
        <v>92815.486248731104</v>
      </c>
      <c r="F101" s="9">
        <v>462601.607548478</v>
      </c>
      <c r="G101" s="9">
        <f t="shared" si="26"/>
        <v>643.01623449240287</v>
      </c>
      <c r="H101" s="11">
        <f t="shared" si="27"/>
        <v>2.7048422481237</v>
      </c>
      <c r="I101" s="10">
        <v>6.9277143566292502E-3</v>
      </c>
      <c r="J101" s="9">
        <v>93319.390518241795</v>
      </c>
      <c r="K101" s="9">
        <v>465100.778018068</v>
      </c>
      <c r="L101" s="9">
        <f t="shared" si="28"/>
        <v>646.49008144509571</v>
      </c>
      <c r="M101" s="11">
        <f t="shared" si="29"/>
        <v>2.6856960128504999</v>
      </c>
      <c r="N101" s="10">
        <v>6.9778966395484298E-3</v>
      </c>
      <c r="O101" s="9">
        <v>92190.9743153296</v>
      </c>
      <c r="P101" s="9">
        <v>459499.34990830999</v>
      </c>
      <c r="Q101" s="9">
        <f t="shared" si="30"/>
        <v>643.2990898716962</v>
      </c>
      <c r="R101" s="11">
        <f t="shared" si="31"/>
        <v>2.7374106519748338</v>
      </c>
    </row>
    <row r="102" spans="1:18" x14ac:dyDescent="0.25">
      <c r="A102" s="8" t="s">
        <v>0</v>
      </c>
      <c r="B102" s="8" t="s">
        <v>7</v>
      </c>
      <c r="C102" s="9">
        <v>20</v>
      </c>
      <c r="D102" s="10">
        <v>1.0248481197866499E-2</v>
      </c>
      <c r="E102" s="9">
        <v>92172.470014238701</v>
      </c>
      <c r="F102" s="9">
        <v>458557.19703972997</v>
      </c>
      <c r="G102" s="9">
        <f t="shared" si="26"/>
        <v>944.62782590179995</v>
      </c>
      <c r="H102" s="11">
        <f t="shared" si="27"/>
        <v>2.5597235564568774</v>
      </c>
      <c r="I102" s="10">
        <v>1.11885854182562E-2</v>
      </c>
      <c r="J102" s="9">
        <v>92672.900436796699</v>
      </c>
      <c r="K102" s="9">
        <v>460834.96110873402</v>
      </c>
      <c r="L102" s="9">
        <f t="shared" si="28"/>
        <v>1036.8786624946952</v>
      </c>
      <c r="M102" s="11">
        <f t="shared" si="29"/>
        <v>2.5604271099923221</v>
      </c>
      <c r="N102" s="10">
        <v>9.3074886392264192E-3</v>
      </c>
      <c r="O102" s="9">
        <v>91547.675225457904</v>
      </c>
      <c r="P102" s="9">
        <v>455657.19096713403</v>
      </c>
      <c r="Q102" s="9">
        <f t="shared" si="30"/>
        <v>852.07894710850087</v>
      </c>
      <c r="R102" s="11">
        <f t="shared" si="31"/>
        <v>2.5575207353521385</v>
      </c>
    </row>
    <row r="103" spans="1:18" x14ac:dyDescent="0.25">
      <c r="A103" s="8" t="s">
        <v>0</v>
      </c>
      <c r="B103" s="8" t="s">
        <v>7</v>
      </c>
      <c r="C103" s="9">
        <v>25</v>
      </c>
      <c r="D103" s="10">
        <v>9.4068377962856498E-3</v>
      </c>
      <c r="E103" s="9">
        <v>91227.842188336901</v>
      </c>
      <c r="F103" s="9">
        <v>454055.82749779301</v>
      </c>
      <c r="G103" s="9">
        <f t="shared" si="26"/>
        <v>858.1655139709037</v>
      </c>
      <c r="H103" s="11">
        <f t="shared" si="27"/>
        <v>2.5722824909949358</v>
      </c>
      <c r="I103" s="10">
        <v>9.4573341510681593E-3</v>
      </c>
      <c r="J103" s="9">
        <v>91636.021774302004</v>
      </c>
      <c r="K103" s="9">
        <v>456122.35694427998</v>
      </c>
      <c r="L103" s="9">
        <f t="shared" si="28"/>
        <v>866.63247819410753</v>
      </c>
      <c r="M103" s="11">
        <f t="shared" si="29"/>
        <v>2.6255771864008342</v>
      </c>
      <c r="N103" s="10">
        <v>9.3554794575620107E-3</v>
      </c>
      <c r="O103" s="9">
        <v>90695.596278349403</v>
      </c>
      <c r="P103" s="9">
        <v>451330.20631565701</v>
      </c>
      <c r="Q103" s="9">
        <f t="shared" si="30"/>
        <v>848.50078787340317</v>
      </c>
      <c r="R103" s="11">
        <f t="shared" si="31"/>
        <v>2.4687412118108036</v>
      </c>
    </row>
    <row r="104" spans="1:18" x14ac:dyDescent="0.25">
      <c r="A104" s="8" t="s">
        <v>0</v>
      </c>
      <c r="B104" s="8" t="s">
        <v>7</v>
      </c>
      <c r="C104" s="9">
        <v>30</v>
      </c>
      <c r="D104" s="10">
        <v>1.4744314349361401E-2</v>
      </c>
      <c r="E104" s="9">
        <v>90369.676674365997</v>
      </c>
      <c r="F104" s="9">
        <v>448632.633177443</v>
      </c>
      <c r="G104" s="9">
        <f t="shared" si="26"/>
        <v>1332.4389205369953</v>
      </c>
      <c r="H104" s="11">
        <f t="shared" si="27"/>
        <v>2.5865684011309349</v>
      </c>
      <c r="I104" s="10">
        <v>2.07461174412042E-2</v>
      </c>
      <c r="J104" s="9">
        <v>90769.389296107896</v>
      </c>
      <c r="K104" s="9">
        <v>449430.16954736097</v>
      </c>
      <c r="L104" s="9">
        <f t="shared" si="28"/>
        <v>1883.1124104033952</v>
      </c>
      <c r="M104" s="11">
        <f t="shared" si="29"/>
        <v>2.6545335749593701</v>
      </c>
      <c r="N104" s="10">
        <v>8.1661920476480392E-3</v>
      </c>
      <c r="O104" s="9">
        <v>89847.095490476</v>
      </c>
      <c r="P104" s="9">
        <v>447383.31506012101</v>
      </c>
      <c r="Q104" s="9">
        <f t="shared" si="30"/>
        <v>733.7086366986041</v>
      </c>
      <c r="R104" s="11">
        <f t="shared" si="31"/>
        <v>2.4756159330589531</v>
      </c>
    </row>
    <row r="105" spans="1:18" x14ac:dyDescent="0.25">
      <c r="A105" s="8" t="s">
        <v>0</v>
      </c>
      <c r="B105" s="8" t="s">
        <v>7</v>
      </c>
      <c r="C105" s="9">
        <v>35</v>
      </c>
      <c r="D105" s="10">
        <v>1.46452633332012E-2</v>
      </c>
      <c r="E105" s="9">
        <v>89037.237753829002</v>
      </c>
      <c r="F105" s="9">
        <v>442025.014700228</v>
      </c>
      <c r="G105" s="9">
        <f t="shared" si="26"/>
        <v>1303.9737933655997</v>
      </c>
      <c r="H105" s="11">
        <f t="shared" si="27"/>
        <v>2.5757380363006255</v>
      </c>
      <c r="I105" s="10">
        <v>2.0592121411302101E-2</v>
      </c>
      <c r="J105" s="9">
        <v>88886.276885704501</v>
      </c>
      <c r="K105" s="9">
        <v>439989.66476659599</v>
      </c>
      <c r="L105" s="9">
        <f t="shared" si="28"/>
        <v>1830.3570054291049</v>
      </c>
      <c r="M105" s="11">
        <f t="shared" si="29"/>
        <v>2.573304197622805</v>
      </c>
      <c r="N105" s="10">
        <v>8.4651632309224595E-3</v>
      </c>
      <c r="O105" s="9">
        <v>89113.386853777396</v>
      </c>
      <c r="P105" s="9">
        <v>443740.80339856801</v>
      </c>
      <c r="Q105" s="9">
        <f t="shared" si="30"/>
        <v>754.35936577759276</v>
      </c>
      <c r="R105" s="11">
        <f t="shared" si="31"/>
        <v>2.5792295381172705</v>
      </c>
    </row>
    <row r="106" spans="1:18" x14ac:dyDescent="0.25">
      <c r="A106" s="8" t="s">
        <v>0</v>
      </c>
      <c r="B106" s="8" t="s">
        <v>7</v>
      </c>
      <c r="C106" s="9">
        <v>40</v>
      </c>
      <c r="D106" s="10">
        <v>2.1775603360069201E-2</v>
      </c>
      <c r="E106" s="9">
        <v>87733.263960463402</v>
      </c>
      <c r="F106" s="9">
        <v>434191.99033802497</v>
      </c>
      <c r="G106" s="9">
        <f t="shared" si="26"/>
        <v>1910.4447574873047</v>
      </c>
      <c r="H106" s="11">
        <f t="shared" si="27"/>
        <v>2.6579644887629046</v>
      </c>
      <c r="I106" s="10">
        <v>3.0603968712092099E-2</v>
      </c>
      <c r="J106" s="9">
        <v>87055.919880275396</v>
      </c>
      <c r="K106" s="9">
        <v>429026.83546189201</v>
      </c>
      <c r="L106" s="9">
        <f t="shared" si="28"/>
        <v>2664.2566482183029</v>
      </c>
      <c r="M106" s="11">
        <f t="shared" si="29"/>
        <v>2.6530924887936469</v>
      </c>
      <c r="N106" s="10">
        <v>1.21303598512671E-2</v>
      </c>
      <c r="O106" s="9">
        <v>88359.027487999803</v>
      </c>
      <c r="P106" s="9">
        <v>439273.27849895001</v>
      </c>
      <c r="Q106" s="9">
        <f t="shared" si="30"/>
        <v>1071.8267995374044</v>
      </c>
      <c r="R106" s="11">
        <f t="shared" si="31"/>
        <v>2.6471394985295693</v>
      </c>
    </row>
    <row r="107" spans="1:18" x14ac:dyDescent="0.25">
      <c r="A107" s="8" t="s">
        <v>0</v>
      </c>
      <c r="B107" s="8" t="s">
        <v>7</v>
      </c>
      <c r="C107" s="9">
        <v>45</v>
      </c>
      <c r="D107" s="10">
        <v>3.2397331732109402E-2</v>
      </c>
      <c r="E107" s="9">
        <v>85822.819202976098</v>
      </c>
      <c r="F107" s="9">
        <v>422557.80302487302</v>
      </c>
      <c r="G107" s="9">
        <f t="shared" si="26"/>
        <v>2780.430343903703</v>
      </c>
      <c r="H107" s="11">
        <f t="shared" si="27"/>
        <v>2.6419862470632887</v>
      </c>
      <c r="I107" s="10">
        <v>4.5162269342229902E-2</v>
      </c>
      <c r="J107" s="9">
        <v>84391.663232057093</v>
      </c>
      <c r="K107" s="9">
        <v>412927.30499728298</v>
      </c>
      <c r="L107" s="9">
        <f t="shared" si="28"/>
        <v>3811.3190251249907</v>
      </c>
      <c r="M107" s="11">
        <f t="shared" si="29"/>
        <v>2.6304761938142041</v>
      </c>
      <c r="N107" s="10">
        <v>1.7505522540918299E-2</v>
      </c>
      <c r="O107" s="9">
        <v>87287.200688462399</v>
      </c>
      <c r="P107" s="9">
        <v>432863.47285709402</v>
      </c>
      <c r="Q107" s="9">
        <f t="shared" si="30"/>
        <v>1528.0080591855949</v>
      </c>
      <c r="R107" s="11">
        <f t="shared" si="31"/>
        <v>2.6619687548493371</v>
      </c>
    </row>
    <row r="108" spans="1:18" x14ac:dyDescent="0.25">
      <c r="A108" s="8" t="s">
        <v>0</v>
      </c>
      <c r="B108" s="8" t="s">
        <v>7</v>
      </c>
      <c r="C108" s="9">
        <v>50</v>
      </c>
      <c r="D108" s="10">
        <v>4.5433332791158403E-2</v>
      </c>
      <c r="E108" s="9">
        <v>83042.388859072395</v>
      </c>
      <c r="F108" s="9">
        <v>406124.05692217703</v>
      </c>
      <c r="G108" s="9">
        <f t="shared" si="26"/>
        <v>3772.8924888069887</v>
      </c>
      <c r="H108" s="11">
        <f t="shared" si="27"/>
        <v>2.5912678667240368</v>
      </c>
      <c r="I108" s="10">
        <v>6.1791450932698E-2</v>
      </c>
      <c r="J108" s="9">
        <v>80580.344206932103</v>
      </c>
      <c r="K108" s="9">
        <v>390830.17152296402</v>
      </c>
      <c r="L108" s="9">
        <f t="shared" si="28"/>
        <v>4979.1763852025033</v>
      </c>
      <c r="M108" s="11">
        <f t="shared" si="29"/>
        <v>2.5755931146420812</v>
      </c>
      <c r="N108" s="10">
        <v>2.7148070116061501E-2</v>
      </c>
      <c r="O108" s="9">
        <v>85759.192629276804</v>
      </c>
      <c r="P108" s="9">
        <v>423308.46810844302</v>
      </c>
      <c r="Q108" s="9">
        <f t="shared" si="30"/>
        <v>2328.1965745963971</v>
      </c>
      <c r="R108" s="11">
        <f t="shared" si="31"/>
        <v>2.6430276129530386</v>
      </c>
    </row>
    <row r="109" spans="1:18" x14ac:dyDescent="0.25">
      <c r="A109" s="8" t="s">
        <v>0</v>
      </c>
      <c r="B109" s="8" t="s">
        <v>7</v>
      </c>
      <c r="C109" s="9">
        <v>55</v>
      </c>
      <c r="D109" s="10">
        <v>5.4509088580882097E-2</v>
      </c>
      <c r="E109" s="9">
        <v>79269.496370265406</v>
      </c>
      <c r="F109" s="9">
        <v>386140.12505886599</v>
      </c>
      <c r="G109" s="9">
        <f t="shared" si="26"/>
        <v>4320.9079994087078</v>
      </c>
      <c r="H109" s="11">
        <f t="shared" si="27"/>
        <v>2.6376824514991122</v>
      </c>
      <c r="I109" s="10">
        <v>7.2754581860952905E-2</v>
      </c>
      <c r="J109" s="9">
        <v>75601.167821729599</v>
      </c>
      <c r="K109" s="9">
        <v>364985.491245499</v>
      </c>
      <c r="L109" s="9">
        <f t="shared" si="28"/>
        <v>5500.3313530697051</v>
      </c>
      <c r="M109" s="11">
        <f t="shared" si="29"/>
        <v>2.6328066388432321</v>
      </c>
      <c r="N109" s="10">
        <v>3.6418581738690198E-2</v>
      </c>
      <c r="O109" s="9">
        <v>83430.996054680407</v>
      </c>
      <c r="P109" s="9">
        <v>410045.68817243201</v>
      </c>
      <c r="Q109" s="9">
        <f t="shared" si="30"/>
        <v>3038.4385493577138</v>
      </c>
      <c r="R109" s="11">
        <f t="shared" si="31"/>
        <v>2.660215276536424</v>
      </c>
    </row>
    <row r="110" spans="1:18" x14ac:dyDescent="0.25">
      <c r="A110" s="8" t="s">
        <v>0</v>
      </c>
      <c r="B110" s="8" t="s">
        <v>7</v>
      </c>
      <c r="C110" s="9">
        <v>60</v>
      </c>
      <c r="D110" s="10">
        <v>9.6047182224257593E-2</v>
      </c>
      <c r="E110" s="9">
        <v>74948.588370856698</v>
      </c>
      <c r="F110" s="9">
        <v>357783.33621801902</v>
      </c>
      <c r="G110" s="9">
        <f t="shared" si="26"/>
        <v>7198.6007247066009</v>
      </c>
      <c r="H110" s="11">
        <f t="shared" si="27"/>
        <v>2.6440413512508396</v>
      </c>
      <c r="I110" s="10">
        <v>0.13129284555287901</v>
      </c>
      <c r="J110" s="9">
        <v>70100.836468659894</v>
      </c>
      <c r="K110" s="9">
        <v>328470.317473498</v>
      </c>
      <c r="L110" s="9">
        <f t="shared" si="28"/>
        <v>9203.7382956073925</v>
      </c>
      <c r="M110" s="11">
        <f t="shared" si="29"/>
        <v>2.6059874626903028</v>
      </c>
      <c r="N110" s="10">
        <v>6.2075787592639903E-2</v>
      </c>
      <c r="O110" s="9">
        <v>80392.557505322693</v>
      </c>
      <c r="P110" s="9">
        <v>390487.58401639201</v>
      </c>
      <c r="Q110" s="9">
        <f t="shared" si="30"/>
        <v>4990.4313237294991</v>
      </c>
      <c r="R110" s="11">
        <f t="shared" si="31"/>
        <v>2.7005587762210372</v>
      </c>
    </row>
    <row r="111" spans="1:18" x14ac:dyDescent="0.25">
      <c r="A111" s="8" t="s">
        <v>0</v>
      </c>
      <c r="B111" s="8" t="s">
        <v>7</v>
      </c>
      <c r="C111" s="9">
        <v>65</v>
      </c>
      <c r="D111" s="10">
        <v>0.12819852606791499</v>
      </c>
      <c r="E111" s="9">
        <v>67749.987646150097</v>
      </c>
      <c r="F111" s="9">
        <v>317915.39375387703</v>
      </c>
      <c r="G111" s="9">
        <f t="shared" si="26"/>
        <v>8685.4485573558995</v>
      </c>
      <c r="H111" s="11">
        <f t="shared" si="27"/>
        <v>2.6012126098855082</v>
      </c>
      <c r="I111" s="10">
        <v>0.15339220141583099</v>
      </c>
      <c r="J111" s="9">
        <v>60897.098173052502</v>
      </c>
      <c r="K111" s="9">
        <v>281614.107585183</v>
      </c>
      <c r="L111" s="9">
        <f t="shared" si="28"/>
        <v>9341.139948600503</v>
      </c>
      <c r="M111" s="11">
        <f t="shared" si="29"/>
        <v>2.5515425948086659</v>
      </c>
      <c r="N111" s="10">
        <v>0.10487382207205</v>
      </c>
      <c r="O111" s="9">
        <v>75402.126181593194</v>
      </c>
      <c r="P111" s="9">
        <v>358626.26598742203</v>
      </c>
      <c r="Q111" s="9">
        <f t="shared" si="30"/>
        <v>7907.7091650226939</v>
      </c>
      <c r="R111" s="11">
        <f t="shared" si="31"/>
        <v>2.6751339058015042</v>
      </c>
    </row>
    <row r="112" spans="1:18" x14ac:dyDescent="0.25">
      <c r="A112" s="8" t="s">
        <v>0</v>
      </c>
      <c r="B112" s="8" t="s">
        <v>7</v>
      </c>
      <c r="C112" s="9">
        <v>70</v>
      </c>
      <c r="D112" s="10">
        <v>0.19481198518175899</v>
      </c>
      <c r="E112" s="9">
        <v>59064.539088794198</v>
      </c>
      <c r="F112" s="9">
        <v>267717.08035676199</v>
      </c>
      <c r="G112" s="9">
        <f t="shared" si="26"/>
        <v>11506.480113733596</v>
      </c>
      <c r="H112" s="11">
        <f t="shared" si="27"/>
        <v>2.6008636164711905</v>
      </c>
      <c r="I112" s="10">
        <v>0.22308397649380801</v>
      </c>
      <c r="J112" s="9">
        <v>51555.958224451999</v>
      </c>
      <c r="K112" s="9">
        <v>230026.16345318701</v>
      </c>
      <c r="L112" s="9">
        <f t="shared" si="28"/>
        <v>11501.308172659395</v>
      </c>
      <c r="M112" s="11">
        <f t="shared" si="29"/>
        <v>2.5869155706088991</v>
      </c>
      <c r="N112" s="10">
        <v>0.16965852557216099</v>
      </c>
      <c r="O112" s="9">
        <v>67494.4170165705</v>
      </c>
      <c r="P112" s="9">
        <v>310073.19998331799</v>
      </c>
      <c r="Q112" s="9">
        <f t="shared" si="30"/>
        <v>11451.003275383897</v>
      </c>
      <c r="R112" s="11">
        <f t="shared" si="31"/>
        <v>2.6072939252027294</v>
      </c>
    </row>
    <row r="113" spans="1:18" x14ac:dyDescent="0.25">
      <c r="A113" s="8" t="s">
        <v>0</v>
      </c>
      <c r="B113" s="8" t="s">
        <v>7</v>
      </c>
      <c r="C113" s="9">
        <v>75</v>
      </c>
      <c r="D113" s="10">
        <v>0.29154425817304902</v>
      </c>
      <c r="E113" s="9">
        <v>47558.058975060601</v>
      </c>
      <c r="F113" s="9">
        <v>203482.22811908001</v>
      </c>
      <c r="G113" s="9">
        <f t="shared" si="26"/>
        <v>13865.279024034098</v>
      </c>
      <c r="H113" s="11">
        <f t="shared" si="27"/>
        <v>2.5256129576077542</v>
      </c>
      <c r="I113" s="10">
        <v>0.34282274844122601</v>
      </c>
      <c r="J113" s="9">
        <v>40054.650051792603</v>
      </c>
      <c r="K113" s="9">
        <v>165441.50865791601</v>
      </c>
      <c r="L113" s="9">
        <f t="shared" si="28"/>
        <v>13731.645218607002</v>
      </c>
      <c r="M113" s="11">
        <f t="shared" si="29"/>
        <v>2.4633963340497305</v>
      </c>
      <c r="N113" s="10">
        <v>0.23649147510725599</v>
      </c>
      <c r="O113" s="9">
        <v>56043.413741186603</v>
      </c>
      <c r="P113" s="9">
        <v>248244.794637563</v>
      </c>
      <c r="Q113" s="9">
        <f t="shared" si="30"/>
        <v>13253.789585699502</v>
      </c>
      <c r="R113" s="11">
        <f t="shared" si="31"/>
        <v>2.5876881203193927</v>
      </c>
    </row>
    <row r="114" spans="1:18" x14ac:dyDescent="0.25">
      <c r="A114" s="8" t="s">
        <v>0</v>
      </c>
      <c r="B114" s="8" t="s">
        <v>7</v>
      </c>
      <c r="C114" s="9">
        <v>80</v>
      </c>
      <c r="D114" s="10">
        <v>0.38634946201644998</v>
      </c>
      <c r="E114" s="9">
        <v>33692.779951026503</v>
      </c>
      <c r="F114" s="9">
        <v>135496.90234118601</v>
      </c>
      <c r="G114" s="9">
        <f t="shared" si="26"/>
        <v>13017.187407917703</v>
      </c>
      <c r="H114" s="11">
        <f t="shared" si="27"/>
        <v>2.4674254598274947</v>
      </c>
      <c r="I114" s="10">
        <v>0.385797292387277</v>
      </c>
      <c r="J114" s="9">
        <v>26323.004833185601</v>
      </c>
      <c r="K114" s="9">
        <v>105575.880987007</v>
      </c>
      <c r="L114" s="9">
        <f t="shared" si="28"/>
        <v>10155.343992140202</v>
      </c>
      <c r="M114" s="11">
        <f t="shared" si="29"/>
        <v>2.4359171684313017</v>
      </c>
      <c r="N114" s="10">
        <v>0.38690486786058598</v>
      </c>
      <c r="O114" s="9">
        <v>42789.624155487101</v>
      </c>
      <c r="P114" s="9">
        <v>172543.135796591</v>
      </c>
      <c r="Q114" s="9">
        <f t="shared" si="30"/>
        <v>16555.513879682901</v>
      </c>
      <c r="R114" s="11">
        <f t="shared" si="31"/>
        <v>2.4990214570351013</v>
      </c>
    </row>
    <row r="115" spans="1:18" x14ac:dyDescent="0.25">
      <c r="A115" s="8" t="s">
        <v>0</v>
      </c>
      <c r="B115" s="8" t="s">
        <v>7</v>
      </c>
      <c r="C115" s="9">
        <v>85</v>
      </c>
      <c r="D115" s="10" t="s">
        <v>2</v>
      </c>
      <c r="E115" s="9">
        <v>20675.5925431088</v>
      </c>
      <c r="F115" s="9">
        <v>125237.57049429401</v>
      </c>
      <c r="G115" s="9">
        <f>E115</f>
        <v>20675.5925431088</v>
      </c>
      <c r="H115" s="11"/>
      <c r="I115" s="10" t="s">
        <v>2</v>
      </c>
      <c r="J115" s="9">
        <v>16167.660841045399</v>
      </c>
      <c r="K115" s="9">
        <v>108057.62556982601</v>
      </c>
      <c r="L115" s="9">
        <f>J115</f>
        <v>16167.660841045399</v>
      </c>
      <c r="M115" s="11"/>
      <c r="N115" s="10" t="s">
        <v>2</v>
      </c>
      <c r="O115" s="9">
        <v>26234.1102758042</v>
      </c>
      <c r="P115" s="9">
        <v>140405.61830961399</v>
      </c>
      <c r="Q115" s="9">
        <f>O115</f>
        <v>26234.1102758042</v>
      </c>
      <c r="R115" s="11"/>
    </row>
    <row r="116" spans="1:18" x14ac:dyDescent="0.25">
      <c r="A116" s="3" t="s">
        <v>0</v>
      </c>
      <c r="B116" s="3" t="s">
        <v>8</v>
      </c>
      <c r="C116" s="4">
        <v>0</v>
      </c>
      <c r="D116" s="5">
        <v>4.0417310598647303E-2</v>
      </c>
      <c r="E116" s="4">
        <v>100000</v>
      </c>
      <c r="F116" s="4">
        <v>96599.688935982194</v>
      </c>
      <c r="G116" s="4">
        <f>E116-E117</f>
        <v>4041.7310598647018</v>
      </c>
      <c r="H116" s="7">
        <f>(F116-((C117-C116)*E117))/G116</f>
        <v>0.15869932619128002</v>
      </c>
      <c r="I116" s="5">
        <v>4.00140594717905E-2</v>
      </c>
      <c r="J116" s="4">
        <v>100000</v>
      </c>
      <c r="K116" s="4">
        <v>96628.975443932606</v>
      </c>
      <c r="L116" s="4">
        <f>J116-J117</f>
        <v>4001.405947179097</v>
      </c>
      <c r="M116" s="7">
        <f>(K116-((C117-C116)*J117))/L116</f>
        <v>0.15753997455721985</v>
      </c>
      <c r="N116" s="5">
        <v>4.08696187090365E-2</v>
      </c>
      <c r="O116" s="4">
        <v>100000</v>
      </c>
      <c r="P116" s="4">
        <v>96618.482873801404</v>
      </c>
      <c r="Q116" s="4">
        <f>O116-O117</f>
        <v>4086.9618709036004</v>
      </c>
      <c r="R116" s="7">
        <f>(P116-((C117-C116)*O117))/Q116</f>
        <v>0.17260859459621899</v>
      </c>
    </row>
    <row r="117" spans="1:18" x14ac:dyDescent="0.25">
      <c r="A117" s="3" t="s">
        <v>0</v>
      </c>
      <c r="B117" s="3" t="s">
        <v>8</v>
      </c>
      <c r="C117" s="4">
        <v>1</v>
      </c>
      <c r="D117" s="5">
        <v>7.12849836953682E-3</v>
      </c>
      <c r="E117" s="4">
        <v>95958.268940135298</v>
      </c>
      <c r="F117" s="4">
        <v>382144.32597722701</v>
      </c>
      <c r="G117" s="4">
        <f t="shared" ref="G117:G133" si="32">E117-E118</f>
        <v>684.03836368340126</v>
      </c>
      <c r="H117" s="7">
        <f t="shared" ref="H117:H133" si="33">(F117-((C118-C117)*E118))/G117</f>
        <v>1.5312060361342548</v>
      </c>
      <c r="I117" s="5">
        <v>5.6204449931183901E-3</v>
      </c>
      <c r="J117" s="4">
        <v>95998.594052820903</v>
      </c>
      <c r="K117" s="4">
        <v>382662.97967094497</v>
      </c>
      <c r="L117" s="4">
        <f t="shared" ref="L117:L133" si="34">J117-J118</f>
        <v>539.55481729049643</v>
      </c>
      <c r="M117" s="7">
        <f t="shared" ref="M117:M133" si="35">(K117-((C118-C117)*J118))/L117</f>
        <v>1.5324165447645053</v>
      </c>
      <c r="N117" s="5">
        <v>8.7114938499814505E-3</v>
      </c>
      <c r="O117" s="4">
        <v>95913.0381290964</v>
      </c>
      <c r="P117" s="4">
        <v>381527.79287591198</v>
      </c>
      <c r="Q117" s="4">
        <f t="shared" ref="Q117:Q133" si="36">O117-O118</f>
        <v>835.54584179469384</v>
      </c>
      <c r="R117" s="7">
        <f t="shared" ref="R117:R133" si="37">(P117-((C118-C117)*O118))/Q117</f>
        <v>1.4575187449791613</v>
      </c>
    </row>
    <row r="118" spans="1:18" x14ac:dyDescent="0.25">
      <c r="A118" s="3" t="s">
        <v>0</v>
      </c>
      <c r="B118" s="3" t="s">
        <v>8</v>
      </c>
      <c r="C118" s="4">
        <v>5</v>
      </c>
      <c r="D118" s="5">
        <v>3.3942298093241501E-3</v>
      </c>
      <c r="E118" s="4">
        <v>95274.230576451897</v>
      </c>
      <c r="F118" s="4">
        <v>475562.69629855198</v>
      </c>
      <c r="G118" s="4">
        <f t="shared" si="32"/>
        <v>323.3826334829937</v>
      </c>
      <c r="H118" s="7">
        <f t="shared" si="33"/>
        <v>2.4999999999999774</v>
      </c>
      <c r="I118" s="5">
        <v>1.79838145668898E-3</v>
      </c>
      <c r="J118" s="4">
        <v>95459.039235530407</v>
      </c>
      <c r="K118" s="4">
        <v>476866.016762566</v>
      </c>
      <c r="L118" s="4">
        <f t="shared" si="34"/>
        <v>171.67176603450207</v>
      </c>
      <c r="M118" s="7">
        <f t="shared" si="35"/>
        <v>2.5000000000011866</v>
      </c>
      <c r="N118" s="5">
        <v>5.0870280784000802E-3</v>
      </c>
      <c r="O118" s="4">
        <v>95077.492287301706</v>
      </c>
      <c r="P118" s="4">
        <v>474178.306754285</v>
      </c>
      <c r="Q118" s="4">
        <f t="shared" si="36"/>
        <v>483.66187288941001</v>
      </c>
      <c r="R118" s="7">
        <f t="shared" si="37"/>
        <v>2.4999999999999698</v>
      </c>
    </row>
    <row r="119" spans="1:18" x14ac:dyDescent="0.25">
      <c r="A119" s="3" t="s">
        <v>0</v>
      </c>
      <c r="B119" s="3" t="s">
        <v>8</v>
      </c>
      <c r="C119" s="4">
        <v>10</v>
      </c>
      <c r="D119" s="5">
        <v>2.6963599141159398E-3</v>
      </c>
      <c r="E119" s="4">
        <v>94950.847942968903</v>
      </c>
      <c r="F119" s="4">
        <v>474114.18556433299</v>
      </c>
      <c r="G119" s="4">
        <f t="shared" si="32"/>
        <v>256.02166020470031</v>
      </c>
      <c r="H119" s="7">
        <f t="shared" si="33"/>
        <v>2.5000000000008811</v>
      </c>
      <c r="I119" s="5">
        <v>1.9481006019131299E-3</v>
      </c>
      <c r="J119" s="4">
        <v>95287.367469495905</v>
      </c>
      <c r="K119" s="4">
        <v>475972.76390267402</v>
      </c>
      <c r="L119" s="4">
        <f t="shared" si="34"/>
        <v>185.62937792210141</v>
      </c>
      <c r="M119" s="7">
        <f t="shared" si="35"/>
        <v>2.4999999999985891</v>
      </c>
      <c r="N119" s="5">
        <v>3.5437099149010498E-3</v>
      </c>
      <c r="O119" s="4">
        <v>94593.830414412296</v>
      </c>
      <c r="P119" s="4">
        <v>472131.11933524202</v>
      </c>
      <c r="Q119" s="4">
        <f t="shared" si="36"/>
        <v>335.21309472799476</v>
      </c>
      <c r="R119" s="7">
        <f t="shared" si="37"/>
        <v>2.5000000000015845</v>
      </c>
    </row>
    <row r="120" spans="1:18" x14ac:dyDescent="0.25">
      <c r="A120" s="3" t="s">
        <v>0</v>
      </c>
      <c r="B120" s="3" t="s">
        <v>8</v>
      </c>
      <c r="C120" s="4">
        <v>15</v>
      </c>
      <c r="D120" s="5">
        <v>6.0833056901017698E-3</v>
      </c>
      <c r="E120" s="4">
        <v>94694.826282764203</v>
      </c>
      <c r="F120" s="4">
        <v>472178.34061404801</v>
      </c>
      <c r="G120" s="4">
        <f t="shared" si="32"/>
        <v>576.05757554920274</v>
      </c>
      <c r="H120" s="7">
        <f t="shared" si="33"/>
        <v>2.7505880405485601</v>
      </c>
      <c r="I120" s="5">
        <v>6.6311059050668097E-3</v>
      </c>
      <c r="J120" s="4">
        <v>95101.738091573803</v>
      </c>
      <c r="K120" s="4">
        <v>474157.66694823501</v>
      </c>
      <c r="L120" s="4">
        <f t="shared" si="34"/>
        <v>630.62969704110583</v>
      </c>
      <c r="M120" s="7">
        <f t="shared" si="35"/>
        <v>2.8576595489033223</v>
      </c>
      <c r="N120" s="5">
        <v>5.5355562167162201E-3</v>
      </c>
      <c r="O120" s="4">
        <v>94258.617319684301</v>
      </c>
      <c r="P120" s="4">
        <v>470066.554128877</v>
      </c>
      <c r="Q120" s="4">
        <f t="shared" si="36"/>
        <v>521.77387508310494</v>
      </c>
      <c r="R120" s="7">
        <f t="shared" si="37"/>
        <v>2.6493026421663641</v>
      </c>
    </row>
    <row r="121" spans="1:18" x14ac:dyDescent="0.25">
      <c r="A121" s="3" t="s">
        <v>0</v>
      </c>
      <c r="B121" s="3" t="s">
        <v>8</v>
      </c>
      <c r="C121" s="4">
        <v>20</v>
      </c>
      <c r="D121" s="5">
        <v>9.06016249686592E-3</v>
      </c>
      <c r="E121" s="4">
        <v>94118.768707215</v>
      </c>
      <c r="F121" s="4">
        <v>468533.70246830099</v>
      </c>
      <c r="G121" s="4">
        <f t="shared" si="32"/>
        <v>852.73133849230362</v>
      </c>
      <c r="H121" s="7">
        <f t="shared" si="33"/>
        <v>2.5840678361645213</v>
      </c>
      <c r="I121" s="5">
        <v>1.09421398891163E-2</v>
      </c>
      <c r="J121" s="4">
        <v>94471.108394532697</v>
      </c>
      <c r="K121" s="4">
        <v>469870.94706038601</v>
      </c>
      <c r="L121" s="4">
        <f t="shared" si="34"/>
        <v>1033.7160835328978</v>
      </c>
      <c r="M121" s="7">
        <f t="shared" si="35"/>
        <v>2.5964435962087795</v>
      </c>
      <c r="N121" s="5">
        <v>7.3238719146698399E-3</v>
      </c>
      <c r="O121" s="4">
        <v>93736.843444601196</v>
      </c>
      <c r="P121" s="4">
        <v>467018.11909776798</v>
      </c>
      <c r="Q121" s="4">
        <f t="shared" si="36"/>
        <v>686.51663507369813</v>
      </c>
      <c r="R121" s="7">
        <f t="shared" si="37"/>
        <v>2.5731132501121192</v>
      </c>
    </row>
    <row r="122" spans="1:18" x14ac:dyDescent="0.25">
      <c r="A122" s="3" t="s">
        <v>0</v>
      </c>
      <c r="B122" s="3" t="s">
        <v>8</v>
      </c>
      <c r="C122" s="4">
        <v>25</v>
      </c>
      <c r="D122" s="5">
        <v>9.2572610184559808E-3</v>
      </c>
      <c r="E122" s="4">
        <v>93266.037368722697</v>
      </c>
      <c r="F122" s="4">
        <v>464187.12477383699</v>
      </c>
      <c r="G122" s="4">
        <f t="shared" si="32"/>
        <v>863.38805207930272</v>
      </c>
      <c r="H122" s="7">
        <f t="shared" si="33"/>
        <v>2.5178460431374763</v>
      </c>
      <c r="I122" s="5">
        <v>1.07430489801355E-2</v>
      </c>
      <c r="J122" s="4">
        <v>93437.3923109998</v>
      </c>
      <c r="K122" s="4">
        <v>464723.37137648597</v>
      </c>
      <c r="L122" s="4">
        <f t="shared" si="34"/>
        <v>1003.802482173196</v>
      </c>
      <c r="M122" s="7">
        <f t="shared" si="35"/>
        <v>2.54574209342515</v>
      </c>
      <c r="N122" s="5">
        <v>7.9678402224628991E-3</v>
      </c>
      <c r="O122" s="4">
        <v>93050.326809527498</v>
      </c>
      <c r="P122" s="4">
        <v>463381.33541642001</v>
      </c>
      <c r="Q122" s="4">
        <f t="shared" si="36"/>
        <v>741.41013666619256</v>
      </c>
      <c r="R122" s="7">
        <f t="shared" si="37"/>
        <v>2.4773765036077982</v>
      </c>
    </row>
    <row r="123" spans="1:18" x14ac:dyDescent="0.25">
      <c r="A123" s="3" t="s">
        <v>0</v>
      </c>
      <c r="B123" s="3" t="s">
        <v>8</v>
      </c>
      <c r="C123" s="4">
        <v>30</v>
      </c>
      <c r="D123" s="5">
        <v>1.00504609314623E-2</v>
      </c>
      <c r="E123" s="4">
        <v>92402.649316643394</v>
      </c>
      <c r="F123" s="4">
        <v>459747.13708937401</v>
      </c>
      <c r="G123" s="4">
        <f t="shared" si="32"/>
        <v>928.6892169204948</v>
      </c>
      <c r="H123" s="7">
        <f t="shared" si="33"/>
        <v>2.5598839175097674</v>
      </c>
      <c r="I123" s="5">
        <v>1.3906548351707E-2</v>
      </c>
      <c r="J123" s="4">
        <v>92433.589828826603</v>
      </c>
      <c r="K123" s="4">
        <v>459082.92367015302</v>
      </c>
      <c r="L123" s="4">
        <f t="shared" si="34"/>
        <v>1285.4321862764045</v>
      </c>
      <c r="M123" s="7">
        <f t="shared" si="35"/>
        <v>2.600009158852183</v>
      </c>
      <c r="N123" s="5">
        <v>6.6775698764972302E-3</v>
      </c>
      <c r="O123" s="4">
        <v>92308.916672861305</v>
      </c>
      <c r="P123" s="4">
        <v>459999.43381103798</v>
      </c>
      <c r="Q123" s="4">
        <f t="shared" si="36"/>
        <v>616.39924130680447</v>
      </c>
      <c r="R123" s="7">
        <f t="shared" si="37"/>
        <v>2.4932649981970472</v>
      </c>
    </row>
    <row r="124" spans="1:18" x14ac:dyDescent="0.25">
      <c r="A124" s="3" t="s">
        <v>0</v>
      </c>
      <c r="B124" s="3" t="s">
        <v>8</v>
      </c>
      <c r="C124" s="4">
        <v>35</v>
      </c>
      <c r="D124" s="5">
        <v>1.2572995165811E-2</v>
      </c>
      <c r="E124" s="4">
        <v>91473.960099722899</v>
      </c>
      <c r="F124" s="4">
        <v>454585.635625061</v>
      </c>
      <c r="G124" s="4">
        <f t="shared" si="32"/>
        <v>1150.1016581314034</v>
      </c>
      <c r="H124" s="7">
        <f t="shared" si="33"/>
        <v>2.5792010611679363</v>
      </c>
      <c r="I124" s="5">
        <v>1.7796968746452001E-2</v>
      </c>
      <c r="J124" s="4">
        <v>91148.157642550199</v>
      </c>
      <c r="K124" s="4">
        <v>451855.40748221299</v>
      </c>
      <c r="L124" s="4">
        <f t="shared" si="34"/>
        <v>1622.1609128612035</v>
      </c>
      <c r="M124" s="7">
        <f t="shared" si="35"/>
        <v>2.6048117669874706</v>
      </c>
      <c r="N124" s="5">
        <v>7.8194525744522004E-3</v>
      </c>
      <c r="O124" s="4">
        <v>91692.517431554501</v>
      </c>
      <c r="P124" s="4">
        <v>456678.52961029997</v>
      </c>
      <c r="Q124" s="4">
        <f t="shared" si="36"/>
        <v>716.98529148820671</v>
      </c>
      <c r="R124" s="7">
        <f t="shared" si="37"/>
        <v>2.5117236453073741</v>
      </c>
    </row>
    <row r="125" spans="1:18" x14ac:dyDescent="0.25">
      <c r="A125" s="3" t="s">
        <v>0</v>
      </c>
      <c r="B125" s="3" t="s">
        <v>8</v>
      </c>
      <c r="C125" s="4">
        <v>40</v>
      </c>
      <c r="D125" s="5">
        <v>1.5041531352715701E-2</v>
      </c>
      <c r="E125" s="4">
        <v>90323.858441591496</v>
      </c>
      <c r="F125" s="4">
        <v>448385.85763942503</v>
      </c>
      <c r="G125" s="4">
        <f t="shared" si="32"/>
        <v>1358.6091486474907</v>
      </c>
      <c r="H125" s="7">
        <f t="shared" si="33"/>
        <v>2.6200406336499795</v>
      </c>
      <c r="I125" s="5">
        <v>2.3728316816522901E-2</v>
      </c>
      <c r="J125" s="4">
        <v>89525.996729688995</v>
      </c>
      <c r="K125" s="4">
        <v>442562.75285771902</v>
      </c>
      <c r="L125" s="4">
        <f t="shared" si="34"/>
        <v>2124.3012137170008</v>
      </c>
      <c r="M125" s="7">
        <f t="shared" si="35"/>
        <v>2.614636399957829</v>
      </c>
      <c r="N125" s="5">
        <v>7.1753443513995303E-3</v>
      </c>
      <c r="O125" s="4">
        <v>90975.532140066294</v>
      </c>
      <c r="P125" s="4">
        <v>453319.97962277202</v>
      </c>
      <c r="Q125" s="4">
        <f t="shared" si="36"/>
        <v>652.78077065679827</v>
      </c>
      <c r="R125" s="7">
        <f t="shared" si="37"/>
        <v>2.6137760982263898</v>
      </c>
    </row>
    <row r="126" spans="1:18" x14ac:dyDescent="0.25">
      <c r="A126" s="3" t="s">
        <v>0</v>
      </c>
      <c r="B126" s="3" t="s">
        <v>8</v>
      </c>
      <c r="C126" s="4">
        <v>45</v>
      </c>
      <c r="D126" s="5">
        <v>2.2950933428732299E-2</v>
      </c>
      <c r="E126" s="4">
        <v>88965.249292944005</v>
      </c>
      <c r="F126" s="4">
        <v>440050.75732606201</v>
      </c>
      <c r="G126" s="4">
        <f t="shared" si="32"/>
        <v>2041.8355139929045</v>
      </c>
      <c r="H126" s="7">
        <f t="shared" si="33"/>
        <v>2.6611783339396808</v>
      </c>
      <c r="I126" s="5">
        <v>3.2147431881412898E-2</v>
      </c>
      <c r="J126" s="4">
        <v>87401.695515971995</v>
      </c>
      <c r="K126" s="4">
        <v>430281.78452062799</v>
      </c>
      <c r="L126" s="4">
        <f t="shared" si="34"/>
        <v>2809.7400529196893</v>
      </c>
      <c r="M126" s="7">
        <f t="shared" si="35"/>
        <v>2.6059375840686472</v>
      </c>
      <c r="N126" s="5">
        <v>1.36658548340436E-2</v>
      </c>
      <c r="O126" s="4">
        <v>90322.751369409496</v>
      </c>
      <c r="P126" s="4">
        <v>448850.039427549</v>
      </c>
      <c r="Q126" s="4">
        <f t="shared" si="36"/>
        <v>1234.3376084257907</v>
      </c>
      <c r="R126" s="7">
        <f t="shared" si="37"/>
        <v>2.7609712281041063</v>
      </c>
    </row>
    <row r="127" spans="1:18" x14ac:dyDescent="0.25">
      <c r="A127" s="3" t="s">
        <v>0</v>
      </c>
      <c r="B127" s="3" t="s">
        <v>8</v>
      </c>
      <c r="C127" s="4">
        <v>50</v>
      </c>
      <c r="D127" s="5">
        <v>3.3851956313792897E-2</v>
      </c>
      <c r="E127" s="4">
        <v>86923.413778951101</v>
      </c>
      <c r="F127" s="4">
        <v>427692.96597249899</v>
      </c>
      <c r="G127" s="4">
        <f t="shared" si="32"/>
        <v>2942.5276058908057</v>
      </c>
      <c r="H127" s="7">
        <f t="shared" si="33"/>
        <v>2.6468859940702818</v>
      </c>
      <c r="I127" s="5">
        <v>4.1758713502479797E-2</v>
      </c>
      <c r="J127" s="4">
        <v>84591.955463052305</v>
      </c>
      <c r="K127" s="4">
        <v>414606.95220611902</v>
      </c>
      <c r="L127" s="4">
        <f t="shared" si="34"/>
        <v>3532.4512327962002</v>
      </c>
      <c r="M127" s="7">
        <f t="shared" si="35"/>
        <v>2.6354025693001324</v>
      </c>
      <c r="N127" s="5">
        <v>2.5593139674426502E-2</v>
      </c>
      <c r="O127" s="4">
        <v>89088.413760983705</v>
      </c>
      <c r="P127" s="4">
        <v>440164.52060964401</v>
      </c>
      <c r="Q127" s="4">
        <f t="shared" si="36"/>
        <v>2280.0522167579038</v>
      </c>
      <c r="R127" s="7">
        <f t="shared" si="37"/>
        <v>2.6853388898352071</v>
      </c>
    </row>
    <row r="128" spans="1:18" x14ac:dyDescent="0.25">
      <c r="A128" s="3" t="s">
        <v>0</v>
      </c>
      <c r="B128" s="3" t="s">
        <v>8</v>
      </c>
      <c r="C128" s="4">
        <v>55</v>
      </c>
      <c r="D128" s="5">
        <v>4.9147950021437001E-2</v>
      </c>
      <c r="E128" s="4">
        <v>83980.886173060295</v>
      </c>
      <c r="F128" s="4">
        <v>410287.11693733197</v>
      </c>
      <c r="G128" s="4">
        <f t="shared" si="32"/>
        <v>4127.4883963895991</v>
      </c>
      <c r="H128" s="7">
        <f t="shared" si="33"/>
        <v>2.6699355626579182</v>
      </c>
      <c r="I128" s="5">
        <v>6.5996081535184395E-2</v>
      </c>
      <c r="J128" s="4">
        <v>81059.504230256105</v>
      </c>
      <c r="K128" s="4">
        <v>392776.03894138098</v>
      </c>
      <c r="L128" s="4">
        <f t="shared" si="34"/>
        <v>5349.6096503816079</v>
      </c>
      <c r="M128" s="7">
        <f t="shared" si="35"/>
        <v>2.6593652568638695</v>
      </c>
      <c r="N128" s="5">
        <v>3.4683077824007903E-2</v>
      </c>
      <c r="O128" s="4">
        <v>86808.361544225801</v>
      </c>
      <c r="P128" s="4">
        <v>427061.15733517701</v>
      </c>
      <c r="Q128" s="4">
        <f t="shared" si="36"/>
        <v>3010.781159213002</v>
      </c>
      <c r="R128" s="7">
        <f t="shared" si="37"/>
        <v>2.6814487613650795</v>
      </c>
    </row>
    <row r="129" spans="1:18" x14ac:dyDescent="0.25">
      <c r="A129" s="3" t="s">
        <v>0</v>
      </c>
      <c r="B129" s="3" t="s">
        <v>8</v>
      </c>
      <c r="C129" s="4">
        <v>60</v>
      </c>
      <c r="D129" s="5">
        <v>8.26841517046632E-2</v>
      </c>
      <c r="E129" s="4">
        <v>79853.397776670696</v>
      </c>
      <c r="F129" s="4">
        <v>383872.70092436398</v>
      </c>
      <c r="G129" s="4">
        <f t="shared" si="32"/>
        <v>6602.61045589899</v>
      </c>
      <c r="H129" s="7">
        <f t="shared" si="33"/>
        <v>2.6684543088202708</v>
      </c>
      <c r="I129" s="5">
        <v>9.9949165471656096E-2</v>
      </c>
      <c r="J129" s="4">
        <v>75709.894579874497</v>
      </c>
      <c r="K129" s="4">
        <v>360683.54533868103</v>
      </c>
      <c r="L129" s="4">
        <f t="shared" si="34"/>
        <v>7567.1407812054968</v>
      </c>
      <c r="M129" s="7">
        <f t="shared" si="35"/>
        <v>2.6390121345350117</v>
      </c>
      <c r="N129" s="5">
        <v>6.4433892088092803E-2</v>
      </c>
      <c r="O129" s="4">
        <v>83797.5803850128</v>
      </c>
      <c r="P129" s="4">
        <v>406581.64546469902</v>
      </c>
      <c r="Q129" s="4">
        <f t="shared" si="36"/>
        <v>5399.4042517711932</v>
      </c>
      <c r="R129" s="7">
        <f t="shared" si="37"/>
        <v>2.7022916081352291</v>
      </c>
    </row>
    <row r="130" spans="1:18" x14ac:dyDescent="0.25">
      <c r="A130" s="3" t="s">
        <v>0</v>
      </c>
      <c r="B130" s="3" t="s">
        <v>8</v>
      </c>
      <c r="C130" s="4">
        <v>65</v>
      </c>
      <c r="D130" s="5">
        <v>0.12606218489972601</v>
      </c>
      <c r="E130" s="4">
        <v>73250.787320771706</v>
      </c>
      <c r="F130" s="4">
        <v>344301.055006771</v>
      </c>
      <c r="G130" s="4">
        <f t="shared" si="32"/>
        <v>9234.1542952816089</v>
      </c>
      <c r="H130" s="7">
        <f t="shared" si="33"/>
        <v>2.6226429735633907</v>
      </c>
      <c r="I130" s="5">
        <v>0.15173529387665899</v>
      </c>
      <c r="J130" s="4">
        <v>68142.753798669</v>
      </c>
      <c r="K130" s="4">
        <v>315811.26368985401</v>
      </c>
      <c r="L130" s="4">
        <f t="shared" si="34"/>
        <v>10339.660773205804</v>
      </c>
      <c r="M130" s="7">
        <f t="shared" si="35"/>
        <v>2.5915549020695807</v>
      </c>
      <c r="N130" s="5">
        <v>0.101269359344116</v>
      </c>
      <c r="O130" s="4">
        <v>78398.176133241606</v>
      </c>
      <c r="P130" s="4">
        <v>373439.937476978</v>
      </c>
      <c r="Q130" s="4">
        <f t="shared" si="36"/>
        <v>7939.3330707606074</v>
      </c>
      <c r="R130" s="7">
        <f t="shared" si="37"/>
        <v>2.6634129058584968</v>
      </c>
    </row>
    <row r="131" spans="1:18" x14ac:dyDescent="0.25">
      <c r="A131" s="3" t="s">
        <v>0</v>
      </c>
      <c r="B131" s="3" t="s">
        <v>8</v>
      </c>
      <c r="C131" s="4">
        <v>70</v>
      </c>
      <c r="D131" s="5">
        <v>0.184456939927341</v>
      </c>
      <c r="E131" s="4">
        <v>64016.633025490097</v>
      </c>
      <c r="F131" s="4">
        <v>291419.35420368798</v>
      </c>
      <c r="G131" s="4">
        <f t="shared" si="32"/>
        <v>11808.312232333497</v>
      </c>
      <c r="H131" s="7">
        <f t="shared" si="33"/>
        <v>2.5725734245682195</v>
      </c>
      <c r="I131" s="5">
        <v>0.2033853182981</v>
      </c>
      <c r="J131" s="4">
        <v>57803.093025463197</v>
      </c>
      <c r="K131" s="4">
        <v>260267.88739425599</v>
      </c>
      <c r="L131" s="4">
        <f t="shared" si="34"/>
        <v>11756.300473598494</v>
      </c>
      <c r="M131" s="7">
        <f t="shared" si="35"/>
        <v>2.5547088305866836</v>
      </c>
      <c r="N131" s="5">
        <v>0.16561780391471501</v>
      </c>
      <c r="O131" s="4">
        <v>70458.843062480999</v>
      </c>
      <c r="P131" s="4">
        <v>324235.58917420602</v>
      </c>
      <c r="Q131" s="4">
        <f t="shared" si="36"/>
        <v>11669.238854379597</v>
      </c>
      <c r="R131" s="7">
        <f t="shared" si="37"/>
        <v>2.5955050292189146</v>
      </c>
    </row>
    <row r="132" spans="1:18" x14ac:dyDescent="0.25">
      <c r="A132" s="3" t="s">
        <v>0</v>
      </c>
      <c r="B132" s="3" t="s">
        <v>8</v>
      </c>
      <c r="C132" s="4">
        <v>75</v>
      </c>
      <c r="D132" s="5">
        <v>0.25021326106131597</v>
      </c>
      <c r="E132" s="4">
        <v>52208.320793156599</v>
      </c>
      <c r="F132" s="4">
        <v>229259.63847299101</v>
      </c>
      <c r="G132" s="4">
        <f t="shared" si="32"/>
        <v>13063.214200190996</v>
      </c>
      <c r="H132" s="7">
        <f t="shared" si="33"/>
        <v>2.567063893637501</v>
      </c>
      <c r="I132" s="5">
        <v>0.28728181560571497</v>
      </c>
      <c r="J132" s="4">
        <v>46046.792551864703</v>
      </c>
      <c r="K132" s="4">
        <v>197793.15441267</v>
      </c>
      <c r="L132" s="4">
        <f t="shared" si="34"/>
        <v>13228.406167119399</v>
      </c>
      <c r="M132" s="7">
        <f t="shared" si="35"/>
        <v>2.5476404385519578</v>
      </c>
      <c r="N132" s="5">
        <v>0.21585680547113301</v>
      </c>
      <c r="O132" s="4">
        <v>58789.604208101402</v>
      </c>
      <c r="P132" s="4">
        <v>263335.46709427302</v>
      </c>
      <c r="Q132" s="4">
        <f t="shared" si="36"/>
        <v>12690.136159273105</v>
      </c>
      <c r="R132" s="7">
        <f t="shared" si="37"/>
        <v>2.5876890868610269</v>
      </c>
    </row>
    <row r="133" spans="1:18" x14ac:dyDescent="0.25">
      <c r="A133" s="3" t="s">
        <v>0</v>
      </c>
      <c r="B133" s="3" t="s">
        <v>8</v>
      </c>
      <c r="C133" s="4">
        <v>80</v>
      </c>
      <c r="D133" s="5">
        <v>0.39564769091674101</v>
      </c>
      <c r="E133" s="4">
        <v>39145.106592965603</v>
      </c>
      <c r="F133" s="4">
        <v>156694.36497568301</v>
      </c>
      <c r="G133" s="4">
        <f t="shared" si="32"/>
        <v>15487.671034196603</v>
      </c>
      <c r="H133" s="7">
        <f t="shared" si="33"/>
        <v>2.4798555636309274</v>
      </c>
      <c r="I133" s="5">
        <v>0.43224390244556599</v>
      </c>
      <c r="J133" s="4">
        <v>32818.386384745303</v>
      </c>
      <c r="K133" s="4">
        <v>128005.30051352399</v>
      </c>
      <c r="L133" s="4">
        <f t="shared" si="34"/>
        <v>14185.547402908804</v>
      </c>
      <c r="M133" s="7">
        <f t="shared" si="35"/>
        <v>2.4560987753773387</v>
      </c>
      <c r="N133" s="5">
        <v>0.36332140747610597</v>
      </c>
      <c r="O133" s="4">
        <v>46099.468048828297</v>
      </c>
      <c r="P133" s="4">
        <v>188677.747160078</v>
      </c>
      <c r="Q133" s="4">
        <f t="shared" si="36"/>
        <v>16748.923615400097</v>
      </c>
      <c r="R133" s="7">
        <f t="shared" si="37"/>
        <v>2.5031474234193936</v>
      </c>
    </row>
    <row r="134" spans="1:18" x14ac:dyDescent="0.25">
      <c r="A134" s="3" t="s">
        <v>0</v>
      </c>
      <c r="B134" s="3" t="s">
        <v>8</v>
      </c>
      <c r="C134" s="4">
        <v>85</v>
      </c>
      <c r="D134" s="5" t="s">
        <v>2</v>
      </c>
      <c r="E134" s="4">
        <v>23657.435558769001</v>
      </c>
      <c r="F134" s="4">
        <v>126772.204911625</v>
      </c>
      <c r="G134" s="4">
        <f>E134</f>
        <v>23657.435558769001</v>
      </c>
      <c r="H134" s="7"/>
      <c r="I134" s="5" t="s">
        <v>2</v>
      </c>
      <c r="J134" s="4">
        <v>18632.838981836499</v>
      </c>
      <c r="K134" s="4">
        <v>92762.403011298695</v>
      </c>
      <c r="L134" s="4">
        <f>J134</f>
        <v>18632.838981836499</v>
      </c>
      <c r="M134" s="7"/>
      <c r="N134" s="5" t="s">
        <v>2</v>
      </c>
      <c r="O134" s="4">
        <v>29350.5444334282</v>
      </c>
      <c r="P134" s="4">
        <v>166396.34542597001</v>
      </c>
      <c r="Q134" s="4">
        <f>O134</f>
        <v>29350.5444334282</v>
      </c>
      <c r="R134" s="7"/>
    </row>
    <row r="135" spans="1:18" x14ac:dyDescent="0.25">
      <c r="A135" s="8" t="s">
        <v>0</v>
      </c>
      <c r="B135" s="8" t="s">
        <v>9</v>
      </c>
      <c r="C135" s="9">
        <v>0</v>
      </c>
      <c r="D135" s="10">
        <v>4.81807327751878E-2</v>
      </c>
      <c r="E135" s="9">
        <v>100000</v>
      </c>
      <c r="F135" s="9">
        <v>96054.090681619899</v>
      </c>
      <c r="G135" s="9">
        <f>E135-E136</f>
        <v>4818.0732775187935</v>
      </c>
      <c r="H135" s="11">
        <f>(F135-((C136-C135)*E136))/G135</f>
        <v>0.1810192392067225</v>
      </c>
      <c r="I135" s="10">
        <v>4.6814272073960599E-2</v>
      </c>
      <c r="J135" s="9">
        <v>100000</v>
      </c>
      <c r="K135" s="9">
        <v>96147.609795636003</v>
      </c>
      <c r="L135" s="9">
        <f>J135-J136</f>
        <v>4681.4272073961038</v>
      </c>
      <c r="M135" s="11">
        <f>(K135-((C136-C135)*J136))/L135</f>
        <v>0.1770906534063641</v>
      </c>
      <c r="N135" s="10">
        <v>4.9764734582545697E-2</v>
      </c>
      <c r="O135" s="9">
        <v>100000</v>
      </c>
      <c r="P135" s="9">
        <v>96015.307798816604</v>
      </c>
      <c r="Q135" s="9">
        <f>O135-O136</f>
        <v>4976.4734582545934</v>
      </c>
      <c r="R135" s="11">
        <f>(P135-((C136-C135)*O136))/Q135</f>
        <v>0.199293991094458</v>
      </c>
    </row>
    <row r="136" spans="1:18" x14ac:dyDescent="0.25">
      <c r="A136" s="8" t="s">
        <v>0</v>
      </c>
      <c r="B136" s="8" t="s">
        <v>9</v>
      </c>
      <c r="C136" s="9">
        <v>1</v>
      </c>
      <c r="D136" s="10">
        <v>5.8188278094661802E-3</v>
      </c>
      <c r="E136" s="9">
        <v>95181.926722481207</v>
      </c>
      <c r="F136" s="9">
        <v>379347.41493023501</v>
      </c>
      <c r="G136" s="9">
        <f t="shared" ref="G136:G152" si="38">E136-E137</f>
        <v>553.84724217130861</v>
      </c>
      <c r="H136" s="11">
        <f t="shared" ref="H136:H152" si="39">(F136-((C137-C136)*E137))/G136</f>
        <v>1.5078110811231948</v>
      </c>
      <c r="I136" s="10">
        <v>6.9299985832423404E-3</v>
      </c>
      <c r="J136" s="9">
        <v>95318.572792603896</v>
      </c>
      <c r="K136" s="9">
        <v>379630.77868510498</v>
      </c>
      <c r="L136" s="9">
        <f t="shared" ref="L136:L152" si="40">J136-J137</f>
        <v>660.55757440939487</v>
      </c>
      <c r="M136" s="11">
        <f t="shared" ref="M136:M152" si="41">(K136-((C137-C136)*J137))/L136</f>
        <v>1.5119315121318897</v>
      </c>
      <c r="N136" s="10">
        <v>4.5467464956685704E-3</v>
      </c>
      <c r="O136" s="9">
        <v>95023.526541745407</v>
      </c>
      <c r="P136" s="9">
        <v>378989.38518059999</v>
      </c>
      <c r="Q136" s="9">
        <f t="shared" ref="Q136:Q152" si="42">O136-O137</f>
        <v>432.0478863097087</v>
      </c>
      <c r="R136" s="11">
        <f t="shared" ref="R136:R152" si="43">(P136-((C137-C136)*O137))/Q136</f>
        <v>1.4430589261354889</v>
      </c>
    </row>
    <row r="137" spans="1:18" x14ac:dyDescent="0.25">
      <c r="A137" s="8" t="s">
        <v>0</v>
      </c>
      <c r="B137" s="8" t="s">
        <v>9</v>
      </c>
      <c r="C137" s="9">
        <v>5</v>
      </c>
      <c r="D137" s="10">
        <v>3.2945639694504101E-3</v>
      </c>
      <c r="E137" s="9">
        <v>94628.079480309898</v>
      </c>
      <c r="F137" s="9">
        <v>472361.00174866401</v>
      </c>
      <c r="G137" s="9">
        <f t="shared" si="38"/>
        <v>311.75826115410018</v>
      </c>
      <c r="H137" s="11">
        <f t="shared" si="39"/>
        <v>2.4999999999992766</v>
      </c>
      <c r="I137" s="10">
        <v>3.5437099149010498E-3</v>
      </c>
      <c r="J137" s="9">
        <v>94658.015218194501</v>
      </c>
      <c r="K137" s="9">
        <v>472451.47472333902</v>
      </c>
      <c r="L137" s="9">
        <f t="shared" si="40"/>
        <v>335.44054705360031</v>
      </c>
      <c r="M137" s="11">
        <f t="shared" si="41"/>
        <v>2.5000000000016267</v>
      </c>
      <c r="N137" s="10">
        <v>2.9955067398901602E-3</v>
      </c>
      <c r="O137" s="9">
        <v>94591.478655435698</v>
      </c>
      <c r="P137" s="9">
        <v>472249.019747557</v>
      </c>
      <c r="Q137" s="9">
        <f t="shared" si="42"/>
        <v>283.34941184859781</v>
      </c>
      <c r="R137" s="11">
        <f t="shared" si="43"/>
        <v>2.5000000000000768</v>
      </c>
    </row>
    <row r="138" spans="1:18" x14ac:dyDescent="0.25">
      <c r="A138" s="8" t="s">
        <v>0</v>
      </c>
      <c r="B138" s="8" t="s">
        <v>9</v>
      </c>
      <c r="C138" s="9">
        <v>10</v>
      </c>
      <c r="D138" s="10">
        <v>2.7960854803275401E-3</v>
      </c>
      <c r="E138" s="9">
        <v>94316.321219155798</v>
      </c>
      <c r="F138" s="9">
        <v>470922.31485498202</v>
      </c>
      <c r="G138" s="9">
        <f t="shared" si="38"/>
        <v>263.716496318797</v>
      </c>
      <c r="H138" s="11">
        <f t="shared" si="39"/>
        <v>2.5000000000001381</v>
      </c>
      <c r="I138" s="10">
        <v>2.4470024220330099E-3</v>
      </c>
      <c r="J138" s="9">
        <v>94322.574671140901</v>
      </c>
      <c r="K138" s="9">
        <v>471035.85443402297</v>
      </c>
      <c r="L138" s="9">
        <f t="shared" si="40"/>
        <v>230.80756867260789</v>
      </c>
      <c r="M138" s="11">
        <f t="shared" si="41"/>
        <v>2.4999999999999369</v>
      </c>
      <c r="N138" s="10">
        <v>3.09520243622385E-3</v>
      </c>
      <c r="O138" s="9">
        <v>94308.1292435871</v>
      </c>
      <c r="P138" s="9">
        <v>470810.88933945901</v>
      </c>
      <c r="Q138" s="9">
        <f t="shared" si="42"/>
        <v>291.90275139040023</v>
      </c>
      <c r="R138" s="11">
        <f t="shared" si="43"/>
        <v>2.4999999999984297</v>
      </c>
    </row>
    <row r="139" spans="1:18" x14ac:dyDescent="0.25">
      <c r="A139" s="8" t="s">
        <v>0</v>
      </c>
      <c r="B139" s="8" t="s">
        <v>9</v>
      </c>
      <c r="C139" s="9">
        <v>15</v>
      </c>
      <c r="D139" s="10">
        <v>4.9882300410164599E-3</v>
      </c>
      <c r="E139" s="9">
        <v>94052.604722837001</v>
      </c>
      <c r="F139" s="9">
        <v>469156.02831430099</v>
      </c>
      <c r="G139" s="9">
        <f t="shared" si="38"/>
        <v>469.15602831430442</v>
      </c>
      <c r="H139" s="11">
        <f t="shared" si="39"/>
        <v>2.6404538510108848</v>
      </c>
      <c r="I139" s="10">
        <v>3.49430266688306E-3</v>
      </c>
      <c r="J139" s="9">
        <v>94091.767102468293</v>
      </c>
      <c r="K139" s="9">
        <v>469693.018168421</v>
      </c>
      <c r="L139" s="9">
        <f t="shared" si="40"/>
        <v>328.78511271788739</v>
      </c>
      <c r="M139" s="11">
        <f t="shared" si="41"/>
        <v>2.6707663628992369</v>
      </c>
      <c r="N139" s="10">
        <v>6.6289705781752296E-3</v>
      </c>
      <c r="O139" s="9">
        <v>94016.2264921967</v>
      </c>
      <c r="P139" s="9">
        <v>468594.58593069902</v>
      </c>
      <c r="Q139" s="9">
        <f t="shared" si="42"/>
        <v>623.23079928790685</v>
      </c>
      <c r="R139" s="11">
        <f t="shared" si="43"/>
        <v>2.6147736408679472</v>
      </c>
    </row>
    <row r="140" spans="1:18" x14ac:dyDescent="0.25">
      <c r="A140" s="8" t="s">
        <v>0</v>
      </c>
      <c r="B140" s="8" t="s">
        <v>9</v>
      </c>
      <c r="C140" s="9">
        <v>20</v>
      </c>
      <c r="D140" s="10">
        <v>5.5347604046106901E-3</v>
      </c>
      <c r="E140" s="9">
        <v>93583.448694522696</v>
      </c>
      <c r="F140" s="9">
        <v>466632.40212735097</v>
      </c>
      <c r="G140" s="9">
        <f t="shared" si="38"/>
        <v>517.96196636139939</v>
      </c>
      <c r="H140" s="11">
        <f t="shared" si="39"/>
        <v>2.5194291691177599</v>
      </c>
      <c r="I140" s="10">
        <v>5.5852684676410301E-3</v>
      </c>
      <c r="J140" s="9">
        <v>93762.981989750406</v>
      </c>
      <c r="K140" s="9">
        <v>467581.63101727399</v>
      </c>
      <c r="L140" s="9">
        <f t="shared" si="40"/>
        <v>523.69142673940223</v>
      </c>
      <c r="M140" s="11">
        <f t="shared" si="41"/>
        <v>2.6450274560409146</v>
      </c>
      <c r="N140" s="10">
        <v>5.4345346014125903E-3</v>
      </c>
      <c r="O140" s="9">
        <v>93392.995692908793</v>
      </c>
      <c r="P140" s="9">
        <v>465639.87763549603</v>
      </c>
      <c r="Q140" s="9">
        <f t="shared" si="42"/>
        <v>507.54746662269463</v>
      </c>
      <c r="R140" s="11">
        <f t="shared" si="43"/>
        <v>2.3892080717782354</v>
      </c>
    </row>
    <row r="141" spans="1:18" x14ac:dyDescent="0.25">
      <c r="A141" s="8" t="s">
        <v>0</v>
      </c>
      <c r="B141" s="8" t="s">
        <v>9</v>
      </c>
      <c r="C141" s="9">
        <v>25</v>
      </c>
      <c r="D141" s="10">
        <v>5.5348288768942702E-3</v>
      </c>
      <c r="E141" s="9">
        <v>93065.486728161297</v>
      </c>
      <c r="F141" s="9">
        <v>464055.444491214</v>
      </c>
      <c r="G141" s="9">
        <f t="shared" si="38"/>
        <v>515.10154338520078</v>
      </c>
      <c r="H141" s="11">
        <f t="shared" si="39"/>
        <v>2.5306050507379876</v>
      </c>
      <c r="I141" s="10">
        <v>7.0755322658645004E-3</v>
      </c>
      <c r="J141" s="9">
        <v>93239.290563011004</v>
      </c>
      <c r="K141" s="9">
        <v>464589.86536964797</v>
      </c>
      <c r="L141" s="9">
        <f t="shared" si="40"/>
        <v>659.71760882491071</v>
      </c>
      <c r="M141" s="11">
        <f t="shared" si="41"/>
        <v>2.5647346320363846</v>
      </c>
      <c r="N141" s="10">
        <v>3.9421786051187903E-3</v>
      </c>
      <c r="O141" s="9">
        <v>92885.448226286098</v>
      </c>
      <c r="P141" s="9">
        <v>463507.62876523298</v>
      </c>
      <c r="Q141" s="9">
        <f t="shared" si="42"/>
        <v>366.17102672449255</v>
      </c>
      <c r="R141" s="11">
        <f t="shared" si="43"/>
        <v>2.4885714622926267</v>
      </c>
    </row>
    <row r="142" spans="1:18" x14ac:dyDescent="0.25">
      <c r="A142" s="8" t="s">
        <v>0</v>
      </c>
      <c r="B142" s="8" t="s">
        <v>9</v>
      </c>
      <c r="C142" s="9">
        <v>30</v>
      </c>
      <c r="D142" s="10">
        <v>6.4799593851811903E-3</v>
      </c>
      <c r="E142" s="9">
        <v>92550.385184776096</v>
      </c>
      <c r="F142" s="9">
        <v>461325.18236940302</v>
      </c>
      <c r="G142" s="9">
        <f t="shared" si="38"/>
        <v>599.72273708030116</v>
      </c>
      <c r="H142" s="11">
        <f t="shared" si="39"/>
        <v>2.6209947259571273</v>
      </c>
      <c r="I142" s="10">
        <v>7.7207298468228496E-3</v>
      </c>
      <c r="J142" s="9">
        <v>92579.572954186093</v>
      </c>
      <c r="K142" s="9">
        <v>461149.59491193498</v>
      </c>
      <c r="L142" s="9">
        <f t="shared" si="40"/>
        <v>714.78187211349723</v>
      </c>
      <c r="M142" s="11">
        <f t="shared" si="41"/>
        <v>2.5541211561142094</v>
      </c>
      <c r="N142" s="10">
        <v>5.1876310100547702E-3</v>
      </c>
      <c r="O142" s="9">
        <v>92519.277199561606</v>
      </c>
      <c r="P142" s="9">
        <v>461496.03021951899</v>
      </c>
      <c r="Q142" s="9">
        <f t="shared" si="42"/>
        <v>479.95587142830482</v>
      </c>
      <c r="R142" s="11">
        <f t="shared" si="43"/>
        <v>2.7073813577601014</v>
      </c>
    </row>
    <row r="143" spans="1:18" x14ac:dyDescent="0.25">
      <c r="A143" s="8" t="s">
        <v>0</v>
      </c>
      <c r="B143" s="8" t="s">
        <v>9</v>
      </c>
      <c r="C143" s="9">
        <v>35</v>
      </c>
      <c r="D143" s="10">
        <v>1.0002491626817499E-2</v>
      </c>
      <c r="E143" s="9">
        <v>91950.662447695795</v>
      </c>
      <c r="F143" s="9">
        <v>457579.96577780897</v>
      </c>
      <c r="G143" s="9">
        <f t="shared" si="38"/>
        <v>919.73573121339723</v>
      </c>
      <c r="H143" s="11">
        <f t="shared" si="39"/>
        <v>2.6369881185297506</v>
      </c>
      <c r="I143" s="10">
        <v>9.3086983535982104E-3</v>
      </c>
      <c r="J143" s="9">
        <v>91864.791082072596</v>
      </c>
      <c r="K143" s="9">
        <v>457294.98903707601</v>
      </c>
      <c r="L143" s="9">
        <f t="shared" si="40"/>
        <v>855.14162949929596</v>
      </c>
      <c r="M143" s="11">
        <f t="shared" si="41"/>
        <v>2.627332943111492</v>
      </c>
      <c r="N143" s="10">
        <v>1.0745470886884099E-2</v>
      </c>
      <c r="O143" s="9">
        <v>92039.321328133301</v>
      </c>
      <c r="P143" s="9">
        <v>457873.07767594099</v>
      </c>
      <c r="Q143" s="9">
        <f t="shared" si="42"/>
        <v>989.00584778000484</v>
      </c>
      <c r="R143" s="11">
        <f t="shared" si="43"/>
        <v>2.6506418339779381</v>
      </c>
    </row>
    <row r="144" spans="1:18" x14ac:dyDescent="0.25">
      <c r="A144" s="8" t="s">
        <v>0</v>
      </c>
      <c r="B144" s="8" t="s">
        <v>9</v>
      </c>
      <c r="C144" s="9">
        <v>40</v>
      </c>
      <c r="D144" s="10">
        <v>1.27225058800279E-2</v>
      </c>
      <c r="E144" s="9">
        <v>91030.926716482398</v>
      </c>
      <c r="F144" s="9">
        <v>452399.02359954402</v>
      </c>
      <c r="G144" s="9">
        <f t="shared" si="38"/>
        <v>1158.1415004148002</v>
      </c>
      <c r="H144" s="11">
        <f t="shared" si="39"/>
        <v>2.6206620850034357</v>
      </c>
      <c r="I144" s="10">
        <v>1.4451316979447799E-2</v>
      </c>
      <c r="J144" s="9">
        <v>91009.6494525733</v>
      </c>
      <c r="K144" s="9">
        <v>451961.95616067603</v>
      </c>
      <c r="L144" s="9">
        <f t="shared" si="40"/>
        <v>1315.209292427593</v>
      </c>
      <c r="M144" s="11">
        <f t="shared" si="41"/>
        <v>2.6533840507666806</v>
      </c>
      <c r="N144" s="10">
        <v>1.08923466858358E-2</v>
      </c>
      <c r="O144" s="9">
        <v>91050.315480353296</v>
      </c>
      <c r="P144" s="9">
        <v>452854.61281585798</v>
      </c>
      <c r="Q144" s="9">
        <f t="shared" si="42"/>
        <v>991.75160206669534</v>
      </c>
      <c r="R144" s="11">
        <f t="shared" si="43"/>
        <v>2.5830998599714561</v>
      </c>
    </row>
    <row r="145" spans="1:18" x14ac:dyDescent="0.25">
      <c r="A145" s="8" t="s">
        <v>0</v>
      </c>
      <c r="B145" s="8" t="s">
        <v>9</v>
      </c>
      <c r="C145" s="9">
        <v>45</v>
      </c>
      <c r="D145" s="10">
        <v>1.8242224575424799E-2</v>
      </c>
      <c r="E145" s="9">
        <v>89872.785216067598</v>
      </c>
      <c r="F145" s="9">
        <v>445510.74215500703</v>
      </c>
      <c r="G145" s="9">
        <f t="shared" si="38"/>
        <v>1639.4795311304042</v>
      </c>
      <c r="H145" s="11">
        <f t="shared" si="39"/>
        <v>2.6497517339089929</v>
      </c>
      <c r="I145" s="10">
        <v>1.99114522113925E-2</v>
      </c>
      <c r="J145" s="9">
        <v>89694.440160145707</v>
      </c>
      <c r="K145" s="9">
        <v>444265.31315331999</v>
      </c>
      <c r="L145" s="9">
        <f t="shared" si="40"/>
        <v>1785.9465588763123</v>
      </c>
      <c r="M145" s="11">
        <f t="shared" si="41"/>
        <v>2.6444493109270697</v>
      </c>
      <c r="N145" s="10">
        <v>1.6324029567657598E-2</v>
      </c>
      <c r="O145" s="9">
        <v>90058.563878286601</v>
      </c>
      <c r="P145" s="9">
        <v>446844.57737687801</v>
      </c>
      <c r="Q145" s="9">
        <f t="shared" si="42"/>
        <v>1470.1186595699983</v>
      </c>
      <c r="R145" s="11">
        <f t="shared" si="43"/>
        <v>2.6544464679037407</v>
      </c>
    </row>
    <row r="146" spans="1:18" x14ac:dyDescent="0.25">
      <c r="A146" s="8" t="s">
        <v>0</v>
      </c>
      <c r="B146" s="8" t="s">
        <v>9</v>
      </c>
      <c r="C146" s="9">
        <v>50</v>
      </c>
      <c r="D146" s="10">
        <v>2.6914187932910699E-2</v>
      </c>
      <c r="E146" s="9">
        <v>88233.305684937193</v>
      </c>
      <c r="F146" s="9">
        <v>435729.86626538698</v>
      </c>
      <c r="G146" s="9">
        <f t="shared" si="38"/>
        <v>2374.7277711463976</v>
      </c>
      <c r="H146" s="11">
        <f t="shared" si="39"/>
        <v>2.7106166755802628</v>
      </c>
      <c r="I146" s="10">
        <v>2.9884063439114102E-2</v>
      </c>
      <c r="J146" s="9">
        <v>87908.493601269394</v>
      </c>
      <c r="K146" s="9">
        <v>433508.745811434</v>
      </c>
      <c r="L146" s="9">
        <f t="shared" si="40"/>
        <v>2627.0629996172938</v>
      </c>
      <c r="M146" s="11">
        <f t="shared" si="41"/>
        <v>2.7032441948320289</v>
      </c>
      <c r="N146" s="10">
        <v>2.3495869424770398E-2</v>
      </c>
      <c r="O146" s="9">
        <v>88588.445218716603</v>
      </c>
      <c r="P146" s="9">
        <v>438202.64029523998</v>
      </c>
      <c r="Q146" s="9">
        <f t="shared" si="42"/>
        <v>2081.4625414024049</v>
      </c>
      <c r="R146" s="11">
        <f t="shared" si="43"/>
        <v>2.7229540748066059</v>
      </c>
    </row>
    <row r="147" spans="1:18" x14ac:dyDescent="0.25">
      <c r="A147" s="8" t="s">
        <v>0</v>
      </c>
      <c r="B147" s="8" t="s">
        <v>9</v>
      </c>
      <c r="C147" s="9">
        <v>55</v>
      </c>
      <c r="D147" s="10">
        <v>5.2126270743254502E-2</v>
      </c>
      <c r="E147" s="9">
        <v>85858.577913790796</v>
      </c>
      <c r="F147" s="9">
        <v>419053.13464092399</v>
      </c>
      <c r="G147" s="9">
        <f t="shared" si="38"/>
        <v>4475.4874779651</v>
      </c>
      <c r="H147" s="11">
        <f t="shared" si="39"/>
        <v>2.7120358444873216</v>
      </c>
      <c r="I147" s="10">
        <v>5.5213130662197601E-2</v>
      </c>
      <c r="J147" s="9">
        <v>85281.4306016521</v>
      </c>
      <c r="K147" s="9">
        <v>415591.77147997799</v>
      </c>
      <c r="L147" s="9">
        <f t="shared" si="40"/>
        <v>4708.6547708681028</v>
      </c>
      <c r="M147" s="11">
        <f t="shared" si="41"/>
        <v>2.7030846272281392</v>
      </c>
      <c r="N147" s="10">
        <v>4.9173994335637503E-2</v>
      </c>
      <c r="O147" s="9">
        <v>86506.982677314198</v>
      </c>
      <c r="P147" s="9">
        <v>422852.27397289698</v>
      </c>
      <c r="Q147" s="9">
        <f t="shared" si="42"/>
        <v>4253.8938761672907</v>
      </c>
      <c r="R147" s="11">
        <f t="shared" si="43"/>
        <v>2.7238173552185687</v>
      </c>
    </row>
    <row r="148" spans="1:18" x14ac:dyDescent="0.25">
      <c r="A148" s="8" t="s">
        <v>0</v>
      </c>
      <c r="B148" s="8" t="s">
        <v>9</v>
      </c>
      <c r="C148" s="9">
        <v>60</v>
      </c>
      <c r="D148" s="10">
        <v>8.0735194970424098E-2</v>
      </c>
      <c r="E148" s="9">
        <v>81383.090435825696</v>
      </c>
      <c r="F148" s="9">
        <v>391566.13072896597</v>
      </c>
      <c r="G148" s="9">
        <f t="shared" si="38"/>
        <v>6570.4796736319986</v>
      </c>
      <c r="H148" s="11">
        <f t="shared" si="39"/>
        <v>2.6638963648634553</v>
      </c>
      <c r="I148" s="10">
        <v>8.6346183698509799E-2</v>
      </c>
      <c r="J148" s="9">
        <v>80572.775830783998</v>
      </c>
      <c r="K148" s="9">
        <v>386723.27420698799</v>
      </c>
      <c r="L148" s="9">
        <f t="shared" si="40"/>
        <v>6957.1517029837996</v>
      </c>
      <c r="M148" s="11">
        <f t="shared" si="41"/>
        <v>2.6799981319927797</v>
      </c>
      <c r="N148" s="10">
        <v>7.4206698865201398E-2</v>
      </c>
      <c r="O148" s="9">
        <v>82253.088801146907</v>
      </c>
      <c r="P148" s="9">
        <v>396861.52089722903</v>
      </c>
      <c r="Q148" s="9">
        <f t="shared" si="42"/>
        <v>6103.7301913994015</v>
      </c>
      <c r="R148" s="11">
        <f t="shared" si="43"/>
        <v>2.6401441975922091</v>
      </c>
    </row>
    <row r="149" spans="1:18" x14ac:dyDescent="0.25">
      <c r="A149" s="8" t="s">
        <v>0</v>
      </c>
      <c r="B149" s="8" t="s">
        <v>9</v>
      </c>
      <c r="C149" s="9">
        <v>65</v>
      </c>
      <c r="D149" s="10">
        <v>0.130227689711269</v>
      </c>
      <c r="E149" s="9">
        <v>74812.610762193697</v>
      </c>
      <c r="F149" s="9">
        <v>351213.89548770402</v>
      </c>
      <c r="G149" s="9">
        <f t="shared" si="38"/>
        <v>9742.6734608288971</v>
      </c>
      <c r="H149" s="11">
        <f t="shared" si="39"/>
        <v>2.6547342559379525</v>
      </c>
      <c r="I149" s="10">
        <v>0.14956216312909301</v>
      </c>
      <c r="J149" s="9">
        <v>73615.624127800198</v>
      </c>
      <c r="K149" s="9">
        <v>342141.45384251297</v>
      </c>
      <c r="L149" s="9">
        <f t="shared" si="40"/>
        <v>11010.111984652001</v>
      </c>
      <c r="M149" s="11">
        <f t="shared" si="41"/>
        <v>2.644286739985612</v>
      </c>
      <c r="N149" s="10">
        <v>0.10910032478531501</v>
      </c>
      <c r="O149" s="9">
        <v>76149.358609747505</v>
      </c>
      <c r="P149" s="9">
        <v>361371.02029216598</v>
      </c>
      <c r="Q149" s="9">
        <f t="shared" si="42"/>
        <v>8307.9197565169015</v>
      </c>
      <c r="R149" s="11">
        <f t="shared" si="43"/>
        <v>2.6677949084218331</v>
      </c>
    </row>
    <row r="150" spans="1:18" x14ac:dyDescent="0.25">
      <c r="A150" s="8" t="s">
        <v>0</v>
      </c>
      <c r="B150" s="8" t="s">
        <v>9</v>
      </c>
      <c r="C150" s="9">
        <v>70</v>
      </c>
      <c r="D150" s="10">
        <v>0.20912029598757401</v>
      </c>
      <c r="E150" s="9">
        <v>65069.9373013648</v>
      </c>
      <c r="F150" s="9">
        <v>292381.704949598</v>
      </c>
      <c r="G150" s="9">
        <f t="shared" si="38"/>
        <v>13607.444548354302</v>
      </c>
      <c r="H150" s="11">
        <f t="shared" si="39"/>
        <v>2.577209927986575</v>
      </c>
      <c r="I150" s="10">
        <v>0.22136559580220699</v>
      </c>
      <c r="J150" s="9">
        <v>62605.512143148197</v>
      </c>
      <c r="K150" s="9">
        <v>279353.08397642203</v>
      </c>
      <c r="L150" s="9">
        <f t="shared" si="40"/>
        <v>13858.706496070299</v>
      </c>
      <c r="M150" s="11">
        <f t="shared" si="41"/>
        <v>2.570157305166429</v>
      </c>
      <c r="N150" s="10">
        <v>0.19604248211351799</v>
      </c>
      <c r="O150" s="9">
        <v>67841.438853230604</v>
      </c>
      <c r="P150" s="9">
        <v>307083.90817224199</v>
      </c>
      <c r="Q150" s="9">
        <f t="shared" si="42"/>
        <v>13299.804062939802</v>
      </c>
      <c r="R150" s="11">
        <f t="shared" si="43"/>
        <v>2.5846797485217654</v>
      </c>
    </row>
    <row r="151" spans="1:18" x14ac:dyDescent="0.25">
      <c r="A151" s="8" t="s">
        <v>0</v>
      </c>
      <c r="B151" s="8" t="s">
        <v>9</v>
      </c>
      <c r="C151" s="9">
        <v>75</v>
      </c>
      <c r="D151" s="10">
        <v>0.27602352212246101</v>
      </c>
      <c r="E151" s="9">
        <v>51462.492753010498</v>
      </c>
      <c r="F151" s="9">
        <v>221950.91417011799</v>
      </c>
      <c r="G151" s="9">
        <f t="shared" si="38"/>
        <v>14204.858506887598</v>
      </c>
      <c r="H151" s="11">
        <f t="shared" si="39"/>
        <v>2.5106017720775937</v>
      </c>
      <c r="I151" s="10">
        <v>0.31240078188700199</v>
      </c>
      <c r="J151" s="9">
        <v>48746.805647077897</v>
      </c>
      <c r="K151" s="9">
        <v>205763.27791705</v>
      </c>
      <c r="L151" s="9">
        <f t="shared" si="40"/>
        <v>15228.540198640898</v>
      </c>
      <c r="M151" s="11">
        <f t="shared" si="41"/>
        <v>2.5066060290054408</v>
      </c>
      <c r="N151" s="10">
        <v>0.235029774230856</v>
      </c>
      <c r="O151" s="9">
        <v>54541.634790290802</v>
      </c>
      <c r="P151" s="9">
        <v>240821.11799631501</v>
      </c>
      <c r="Q151" s="9">
        <f t="shared" si="42"/>
        <v>12818.908110943805</v>
      </c>
      <c r="R151" s="11">
        <f t="shared" si="43"/>
        <v>2.5124982815099313</v>
      </c>
    </row>
    <row r="152" spans="1:18" x14ac:dyDescent="0.25">
      <c r="A152" s="8" t="s">
        <v>0</v>
      </c>
      <c r="B152" s="8" t="s">
        <v>9</v>
      </c>
      <c r="C152" s="9">
        <v>80</v>
      </c>
      <c r="D152" s="10">
        <v>0.37545193401695598</v>
      </c>
      <c r="E152" s="9">
        <v>37257.6342461229</v>
      </c>
      <c r="F152" s="9">
        <v>150623.99951117899</v>
      </c>
      <c r="G152" s="9">
        <f t="shared" si="38"/>
        <v>13988.450834603198</v>
      </c>
      <c r="H152" s="11">
        <f t="shared" si="39"/>
        <v>2.4504559410386513</v>
      </c>
      <c r="I152" s="10">
        <v>0.42091003579243802</v>
      </c>
      <c r="J152" s="9">
        <v>33518.265448437</v>
      </c>
      <c r="K152" s="9">
        <v>131434.45416063</v>
      </c>
      <c r="L152" s="9">
        <f t="shared" si="40"/>
        <v>14108.174309602</v>
      </c>
      <c r="M152" s="11">
        <f t="shared" si="41"/>
        <v>2.4371685316542555</v>
      </c>
      <c r="N152" s="10">
        <v>0.326594322463861</v>
      </c>
      <c r="O152" s="9">
        <v>41722.726679346997</v>
      </c>
      <c r="P152" s="9">
        <v>174005.94625445199</v>
      </c>
      <c r="Q152" s="9">
        <f t="shared" si="42"/>
        <v>13626.405651186196</v>
      </c>
      <c r="R152" s="11">
        <f t="shared" si="43"/>
        <v>2.4602482835031161</v>
      </c>
    </row>
    <row r="153" spans="1:18" x14ac:dyDescent="0.25">
      <c r="A153" s="8" t="s">
        <v>0</v>
      </c>
      <c r="B153" s="8" t="s">
        <v>9</v>
      </c>
      <c r="C153" s="9">
        <v>85</v>
      </c>
      <c r="D153" s="10" t="s">
        <v>2</v>
      </c>
      <c r="E153" s="9">
        <v>23269.183411519702</v>
      </c>
      <c r="F153" s="9">
        <v>149981.449237903</v>
      </c>
      <c r="G153" s="9">
        <f>E153</f>
        <v>23269.183411519702</v>
      </c>
      <c r="H153" s="11"/>
      <c r="I153" s="10" t="s">
        <v>2</v>
      </c>
      <c r="J153" s="9">
        <v>19410.091138835</v>
      </c>
      <c r="K153" s="9">
        <v>109642.207606578</v>
      </c>
      <c r="L153" s="9">
        <f>J153</f>
        <v>19410.091138835</v>
      </c>
      <c r="M153" s="11"/>
      <c r="N153" s="10" t="s">
        <v>2</v>
      </c>
      <c r="O153" s="9">
        <v>28096.321028160801</v>
      </c>
      <c r="P153" s="9">
        <v>211023.81631316201</v>
      </c>
      <c r="Q153" s="9">
        <f>O153</f>
        <v>28096.321028160801</v>
      </c>
      <c r="R153" s="11"/>
    </row>
    <row r="154" spans="1:18" x14ac:dyDescent="0.25">
      <c r="A154" s="3" t="s">
        <v>0</v>
      </c>
      <c r="B154" s="3" t="s">
        <v>10</v>
      </c>
      <c r="C154" s="4">
        <v>0</v>
      </c>
      <c r="D154" s="5">
        <v>4.1466675103894499E-2</v>
      </c>
      <c r="E154" s="4">
        <v>100000</v>
      </c>
      <c r="F154" s="4">
        <v>96523.916054197805</v>
      </c>
      <c r="G154" s="4">
        <f>E154-E155</f>
        <v>4146.6675103894959</v>
      </c>
      <c r="H154" s="7">
        <f>(F154-((C155-C154)*E155))/G154</f>
        <v>0.16171626080633444</v>
      </c>
      <c r="I154" s="5">
        <v>4.0857837816475999E-2</v>
      </c>
      <c r="J154" s="4">
        <v>100000</v>
      </c>
      <c r="K154" s="4">
        <v>96567.802081280694</v>
      </c>
      <c r="L154" s="4">
        <f>J154-J155</f>
        <v>4085.7837816475949</v>
      </c>
      <c r="M154" s="7">
        <f>(K154-((C155-C154)*J155))/L154</f>
        <v>0.1599658469114412</v>
      </c>
      <c r="N154" s="5">
        <v>4.2135242663619302E-2</v>
      </c>
      <c r="O154" s="4">
        <v>100000</v>
      </c>
      <c r="P154" s="4">
        <v>96529.764481894803</v>
      </c>
      <c r="Q154" s="4">
        <f>O154-O155</f>
        <v>4213.5242663618992</v>
      </c>
      <c r="R154" s="7">
        <f>(P154-((C155-C154)*O155))/Q154</f>
        <v>0.17640547467369472</v>
      </c>
    </row>
    <row r="155" spans="1:18" x14ac:dyDescent="0.25">
      <c r="A155" s="3" t="s">
        <v>0</v>
      </c>
      <c r="B155" s="3" t="s">
        <v>10</v>
      </c>
      <c r="C155" s="4">
        <v>1</v>
      </c>
      <c r="D155" s="5">
        <v>8.0398544563486107E-3</v>
      </c>
      <c r="E155" s="4">
        <v>95853.332489610504</v>
      </c>
      <c r="F155" s="4">
        <v>381508.326565278</v>
      </c>
      <c r="G155" s="4">
        <f t="shared" ref="G155:G171" si="44">E155-E156</f>
        <v>770.64684237239999</v>
      </c>
      <c r="H155" s="7">
        <f t="shared" ref="H155:H171" si="45">(F155-((C156-C155)*E156))/G155</f>
        <v>1.5280461964918226</v>
      </c>
      <c r="I155" s="5">
        <v>7.9210639426400796E-3</v>
      </c>
      <c r="J155" s="4">
        <v>95914.216218352405</v>
      </c>
      <c r="K155" s="4">
        <v>381780.20968886698</v>
      </c>
      <c r="L155" s="4">
        <f t="shared" ref="L155:L171" si="46">J155-J156</f>
        <v>759.74263967380102</v>
      </c>
      <c r="M155" s="7">
        <f t="shared" ref="M155:M171" si="47">(K155-((C156-C155)*J156))/L155</f>
        <v>1.5298804008836542</v>
      </c>
      <c r="N155" s="5">
        <v>8.1178610769536402E-3</v>
      </c>
      <c r="O155" s="4">
        <v>95786.475733638101</v>
      </c>
      <c r="P155" s="4">
        <v>381167.31665318197</v>
      </c>
      <c r="Q155" s="4">
        <f t="shared" ref="Q155:Q171" si="48">O155-O156</f>
        <v>777.58130305670784</v>
      </c>
      <c r="R155" s="7">
        <f t="shared" ref="R155:R171" si="49">(P155-((C156-C155)*O156))/Q155</f>
        <v>1.4554605755147196</v>
      </c>
    </row>
    <row r="156" spans="1:18" x14ac:dyDescent="0.25">
      <c r="A156" s="3" t="s">
        <v>0</v>
      </c>
      <c r="B156" s="3" t="s">
        <v>10</v>
      </c>
      <c r="C156" s="4">
        <v>5</v>
      </c>
      <c r="D156" s="5">
        <v>3.3942298093241501E-3</v>
      </c>
      <c r="E156" s="4">
        <v>95082.685647238104</v>
      </c>
      <c r="F156" s="4">
        <v>474606.59702125401</v>
      </c>
      <c r="G156" s="4">
        <f t="shared" si="44"/>
        <v>322.73248597449856</v>
      </c>
      <c r="H156" s="7">
        <f t="shared" si="45"/>
        <v>2.4999999999991882</v>
      </c>
      <c r="I156" s="5">
        <v>3.79279369198523E-3</v>
      </c>
      <c r="J156" s="4">
        <v>95154.473578678604</v>
      </c>
      <c r="K156" s="4">
        <v>474870.11467550998</v>
      </c>
      <c r="L156" s="4">
        <f t="shared" si="46"/>
        <v>360.90128715340688</v>
      </c>
      <c r="M156" s="7">
        <f t="shared" si="47"/>
        <v>2.5000000000013105</v>
      </c>
      <c r="N156" s="5">
        <v>2.9456551586409998E-3</v>
      </c>
      <c r="O156" s="4">
        <v>95008.894430581393</v>
      </c>
      <c r="P156" s="4">
        <v>474344.81355291698</v>
      </c>
      <c r="Q156" s="4">
        <f t="shared" si="48"/>
        <v>279.86343999618839</v>
      </c>
      <c r="R156" s="7">
        <f t="shared" si="49"/>
        <v>2.5000000000016898</v>
      </c>
    </row>
    <row r="157" spans="1:18" x14ac:dyDescent="0.25">
      <c r="A157" s="3" t="s">
        <v>0</v>
      </c>
      <c r="B157" s="3" t="s">
        <v>10</v>
      </c>
      <c r="C157" s="4">
        <v>10</v>
      </c>
      <c r="D157" s="5">
        <v>3.1948881789137401E-3</v>
      </c>
      <c r="E157" s="4">
        <v>94759.953161263606</v>
      </c>
      <c r="F157" s="4">
        <v>473042.89717084501</v>
      </c>
      <c r="G157" s="4">
        <f t="shared" si="44"/>
        <v>302.74745418930252</v>
      </c>
      <c r="H157" s="7">
        <f t="shared" si="45"/>
        <v>2.5000000000007452</v>
      </c>
      <c r="I157" s="5">
        <v>3.24472731810807E-3</v>
      </c>
      <c r="J157" s="4">
        <v>94793.572291525197</v>
      </c>
      <c r="K157" s="4">
        <v>473198.91322363802</v>
      </c>
      <c r="L157" s="4">
        <f t="shared" si="46"/>
        <v>307.57929359529226</v>
      </c>
      <c r="M157" s="7">
        <f t="shared" si="47"/>
        <v>2.5000000000008278</v>
      </c>
      <c r="N157" s="5">
        <v>3.1948881789137401E-3</v>
      </c>
      <c r="O157" s="4">
        <v>94729.030990585205</v>
      </c>
      <c r="P157" s="4">
        <v>472888.53329964698</v>
      </c>
      <c r="Q157" s="4">
        <f t="shared" si="48"/>
        <v>302.64866131180315</v>
      </c>
      <c r="R157" s="7">
        <f t="shared" si="49"/>
        <v>2.5000000000015867</v>
      </c>
    </row>
    <row r="158" spans="1:18" x14ac:dyDescent="0.25">
      <c r="A158" s="3" t="s">
        <v>0</v>
      </c>
      <c r="B158" s="3" t="s">
        <v>10</v>
      </c>
      <c r="C158" s="4">
        <v>15</v>
      </c>
      <c r="D158" s="5">
        <v>6.2321460390840702E-3</v>
      </c>
      <c r="E158" s="4">
        <v>94457.205707074303</v>
      </c>
      <c r="F158" s="4">
        <v>470936.88032823399</v>
      </c>
      <c r="G158" s="4">
        <f t="shared" si="44"/>
        <v>588.6711004102981</v>
      </c>
      <c r="H158" s="7">
        <f t="shared" si="45"/>
        <v>2.7081460153264723</v>
      </c>
      <c r="I158" s="5">
        <v>5.8344726109439398E-3</v>
      </c>
      <c r="J158" s="4">
        <v>94485.992997929905</v>
      </c>
      <c r="K158" s="4">
        <v>471176.01561048097</v>
      </c>
      <c r="L158" s="4">
        <f t="shared" si="46"/>
        <v>551.27593826429802</v>
      </c>
      <c r="M158" s="7">
        <f t="shared" si="47"/>
        <v>2.7253689266456651</v>
      </c>
      <c r="N158" s="5">
        <v>6.6792845024207202E-3</v>
      </c>
      <c r="O158" s="4">
        <v>94426.382329273401</v>
      </c>
      <c r="P158" s="4">
        <v>470672.143366843</v>
      </c>
      <c r="Q158" s="4">
        <f t="shared" si="48"/>
        <v>630.70067211160494</v>
      </c>
      <c r="R158" s="7">
        <f t="shared" si="49"/>
        <v>2.6854816491051734</v>
      </c>
    </row>
    <row r="159" spans="1:18" x14ac:dyDescent="0.25">
      <c r="A159" s="3" t="s">
        <v>0</v>
      </c>
      <c r="B159" s="3" t="s">
        <v>10</v>
      </c>
      <c r="C159" s="4">
        <v>20</v>
      </c>
      <c r="D159" s="5">
        <v>8.7628484987318008E-3</v>
      </c>
      <c r="E159" s="4">
        <v>93868.534606664005</v>
      </c>
      <c r="F159" s="4">
        <v>467361.22020236403</v>
      </c>
      <c r="G159" s="4">
        <f t="shared" si="44"/>
        <v>822.5557475562091</v>
      </c>
      <c r="H159" s="7">
        <f t="shared" si="45"/>
        <v>2.5911020780745022</v>
      </c>
      <c r="I159" s="5">
        <v>9.6557653638084801E-3</v>
      </c>
      <c r="J159" s="4">
        <v>93934.717059665607</v>
      </c>
      <c r="K159" s="4">
        <v>467531.74610508699</v>
      </c>
      <c r="L159" s="4">
        <f t="shared" si="46"/>
        <v>907.01158744390705</v>
      </c>
      <c r="M159" s="7">
        <f t="shared" si="47"/>
        <v>2.6385757107281513</v>
      </c>
      <c r="N159" s="5">
        <v>7.8693345537112006E-3</v>
      </c>
      <c r="O159" s="4">
        <v>93795.681657161796</v>
      </c>
      <c r="P159" s="4">
        <v>467157.97383139201</v>
      </c>
      <c r="Q159" s="4">
        <f t="shared" si="48"/>
        <v>738.10959865359473</v>
      </c>
      <c r="R159" s="7">
        <f t="shared" si="49"/>
        <v>2.5336529185670447</v>
      </c>
    </row>
    <row r="160" spans="1:18" x14ac:dyDescent="0.25">
      <c r="A160" s="3" t="s">
        <v>0</v>
      </c>
      <c r="B160" s="3" t="s">
        <v>10</v>
      </c>
      <c r="C160" s="4">
        <v>25</v>
      </c>
      <c r="D160" s="5">
        <v>9.8039399743290092E-3</v>
      </c>
      <c r="E160" s="4">
        <v>93045.978859107796</v>
      </c>
      <c r="F160" s="4">
        <v>463054.41197328898</v>
      </c>
      <c r="G160" s="4">
        <f t="shared" si="44"/>
        <v>912.21719158728956</v>
      </c>
      <c r="H160" s="7">
        <f t="shared" si="45"/>
        <v>2.6151706607671104</v>
      </c>
      <c r="I160" s="5">
        <v>1.15370325057856E-2</v>
      </c>
      <c r="J160" s="4">
        <v>93027.7054722217</v>
      </c>
      <c r="K160" s="4">
        <v>462613.64740158099</v>
      </c>
      <c r="L160" s="4">
        <f t="shared" si="46"/>
        <v>1073.2636619716068</v>
      </c>
      <c r="M160" s="7">
        <f t="shared" si="47"/>
        <v>2.6474746616416094</v>
      </c>
      <c r="N160" s="5">
        <v>7.9689849293676299E-3</v>
      </c>
      <c r="O160" s="4">
        <v>93057.572058508202</v>
      </c>
      <c r="P160" s="4">
        <v>463483.993311122</v>
      </c>
      <c r="Q160" s="4">
        <f t="shared" si="48"/>
        <v>741.57438929770433</v>
      </c>
      <c r="R160" s="7">
        <f t="shared" si="49"/>
        <v>2.5675171534344456</v>
      </c>
    </row>
    <row r="161" spans="1:18" x14ac:dyDescent="0.25">
      <c r="A161" s="3" t="s">
        <v>0</v>
      </c>
      <c r="B161" s="3" t="s">
        <v>10</v>
      </c>
      <c r="C161" s="4">
        <v>30</v>
      </c>
      <c r="D161" s="5">
        <v>1.54844004683814E-2</v>
      </c>
      <c r="E161" s="4">
        <v>92133.761667520506</v>
      </c>
      <c r="F161" s="4">
        <v>457255.14817893901</v>
      </c>
      <c r="G161" s="4">
        <f t="shared" si="44"/>
        <v>1426.6360623182991</v>
      </c>
      <c r="H161" s="7">
        <f t="shared" si="45"/>
        <v>2.6071962227589407</v>
      </c>
      <c r="I161" s="5">
        <v>1.9960952069662599E-2</v>
      </c>
      <c r="J161" s="4">
        <v>91954.441810250093</v>
      </c>
      <c r="K161" s="4">
        <v>455458.61180322198</v>
      </c>
      <c r="L161" s="4">
        <f t="shared" si="46"/>
        <v>1835.4982055669971</v>
      </c>
      <c r="M161" s="7">
        <f t="shared" si="47"/>
        <v>2.6499038599190645</v>
      </c>
      <c r="N161" s="5">
        <v>1.10392764474555E-2</v>
      </c>
      <c r="O161" s="4">
        <v>92315.997669210497</v>
      </c>
      <c r="P161" s="4">
        <v>459054.873330214</v>
      </c>
      <c r="Q161" s="4">
        <f t="shared" si="48"/>
        <v>1019.101818793104</v>
      </c>
      <c r="R161" s="7">
        <f t="shared" si="49"/>
        <v>2.5222151807864512</v>
      </c>
    </row>
    <row r="162" spans="1:18" x14ac:dyDescent="0.25">
      <c r="A162" s="3" t="s">
        <v>0</v>
      </c>
      <c r="B162" s="3" t="s">
        <v>10</v>
      </c>
      <c r="C162" s="4">
        <v>35</v>
      </c>
      <c r="D162" s="5">
        <v>1.6860413137360399E-2</v>
      </c>
      <c r="E162" s="4">
        <v>90707.125605202207</v>
      </c>
      <c r="F162" s="4">
        <v>449811.65064886899</v>
      </c>
      <c r="G162" s="4">
        <f t="shared" si="44"/>
        <v>1529.3596122062008</v>
      </c>
      <c r="H162" s="7">
        <f t="shared" si="45"/>
        <v>2.5650086824445757</v>
      </c>
      <c r="I162" s="5">
        <v>2.45066923490493E-2</v>
      </c>
      <c r="J162" s="4">
        <v>90118.943604683096</v>
      </c>
      <c r="K162" s="4">
        <v>445265.56970590499</v>
      </c>
      <c r="L162" s="4">
        <f t="shared" si="46"/>
        <v>2208.5172257412923</v>
      </c>
      <c r="M162" s="7">
        <f t="shared" si="47"/>
        <v>2.5870016971582563</v>
      </c>
      <c r="N162" s="5">
        <v>9.0590434029549898E-3</v>
      </c>
      <c r="O162" s="4">
        <v>91296.895850417393</v>
      </c>
      <c r="P162" s="4">
        <v>454429.96816702897</v>
      </c>
      <c r="Q162" s="4">
        <f t="shared" si="48"/>
        <v>827.06254206399899</v>
      </c>
      <c r="R162" s="7">
        <f t="shared" si="49"/>
        <v>2.5158939251065728</v>
      </c>
    </row>
    <row r="163" spans="1:18" x14ac:dyDescent="0.25">
      <c r="A163" s="3" t="s">
        <v>0</v>
      </c>
      <c r="B163" s="3" t="s">
        <v>10</v>
      </c>
      <c r="C163" s="4">
        <v>40</v>
      </c>
      <c r="D163" s="5">
        <v>2.1821062301747698E-2</v>
      </c>
      <c r="E163" s="4">
        <v>89177.765992996006</v>
      </c>
      <c r="F163" s="4">
        <v>441259.31693057698</v>
      </c>
      <c r="G163" s="4">
        <f t="shared" si="44"/>
        <v>1945.953587663811</v>
      </c>
      <c r="H163" s="7">
        <f t="shared" si="45"/>
        <v>2.620954033152981</v>
      </c>
      <c r="I163" s="5">
        <v>3.1659715867638202E-2</v>
      </c>
      <c r="J163" s="4">
        <v>87910.426378941804</v>
      </c>
      <c r="K163" s="4">
        <v>432849.00792538503</v>
      </c>
      <c r="L163" s="4">
        <f t="shared" si="46"/>
        <v>2783.2191209602024</v>
      </c>
      <c r="M163" s="7">
        <f t="shared" si="47"/>
        <v>2.591593159574364</v>
      </c>
      <c r="N163" s="5">
        <v>1.21311514783409E-2</v>
      </c>
      <c r="O163" s="4">
        <v>90469.833308353394</v>
      </c>
      <c r="P163" s="4">
        <v>449796.41478847701</v>
      </c>
      <c r="Q163" s="4">
        <f t="shared" si="48"/>
        <v>1097.5032520839013</v>
      </c>
      <c r="R163" s="7">
        <f t="shared" si="49"/>
        <v>2.6740371853633471</v>
      </c>
    </row>
    <row r="164" spans="1:18" x14ac:dyDescent="0.25">
      <c r="A164" s="3" t="s">
        <v>0</v>
      </c>
      <c r="B164" s="3" t="s">
        <v>10</v>
      </c>
      <c r="C164" s="4">
        <v>45</v>
      </c>
      <c r="D164" s="5">
        <v>3.1280632444732802E-2</v>
      </c>
      <c r="E164" s="4">
        <v>87231.812405332195</v>
      </c>
      <c r="F164" s="4">
        <v>429711.22225812299</v>
      </c>
      <c r="G164" s="4">
        <f t="shared" si="44"/>
        <v>2728.6662613390945</v>
      </c>
      <c r="H164" s="7">
        <f t="shared" si="45"/>
        <v>2.6369994894964774</v>
      </c>
      <c r="I164" s="5">
        <v>4.0263279649859297E-2</v>
      </c>
      <c r="J164" s="4">
        <v>85127.207257981601</v>
      </c>
      <c r="K164" s="4">
        <v>417478.75172224699</v>
      </c>
      <c r="L164" s="4">
        <f t="shared" si="46"/>
        <v>3427.5005516397068</v>
      </c>
      <c r="M164" s="7">
        <f t="shared" si="47"/>
        <v>2.620048649223826</v>
      </c>
      <c r="N164" s="5">
        <v>2.12858550964811E-2</v>
      </c>
      <c r="O164" s="4">
        <v>89372.330056269493</v>
      </c>
      <c r="P164" s="4">
        <v>442410.80632851901</v>
      </c>
      <c r="Q164" s="4">
        <f t="shared" si="48"/>
        <v>1902.3664672125888</v>
      </c>
      <c r="R164" s="7">
        <f t="shared" si="49"/>
        <v>2.6603645882436147</v>
      </c>
    </row>
    <row r="165" spans="1:18" x14ac:dyDescent="0.25">
      <c r="A165" s="3" t="s">
        <v>0</v>
      </c>
      <c r="B165" s="3" t="s">
        <v>10</v>
      </c>
      <c r="C165" s="4">
        <v>50</v>
      </c>
      <c r="D165" s="5">
        <v>4.4398065795018697E-2</v>
      </c>
      <c r="E165" s="4">
        <v>84503.146143993101</v>
      </c>
      <c r="F165" s="4">
        <v>413646.77424333902</v>
      </c>
      <c r="G165" s="4">
        <f t="shared" si="44"/>
        <v>3751.7762423871027</v>
      </c>
      <c r="H165" s="7">
        <f t="shared" si="45"/>
        <v>2.6360646521436673</v>
      </c>
      <c r="I165" s="5">
        <v>6.0315520666039998E-2</v>
      </c>
      <c r="J165" s="4">
        <v>81699.706706341894</v>
      </c>
      <c r="K165" s="4">
        <v>396760.09245215601</v>
      </c>
      <c r="L165" s="4">
        <f t="shared" si="46"/>
        <v>4927.7603482556879</v>
      </c>
      <c r="M165" s="7">
        <f t="shared" si="47"/>
        <v>2.61789530131907</v>
      </c>
      <c r="N165" s="5">
        <v>2.7153523452343099E-2</v>
      </c>
      <c r="O165" s="4">
        <v>87469.963589056904</v>
      </c>
      <c r="P165" s="4">
        <v>431839.58321655501</v>
      </c>
      <c r="Q165" s="4">
        <f t="shared" si="48"/>
        <v>2375.1177076910972</v>
      </c>
      <c r="R165" s="7">
        <f t="shared" si="49"/>
        <v>2.6800161478791953</v>
      </c>
    </row>
    <row r="166" spans="1:18" x14ac:dyDescent="0.25">
      <c r="A166" s="3" t="s">
        <v>0</v>
      </c>
      <c r="B166" s="3" t="s">
        <v>10</v>
      </c>
      <c r="C166" s="4">
        <v>55</v>
      </c>
      <c r="D166" s="5">
        <v>6.4762039694288606E-2</v>
      </c>
      <c r="E166" s="4">
        <v>80751.369901605998</v>
      </c>
      <c r="F166" s="4">
        <v>391438.87896227499</v>
      </c>
      <c r="G166" s="4">
        <f t="shared" si="44"/>
        <v>5229.623422935998</v>
      </c>
      <c r="H166" s="7">
        <f t="shared" si="45"/>
        <v>2.6445779075160498</v>
      </c>
      <c r="I166" s="5">
        <v>7.8762620672697597E-2</v>
      </c>
      <c r="J166" s="4">
        <v>76771.946358086207</v>
      </c>
      <c r="K166" s="4">
        <v>369380.55524170003</v>
      </c>
      <c r="L166" s="4">
        <f t="shared" si="46"/>
        <v>6046.7596893067093</v>
      </c>
      <c r="M166" s="7">
        <f t="shared" si="47"/>
        <v>2.6054651924837642</v>
      </c>
      <c r="N166" s="5">
        <v>5.2603673420638403E-2</v>
      </c>
      <c r="O166" s="4">
        <v>85094.845881365807</v>
      </c>
      <c r="P166" s="4">
        <v>415241.32490936201</v>
      </c>
      <c r="Q166" s="4">
        <f t="shared" si="48"/>
        <v>4476.3014825229038</v>
      </c>
      <c r="R166" s="7">
        <f t="shared" si="49"/>
        <v>2.7139822826009428</v>
      </c>
    </row>
    <row r="167" spans="1:18" x14ac:dyDescent="0.25">
      <c r="A167" s="3" t="s">
        <v>0</v>
      </c>
      <c r="B167" s="3" t="s">
        <v>10</v>
      </c>
      <c r="C167" s="4">
        <v>60</v>
      </c>
      <c r="D167" s="5">
        <v>9.8914775232493493E-2</v>
      </c>
      <c r="E167" s="4">
        <v>75521.74647867</v>
      </c>
      <c r="F167" s="4">
        <v>360010.43749893998</v>
      </c>
      <c r="G167" s="4">
        <f t="shared" si="44"/>
        <v>7470.2165781030053</v>
      </c>
      <c r="H167" s="7">
        <f t="shared" si="45"/>
        <v>2.6442055313369535</v>
      </c>
      <c r="I167" s="5">
        <v>0.11473077149601001</v>
      </c>
      <c r="J167" s="4">
        <v>70725.186668779497</v>
      </c>
      <c r="K167" s="4">
        <v>334336.84510541498</v>
      </c>
      <c r="L167" s="4">
        <f t="shared" si="46"/>
        <v>8114.3552307083955</v>
      </c>
      <c r="M167" s="7">
        <f t="shared" si="47"/>
        <v>2.6228439980685239</v>
      </c>
      <c r="N167" s="5">
        <v>8.2265498121012096E-2</v>
      </c>
      <c r="O167" s="4">
        <v>80618.544398842903</v>
      </c>
      <c r="P167" s="4">
        <v>387616.87391944701</v>
      </c>
      <c r="Q167" s="4">
        <f t="shared" si="48"/>
        <v>6632.1247127617098</v>
      </c>
      <c r="R167" s="7">
        <f t="shared" si="49"/>
        <v>2.6665324092913307</v>
      </c>
    </row>
    <row r="168" spans="1:18" x14ac:dyDescent="0.25">
      <c r="A168" s="3" t="s">
        <v>0</v>
      </c>
      <c r="B168" s="3" t="s">
        <v>10</v>
      </c>
      <c r="C168" s="4">
        <v>65</v>
      </c>
      <c r="D168" s="5">
        <v>0.15229215636698001</v>
      </c>
      <c r="E168" s="4">
        <v>68051.529900566995</v>
      </c>
      <c r="F168" s="4">
        <v>315485.97359602398</v>
      </c>
      <c r="G168" s="4">
        <f t="shared" si="44"/>
        <v>10363.714232629398</v>
      </c>
      <c r="H168" s="7">
        <f t="shared" si="45"/>
        <v>2.6097685298173108</v>
      </c>
      <c r="I168" s="5">
        <v>0.17256567282208801</v>
      </c>
      <c r="J168" s="4">
        <v>62610.831438071102</v>
      </c>
      <c r="K168" s="4">
        <v>287124.10983420402</v>
      </c>
      <c r="L168" s="4">
        <f t="shared" si="46"/>
        <v>10804.480253061105</v>
      </c>
      <c r="M168" s="7">
        <f t="shared" si="47"/>
        <v>2.6000652739584553</v>
      </c>
      <c r="N168" s="5">
        <v>0.13325526978826999</v>
      </c>
      <c r="O168" s="4">
        <v>73986.419686081194</v>
      </c>
      <c r="P168" s="4">
        <v>346540.60864453099</v>
      </c>
      <c r="Q168" s="4">
        <f t="shared" si="48"/>
        <v>9859.0803159368952</v>
      </c>
      <c r="R168" s="7">
        <f t="shared" si="49"/>
        <v>2.6274166518287347</v>
      </c>
    </row>
    <row r="169" spans="1:18" x14ac:dyDescent="0.25">
      <c r="A169" s="3" t="s">
        <v>0</v>
      </c>
      <c r="B169" s="3" t="s">
        <v>10</v>
      </c>
      <c r="C169" s="4">
        <v>70</v>
      </c>
      <c r="D169" s="5">
        <v>0.21839647389215</v>
      </c>
      <c r="E169" s="4">
        <v>57687.815667937597</v>
      </c>
      <c r="F169" s="4">
        <v>258119.55600118599</v>
      </c>
      <c r="G169" s="4">
        <f t="shared" si="44"/>
        <v>12598.815528417894</v>
      </c>
      <c r="H169" s="7">
        <f t="shared" si="45"/>
        <v>2.5934624750943254</v>
      </c>
      <c r="I169" s="5">
        <v>0.25095311866417802</v>
      </c>
      <c r="J169" s="4">
        <v>51806.351185009997</v>
      </c>
      <c r="K169" s="4">
        <v>227448.659840621</v>
      </c>
      <c r="L169" s="4">
        <f t="shared" si="46"/>
        <v>13000.965396489897</v>
      </c>
      <c r="M169" s="7">
        <f t="shared" si="47"/>
        <v>2.5707114724760332</v>
      </c>
      <c r="N169" s="5">
        <v>0.190555694925689</v>
      </c>
      <c r="O169" s="4">
        <v>64127.339370144298</v>
      </c>
      <c r="P169" s="4">
        <v>291503.57150318101</v>
      </c>
      <c r="Q169" s="4">
        <f t="shared" si="48"/>
        <v>12219.829717413399</v>
      </c>
      <c r="R169" s="7">
        <f t="shared" si="49"/>
        <v>2.615913967604194</v>
      </c>
    </row>
    <row r="170" spans="1:18" x14ac:dyDescent="0.25">
      <c r="A170" s="3" t="s">
        <v>0</v>
      </c>
      <c r="B170" s="3" t="s">
        <v>10</v>
      </c>
      <c r="C170" s="4">
        <v>75</v>
      </c>
      <c r="D170" s="5">
        <v>0.34615743625934398</v>
      </c>
      <c r="E170" s="4">
        <v>45089.000139519703</v>
      </c>
      <c r="F170" s="4">
        <v>186207.26189207099</v>
      </c>
      <c r="G170" s="4">
        <f t="shared" si="44"/>
        <v>15607.892691793302</v>
      </c>
      <c r="H170" s="7">
        <f t="shared" si="45"/>
        <v>2.4860322542992046</v>
      </c>
      <c r="I170" s="5">
        <v>0.37793763002839997</v>
      </c>
      <c r="J170" s="4">
        <v>38805.3857885201</v>
      </c>
      <c r="K170" s="4">
        <v>156721.68772441801</v>
      </c>
      <c r="L170" s="4">
        <f t="shared" si="46"/>
        <v>14666.015537250998</v>
      </c>
      <c r="M170" s="7">
        <f t="shared" si="47"/>
        <v>2.4563479001212758</v>
      </c>
      <c r="N170" s="5">
        <v>0.31777492760288401</v>
      </c>
      <c r="O170" s="4">
        <v>51907.5096527309</v>
      </c>
      <c r="P170" s="4">
        <v>218562.41051997599</v>
      </c>
      <c r="Q170" s="4">
        <f t="shared" si="48"/>
        <v>16494.905121942502</v>
      </c>
      <c r="R170" s="7">
        <f t="shared" si="49"/>
        <v>2.5158912742595319</v>
      </c>
    </row>
    <row r="171" spans="1:18" x14ac:dyDescent="0.25">
      <c r="A171" s="3" t="s">
        <v>0</v>
      </c>
      <c r="B171" s="3" t="s">
        <v>10</v>
      </c>
      <c r="C171" s="4">
        <v>80</v>
      </c>
      <c r="D171" s="5">
        <v>0.415479148245184</v>
      </c>
      <c r="E171" s="4">
        <v>29481.107447726401</v>
      </c>
      <c r="F171" s="4">
        <v>116058.22827085599</v>
      </c>
      <c r="G171" s="4">
        <f t="shared" si="44"/>
        <v>12248.7854117061</v>
      </c>
      <c r="H171" s="7">
        <f t="shared" si="45"/>
        <v>2.4407822560253565</v>
      </c>
      <c r="I171" s="5">
        <v>0.45219134784383003</v>
      </c>
      <c r="J171" s="4">
        <v>24139.370251269102</v>
      </c>
      <c r="K171" s="4">
        <v>92372.128036071794</v>
      </c>
      <c r="L171" s="4">
        <f t="shared" si="46"/>
        <v>10915.614370022702</v>
      </c>
      <c r="M171" s="7">
        <f t="shared" si="47"/>
        <v>2.4051187354088608</v>
      </c>
      <c r="N171" s="5">
        <v>0.38702301182808302</v>
      </c>
      <c r="O171" s="4">
        <v>35412.604530788398</v>
      </c>
      <c r="P171" s="4">
        <v>142424.32570074301</v>
      </c>
      <c r="Q171" s="4">
        <f t="shared" si="48"/>
        <v>13705.492862182597</v>
      </c>
      <c r="R171" s="7">
        <f t="shared" si="49"/>
        <v>2.4726412759093752</v>
      </c>
    </row>
    <row r="172" spans="1:18" x14ac:dyDescent="0.25">
      <c r="A172" s="3" t="s">
        <v>0</v>
      </c>
      <c r="B172" s="3" t="s">
        <v>10</v>
      </c>
      <c r="C172" s="4">
        <v>85</v>
      </c>
      <c r="D172" s="5" t="s">
        <v>2</v>
      </c>
      <c r="E172" s="4">
        <v>17232.322036020301</v>
      </c>
      <c r="F172" s="4">
        <v>101836.94836067699</v>
      </c>
      <c r="G172" s="4">
        <f>E172</f>
        <v>17232.322036020301</v>
      </c>
      <c r="H172" s="7"/>
      <c r="I172" s="5" t="s">
        <v>2</v>
      </c>
      <c r="J172" s="4">
        <v>13223.755881246399</v>
      </c>
      <c r="K172" s="4">
        <v>72223.763562635198</v>
      </c>
      <c r="L172" s="4">
        <f>J172</f>
        <v>13223.755881246399</v>
      </c>
      <c r="M172" s="7"/>
      <c r="N172" s="5" t="s">
        <v>2</v>
      </c>
      <c r="O172" s="4">
        <v>21707.111668605801</v>
      </c>
      <c r="P172" s="4">
        <v>135188.97620247101</v>
      </c>
      <c r="Q172" s="4">
        <f>O172</f>
        <v>21707.111668605801</v>
      </c>
      <c r="R172" s="7"/>
    </row>
    <row r="173" spans="1:18" x14ac:dyDescent="0.25">
      <c r="A173" s="8" t="s">
        <v>0</v>
      </c>
      <c r="B173" s="8" t="s">
        <v>11</v>
      </c>
      <c r="C173" s="9">
        <v>0</v>
      </c>
      <c r="D173" s="10">
        <v>1.1476918714663499E-2</v>
      </c>
      <c r="E173" s="9">
        <v>100000</v>
      </c>
      <c r="F173" s="9">
        <v>98938.952595481402</v>
      </c>
      <c r="G173" s="9">
        <f>E173-E174</f>
        <v>1147.6918714663043</v>
      </c>
      <c r="H173" s="11">
        <f>(F173-((C174-C173)*E174))/G173</f>
        <v>7.5494537429291006E-2</v>
      </c>
      <c r="I173" s="10">
        <v>1.0722391473790701E-2</v>
      </c>
      <c r="J173" s="9">
        <v>100000</v>
      </c>
      <c r="K173" s="9">
        <v>99006.382956879403</v>
      </c>
      <c r="L173" s="9">
        <f>J173-J174</f>
        <v>1072.2391473791067</v>
      </c>
      <c r="M173" s="11">
        <f>(K173-((C174-C173)*J174))/L173</f>
        <v>7.3325157406056996E-2</v>
      </c>
      <c r="N173" s="10">
        <v>1.22611560787862E-2</v>
      </c>
      <c r="O173" s="9">
        <v>100000</v>
      </c>
      <c r="P173" s="9">
        <v>98880.289854061193</v>
      </c>
      <c r="Q173" s="9">
        <f>O173-O174</f>
        <v>1226.1156078786007</v>
      </c>
      <c r="R173" s="11">
        <f>(P173-((C174-C173)*O174))/Q173</f>
        <v>8.6782568671395E-2</v>
      </c>
    </row>
    <row r="174" spans="1:18" x14ac:dyDescent="0.25">
      <c r="A174" s="8" t="s">
        <v>0</v>
      </c>
      <c r="B174" s="8" t="s">
        <v>11</v>
      </c>
      <c r="C174" s="9">
        <v>1</v>
      </c>
      <c r="D174" s="10">
        <v>1.7980729853394599E-3</v>
      </c>
      <c r="E174" s="9">
        <v>98852.308128533696</v>
      </c>
      <c r="F174" s="9">
        <v>394985.91000130598</v>
      </c>
      <c r="G174" s="9">
        <f t="shared" ref="G174:G190" si="50">E174-E175</f>
        <v>177.74366478440061</v>
      </c>
      <c r="H174" s="11">
        <f t="shared" ref="H174:H190" si="51">(F174-((C175-C174)*E175))/G174</f>
        <v>1.6183538617689435</v>
      </c>
      <c r="I174" s="10">
        <v>1.5984786915835901E-3</v>
      </c>
      <c r="J174" s="9">
        <v>98927.760852620893</v>
      </c>
      <c r="K174" s="9">
        <v>395334.78256707202</v>
      </c>
      <c r="L174" s="9">
        <f t="shared" ref="L174:L190" si="52">J174-J175</f>
        <v>158.13391772899195</v>
      </c>
      <c r="M174" s="11">
        <f t="shared" ref="M174:M190" si="53">(K174-((C175-C174)*J175))/L174</f>
        <v>1.6206189739990817</v>
      </c>
      <c r="N174" s="10">
        <v>2.0374065162716598E-3</v>
      </c>
      <c r="O174" s="9">
        <v>98773.884392121399</v>
      </c>
      <c r="P174" s="9">
        <v>394593.25819339498</v>
      </c>
      <c r="Q174" s="9">
        <f t="shared" ref="Q174:Q190" si="54">O174-O175</f>
        <v>201.24255569800152</v>
      </c>
      <c r="R174" s="11">
        <f t="shared" ref="R174:R190" si="55">(P174-((C175-C174)*O175))/Q174</f>
        <v>1.5041095391157318</v>
      </c>
    </row>
    <row r="175" spans="1:18" x14ac:dyDescent="0.25">
      <c r="A175" s="8" t="s">
        <v>0</v>
      </c>
      <c r="B175" s="8" t="s">
        <v>11</v>
      </c>
      <c r="C175" s="9">
        <v>5</v>
      </c>
      <c r="D175" s="10">
        <v>9.99500249875062E-4</v>
      </c>
      <c r="E175" s="9">
        <v>98674.564463749295</v>
      </c>
      <c r="F175" s="9">
        <v>493126.25918915198</v>
      </c>
      <c r="G175" s="9">
        <f t="shared" si="50"/>
        <v>98.625251837889664</v>
      </c>
      <c r="H175" s="11">
        <f t="shared" si="51"/>
        <v>2.5000000000023608</v>
      </c>
      <c r="I175" s="10">
        <v>9.99500249875062E-4</v>
      </c>
      <c r="J175" s="9">
        <v>98769.626934891901</v>
      </c>
      <c r="K175" s="9">
        <v>493601.33400745603</v>
      </c>
      <c r="L175" s="9">
        <f t="shared" si="52"/>
        <v>98.72026680149429</v>
      </c>
      <c r="M175" s="11">
        <f t="shared" si="53"/>
        <v>2.5000000000028746</v>
      </c>
      <c r="N175" s="10">
        <v>9.4954896424198501E-4</v>
      </c>
      <c r="O175" s="9">
        <v>98572.641836423398</v>
      </c>
      <c r="P175" s="9">
        <v>492629.21030722099</v>
      </c>
      <c r="Q175" s="9">
        <f t="shared" si="54"/>
        <v>93.599549958395073</v>
      </c>
      <c r="R175" s="11">
        <f t="shared" si="55"/>
        <v>2.4999999999998446</v>
      </c>
    </row>
    <row r="176" spans="1:18" x14ac:dyDescent="0.25">
      <c r="A176" s="8" t="s">
        <v>0</v>
      </c>
      <c r="B176" s="8" t="s">
        <v>11</v>
      </c>
      <c r="C176" s="9">
        <v>10</v>
      </c>
      <c r="D176" s="10">
        <v>1.1992804317409601E-3</v>
      </c>
      <c r="E176" s="9">
        <v>98575.939211911405</v>
      </c>
      <c r="F176" s="9">
        <v>492584.14557221398</v>
      </c>
      <c r="G176" s="9">
        <f t="shared" si="50"/>
        <v>118.22019493731204</v>
      </c>
      <c r="H176" s="11">
        <f t="shared" si="51"/>
        <v>2.5000000000019695</v>
      </c>
      <c r="I176" s="10">
        <v>1.34908936467884E-3</v>
      </c>
      <c r="J176" s="9">
        <v>98670.906668090407</v>
      </c>
      <c r="K176" s="9">
        <v>493021.74366347899</v>
      </c>
      <c r="L176" s="9">
        <f t="shared" si="52"/>
        <v>133.11587078910088</v>
      </c>
      <c r="M176" s="11">
        <f t="shared" si="53"/>
        <v>2.4999999999975948</v>
      </c>
      <c r="N176" s="10">
        <v>9.99500249875062E-4</v>
      </c>
      <c r="O176" s="9">
        <v>98479.042286465003</v>
      </c>
      <c r="P176" s="9">
        <v>492149.13686389301</v>
      </c>
      <c r="Q176" s="9">
        <f t="shared" si="54"/>
        <v>98.429827372703585</v>
      </c>
      <c r="R176" s="11">
        <f t="shared" si="55"/>
        <v>2.4999999999977085</v>
      </c>
    </row>
    <row r="177" spans="1:18" x14ac:dyDescent="0.25">
      <c r="A177" s="8" t="s">
        <v>0</v>
      </c>
      <c r="B177" s="8" t="s">
        <v>11</v>
      </c>
      <c r="C177" s="9">
        <v>15</v>
      </c>
      <c r="D177" s="10">
        <v>2.8463772898586598E-3</v>
      </c>
      <c r="E177" s="9">
        <v>98457.719016974093</v>
      </c>
      <c r="F177" s="9">
        <v>491662.83407228102</v>
      </c>
      <c r="G177" s="9">
        <f t="shared" si="50"/>
        <v>280.24781542120036</v>
      </c>
      <c r="H177" s="11">
        <f t="shared" si="51"/>
        <v>2.7671154665418149</v>
      </c>
      <c r="I177" s="10">
        <v>3.1456376943685498E-3</v>
      </c>
      <c r="J177" s="9">
        <v>98537.790797301306</v>
      </c>
      <c r="K177" s="9">
        <v>492006.64928855997</v>
      </c>
      <c r="L177" s="9">
        <f t="shared" si="52"/>
        <v>309.96418905181054</v>
      </c>
      <c r="M177" s="11">
        <f t="shared" si="53"/>
        <v>2.7987628182669666</v>
      </c>
      <c r="N177" s="10">
        <v>2.5470573072491E-3</v>
      </c>
      <c r="O177" s="9">
        <v>98380.612459092299</v>
      </c>
      <c r="P177" s="9">
        <v>491335.40755994699</v>
      </c>
      <c r="Q177" s="9">
        <f t="shared" si="54"/>
        <v>250.58105785559746</v>
      </c>
      <c r="R177" s="11">
        <f t="shared" si="55"/>
        <v>2.7346462642773317</v>
      </c>
    </row>
    <row r="178" spans="1:18" x14ac:dyDescent="0.25">
      <c r="A178" s="8" t="s">
        <v>0</v>
      </c>
      <c r="B178" s="8" t="s">
        <v>11</v>
      </c>
      <c r="C178" s="9">
        <v>20</v>
      </c>
      <c r="D178" s="10">
        <v>4.3409779087447403E-3</v>
      </c>
      <c r="E178" s="9">
        <v>98177.471201552893</v>
      </c>
      <c r="F178" s="9">
        <v>489869.23404869501</v>
      </c>
      <c r="G178" s="9">
        <f t="shared" si="50"/>
        <v>426.18623362229846</v>
      </c>
      <c r="H178" s="11">
        <f t="shared" si="51"/>
        <v>2.6110867063535084</v>
      </c>
      <c r="I178" s="10">
        <v>5.6848894138276599E-3</v>
      </c>
      <c r="J178" s="9">
        <v>98227.826608249496</v>
      </c>
      <c r="K178" s="9">
        <v>489837.13300748903</v>
      </c>
      <c r="L178" s="9">
        <f t="shared" si="52"/>
        <v>558.41433162848989</v>
      </c>
      <c r="M178" s="11">
        <f t="shared" si="53"/>
        <v>2.6683978902163377</v>
      </c>
      <c r="N178" s="10">
        <v>3.09526483659697E-3</v>
      </c>
      <c r="O178" s="9">
        <v>98130.031401236702</v>
      </c>
      <c r="P178" s="9">
        <v>489900.70259742602</v>
      </c>
      <c r="Q178" s="9">
        <f t="shared" si="54"/>
        <v>303.73843561040121</v>
      </c>
      <c r="R178" s="11">
        <f t="shared" si="55"/>
        <v>2.5325664424018268</v>
      </c>
    </row>
    <row r="179" spans="1:18" x14ac:dyDescent="0.25">
      <c r="A179" s="8" t="s">
        <v>0</v>
      </c>
      <c r="B179" s="8" t="s">
        <v>11</v>
      </c>
      <c r="C179" s="9">
        <v>25</v>
      </c>
      <c r="D179" s="10">
        <v>4.8882571289445998E-3</v>
      </c>
      <c r="E179" s="9">
        <v>97751.284967930595</v>
      </c>
      <c r="F179" s="9">
        <v>487585.117967328</v>
      </c>
      <c r="G179" s="9">
        <f t="shared" si="50"/>
        <v>477.83341560799454</v>
      </c>
      <c r="H179" s="11">
        <f t="shared" si="51"/>
        <v>2.5487129320275659</v>
      </c>
      <c r="I179" s="10">
        <v>7.1251356951471702E-3</v>
      </c>
      <c r="J179" s="9">
        <v>97669.412276621006</v>
      </c>
      <c r="K179" s="9">
        <v>486648.822193145</v>
      </c>
      <c r="L179" s="9">
        <f t="shared" si="52"/>
        <v>695.90781573620916</v>
      </c>
      <c r="M179" s="11">
        <f t="shared" si="53"/>
        <v>2.5596779464771044</v>
      </c>
      <c r="N179" s="10">
        <v>2.9955655613457298E-3</v>
      </c>
      <c r="O179" s="9">
        <v>97826.2929656263</v>
      </c>
      <c r="P179" s="9">
        <v>488408.45700324798</v>
      </c>
      <c r="Q179" s="9">
        <f t="shared" si="54"/>
        <v>293.04507420200389</v>
      </c>
      <c r="R179" s="11">
        <f t="shared" si="55"/>
        <v>2.5327760521061808</v>
      </c>
    </row>
    <row r="180" spans="1:18" x14ac:dyDescent="0.25">
      <c r="A180" s="8" t="s">
        <v>0</v>
      </c>
      <c r="B180" s="8" t="s">
        <v>11</v>
      </c>
      <c r="C180" s="9">
        <v>30</v>
      </c>
      <c r="D180" s="10">
        <v>5.5354174185057899E-3</v>
      </c>
      <c r="E180" s="9">
        <v>97273.4515523226</v>
      </c>
      <c r="F180" s="9">
        <v>485089.33160441997</v>
      </c>
      <c r="G180" s="9">
        <f t="shared" si="50"/>
        <v>538.44915808089718</v>
      </c>
      <c r="H180" s="11">
        <f t="shared" si="51"/>
        <v>2.6266539969201439</v>
      </c>
      <c r="I180" s="10">
        <v>7.6718491868599898E-3</v>
      </c>
      <c r="J180" s="9">
        <v>96973.504460884797</v>
      </c>
      <c r="K180" s="9">
        <v>483094.87100337801</v>
      </c>
      <c r="L180" s="9">
        <f t="shared" si="52"/>
        <v>743.96610134519869</v>
      </c>
      <c r="M180" s="11">
        <f t="shared" si="53"/>
        <v>2.6172956027959482</v>
      </c>
      <c r="N180" s="10">
        <v>3.6437209572734398E-3</v>
      </c>
      <c r="O180" s="9">
        <v>97533.247891424297</v>
      </c>
      <c r="P180" s="9">
        <v>486827.31420949101</v>
      </c>
      <c r="Q180" s="9">
        <f t="shared" si="54"/>
        <v>355.38393937289948</v>
      </c>
      <c r="R180" s="11">
        <f t="shared" si="55"/>
        <v>2.6393833409838452</v>
      </c>
    </row>
    <row r="181" spans="1:18" x14ac:dyDescent="0.25">
      <c r="A181" s="8" t="s">
        <v>0</v>
      </c>
      <c r="B181" s="8" t="s">
        <v>11</v>
      </c>
      <c r="C181" s="9">
        <v>35</v>
      </c>
      <c r="D181" s="10">
        <v>9.0614698210130205E-3</v>
      </c>
      <c r="E181" s="9">
        <v>96735.002394241703</v>
      </c>
      <c r="F181" s="9">
        <v>481627.09056650702</v>
      </c>
      <c r="G181" s="9">
        <f t="shared" si="50"/>
        <v>876.5613048311061</v>
      </c>
      <c r="H181" s="11">
        <f t="shared" si="51"/>
        <v>2.6636871905997981</v>
      </c>
      <c r="I181" s="10">
        <v>1.2675106446630001E-2</v>
      </c>
      <c r="J181" s="9">
        <v>96229.538359539598</v>
      </c>
      <c r="K181" s="9">
        <v>478321.42824205197</v>
      </c>
      <c r="L181" s="9">
        <f t="shared" si="52"/>
        <v>1219.7196420172986</v>
      </c>
      <c r="M181" s="11">
        <f t="shared" si="53"/>
        <v>2.6828580451720341</v>
      </c>
      <c r="N181" s="10">
        <v>5.88351580819049E-3</v>
      </c>
      <c r="O181" s="9">
        <v>97177.863952051397</v>
      </c>
      <c r="P181" s="9">
        <v>484531.77861701697</v>
      </c>
      <c r="Q181" s="9">
        <f t="shared" si="54"/>
        <v>571.74749876809074</v>
      </c>
      <c r="R181" s="11">
        <f t="shared" si="55"/>
        <v>2.6256281904774217</v>
      </c>
    </row>
    <row r="182" spans="1:18" x14ac:dyDescent="0.25">
      <c r="A182" s="8" t="s">
        <v>0</v>
      </c>
      <c r="B182" s="8" t="s">
        <v>11</v>
      </c>
      <c r="C182" s="9">
        <v>40</v>
      </c>
      <c r="D182" s="10">
        <v>1.2328293734688399E-2</v>
      </c>
      <c r="E182" s="9">
        <v>95858.441089410597</v>
      </c>
      <c r="F182" s="9">
        <v>476520.57205628097</v>
      </c>
      <c r="G182" s="9">
        <f t="shared" si="50"/>
        <v>1181.7710186994955</v>
      </c>
      <c r="H182" s="11">
        <f t="shared" si="51"/>
        <v>2.654678150914441</v>
      </c>
      <c r="I182" s="10">
        <v>1.88324390163996E-2</v>
      </c>
      <c r="J182" s="9">
        <v>95009.818717522299</v>
      </c>
      <c r="K182" s="9">
        <v>470859.63604129601</v>
      </c>
      <c r="L182" s="9">
        <f t="shared" si="52"/>
        <v>1789.2666169568984</v>
      </c>
      <c r="M182" s="11">
        <f t="shared" si="53"/>
        <v>2.6585616103201404</v>
      </c>
      <c r="N182" s="10">
        <v>6.7285368290935102E-3</v>
      </c>
      <c r="O182" s="9">
        <v>96606.116453283306</v>
      </c>
      <c r="P182" s="9">
        <v>481494.67590489902</v>
      </c>
      <c r="Q182" s="9">
        <f t="shared" si="54"/>
        <v>650.01781247160397</v>
      </c>
      <c r="R182" s="11">
        <f t="shared" si="55"/>
        <v>2.6371318876979353</v>
      </c>
    </row>
    <row r="183" spans="1:18" x14ac:dyDescent="0.25">
      <c r="A183" s="8" t="s">
        <v>0</v>
      </c>
      <c r="B183" s="8" t="s">
        <v>11</v>
      </c>
      <c r="C183" s="9">
        <v>45</v>
      </c>
      <c r="D183" s="10">
        <v>1.9422862110575499E-2</v>
      </c>
      <c r="E183" s="9">
        <v>94676.670070711101</v>
      </c>
      <c r="F183" s="9">
        <v>469105.07853874302</v>
      </c>
      <c r="G183" s="9">
        <f t="shared" si="50"/>
        <v>1838.8919078719046</v>
      </c>
      <c r="H183" s="11">
        <f t="shared" si="51"/>
        <v>2.6734511710568198</v>
      </c>
      <c r="I183" s="10">
        <v>2.7979970800594799E-2</v>
      </c>
      <c r="J183" s="9">
        <v>93220.552100565401</v>
      </c>
      <c r="K183" s="9">
        <v>460019.10507745098</v>
      </c>
      <c r="L183" s="9">
        <f t="shared" si="52"/>
        <v>2608.3083257890976</v>
      </c>
      <c r="M183" s="11">
        <f t="shared" si="53"/>
        <v>2.6675857814717863</v>
      </c>
      <c r="N183" s="10">
        <v>1.14881243309798E-2</v>
      </c>
      <c r="O183" s="9">
        <v>95956.098640811702</v>
      </c>
      <c r="P183" s="9">
        <v>477210.21277117298</v>
      </c>
      <c r="Q183" s="9">
        <f t="shared" si="54"/>
        <v>1102.3555915014003</v>
      </c>
      <c r="R183" s="11">
        <f t="shared" si="55"/>
        <v>2.6683744767105417</v>
      </c>
    </row>
    <row r="184" spans="1:18" x14ac:dyDescent="0.25">
      <c r="A184" s="8" t="s">
        <v>0</v>
      </c>
      <c r="B184" s="8" t="s">
        <v>11</v>
      </c>
      <c r="C184" s="9">
        <v>50</v>
      </c>
      <c r="D184" s="10">
        <v>2.9244849242216799E-2</v>
      </c>
      <c r="E184" s="9">
        <v>92837.778162839197</v>
      </c>
      <c r="F184" s="9">
        <v>457846.007816964</v>
      </c>
      <c r="G184" s="9">
        <f t="shared" si="50"/>
        <v>2715.0268263546022</v>
      </c>
      <c r="H184" s="11">
        <f t="shared" si="51"/>
        <v>2.6637862522528444</v>
      </c>
      <c r="I184" s="10">
        <v>4.4020740535262802E-2</v>
      </c>
      <c r="J184" s="9">
        <v>90612.243774776303</v>
      </c>
      <c r="K184" s="9">
        <v>443695.00250582898</v>
      </c>
      <c r="L184" s="9">
        <f t="shared" si="52"/>
        <v>3988.8180725273996</v>
      </c>
      <c r="M184" s="11">
        <f t="shared" si="53"/>
        <v>2.6518817860956148</v>
      </c>
      <c r="N184" s="10">
        <v>1.5389331618523299E-2</v>
      </c>
      <c r="O184" s="9">
        <v>94853.743049310302</v>
      </c>
      <c r="P184" s="9">
        <v>470882.48614323698</v>
      </c>
      <c r="Q184" s="9">
        <f t="shared" si="54"/>
        <v>1459.7357070440048</v>
      </c>
      <c r="R184" s="11">
        <f t="shared" si="55"/>
        <v>2.6802450697245153</v>
      </c>
    </row>
    <row r="185" spans="1:18" x14ac:dyDescent="0.25">
      <c r="A185" s="8" t="s">
        <v>0</v>
      </c>
      <c r="B185" s="8" t="s">
        <v>11</v>
      </c>
      <c r="C185" s="9">
        <v>55</v>
      </c>
      <c r="D185" s="10">
        <v>4.4697850829097101E-2</v>
      </c>
      <c r="E185" s="9">
        <v>90122.751336484595</v>
      </c>
      <c r="F185" s="9">
        <v>441215.037847317</v>
      </c>
      <c r="G185" s="9">
        <f t="shared" si="50"/>
        <v>4028.2932955459983</v>
      </c>
      <c r="H185" s="11">
        <f t="shared" si="51"/>
        <v>2.6668236035598634</v>
      </c>
      <c r="I185" s="10">
        <v>6.2408977628723099E-2</v>
      </c>
      <c r="J185" s="9">
        <v>86623.425702248904</v>
      </c>
      <c r="K185" s="9">
        <v>420379.42743196001</v>
      </c>
      <c r="L185" s="9">
        <f t="shared" si="52"/>
        <v>5406.0794367750059</v>
      </c>
      <c r="M185" s="11">
        <f t="shared" si="53"/>
        <v>2.6438191062018226</v>
      </c>
      <c r="N185" s="10">
        <v>2.7937853290276E-2</v>
      </c>
      <c r="O185" s="9">
        <v>93394.007342266297</v>
      </c>
      <c r="P185" s="9">
        <v>460994.35959702998</v>
      </c>
      <c r="Q185" s="9">
        <f t="shared" si="54"/>
        <v>2609.2280753192026</v>
      </c>
      <c r="R185" s="11">
        <f t="shared" si="55"/>
        <v>2.7097911942517952</v>
      </c>
    </row>
    <row r="186" spans="1:18" x14ac:dyDescent="0.25">
      <c r="A186" s="8" t="s">
        <v>0</v>
      </c>
      <c r="B186" s="8" t="s">
        <v>11</v>
      </c>
      <c r="C186" s="9">
        <v>60</v>
      </c>
      <c r="D186" s="10">
        <v>6.9983298046269807E-2</v>
      </c>
      <c r="E186" s="9">
        <v>86094.458040938596</v>
      </c>
      <c r="F186" s="9">
        <v>416390.74756123498</v>
      </c>
      <c r="G186" s="9">
        <f t="shared" si="50"/>
        <v>6025.1741172110924</v>
      </c>
      <c r="H186" s="11">
        <f t="shared" si="51"/>
        <v>2.6628820396685864</v>
      </c>
      <c r="I186" s="10">
        <v>9.7258653982769394E-2</v>
      </c>
      <c r="J186" s="9">
        <v>81217.346265473898</v>
      </c>
      <c r="K186" s="9">
        <v>387400.18527869001</v>
      </c>
      <c r="L186" s="9">
        <f t="shared" si="52"/>
        <v>7899.0897778325016</v>
      </c>
      <c r="M186" s="11">
        <f t="shared" si="53"/>
        <v>2.6343418578276991</v>
      </c>
      <c r="N186" s="10">
        <v>4.3995811506433197E-2</v>
      </c>
      <c r="O186" s="9">
        <v>90784.779266947095</v>
      </c>
      <c r="P186" s="9">
        <v>444782.85481979401</v>
      </c>
      <c r="Q186" s="9">
        <f t="shared" si="54"/>
        <v>3994.1500362817897</v>
      </c>
      <c r="R186" s="11">
        <f t="shared" si="55"/>
        <v>2.7113925536330235</v>
      </c>
    </row>
    <row r="187" spans="1:18" x14ac:dyDescent="0.25">
      <c r="A187" s="8" t="s">
        <v>0</v>
      </c>
      <c r="B187" s="8" t="s">
        <v>11</v>
      </c>
      <c r="C187" s="9">
        <v>65</v>
      </c>
      <c r="D187" s="10">
        <v>0.109410445455496</v>
      </c>
      <c r="E187" s="9">
        <v>80069.283923727504</v>
      </c>
      <c r="F187" s="9">
        <v>379896.61844742502</v>
      </c>
      <c r="G187" s="9">
        <f t="shared" si="50"/>
        <v>8760.4160213975993</v>
      </c>
      <c r="H187" s="11">
        <f t="shared" si="51"/>
        <v>2.6656586717727575</v>
      </c>
      <c r="I187" s="10">
        <v>0.14028449366086901</v>
      </c>
      <c r="J187" s="9">
        <v>73318.256487641396</v>
      </c>
      <c r="K187" s="9">
        <v>342276.68843482499</v>
      </c>
      <c r="L187" s="9">
        <f t="shared" si="52"/>
        <v>10285.4144874665</v>
      </c>
      <c r="M187" s="11">
        <f t="shared" si="53"/>
        <v>2.6360122352860911</v>
      </c>
      <c r="N187" s="10">
        <v>8.2201496164977697E-2</v>
      </c>
      <c r="O187" s="9">
        <v>86790.629230665305</v>
      </c>
      <c r="P187" s="9">
        <v>417700.20935951598</v>
      </c>
      <c r="Q187" s="9">
        <f t="shared" si="54"/>
        <v>7134.3195758604998</v>
      </c>
      <c r="R187" s="11">
        <f t="shared" si="55"/>
        <v>2.7218658877009694</v>
      </c>
    </row>
    <row r="188" spans="1:18" x14ac:dyDescent="0.25">
      <c r="A188" s="8" t="s">
        <v>0</v>
      </c>
      <c r="B188" s="8" t="s">
        <v>11</v>
      </c>
      <c r="C188" s="9">
        <v>70</v>
      </c>
      <c r="D188" s="10">
        <v>0.18414463495438599</v>
      </c>
      <c r="E188" s="9">
        <v>71308.867902329905</v>
      </c>
      <c r="F188" s="9">
        <v>325350.48188516102</v>
      </c>
      <c r="G188" s="9">
        <f t="shared" si="50"/>
        <v>13131.145448885101</v>
      </c>
      <c r="H188" s="11">
        <f t="shared" si="51"/>
        <v>2.6244374302367506</v>
      </c>
      <c r="I188" s="10">
        <v>0.23453506535594201</v>
      </c>
      <c r="J188" s="9">
        <v>63032.842000174896</v>
      </c>
      <c r="K188" s="9">
        <v>279459.57879171602</v>
      </c>
      <c r="L188" s="9">
        <f t="shared" si="52"/>
        <v>14783.411718081799</v>
      </c>
      <c r="M188" s="11">
        <f t="shared" si="53"/>
        <v>2.5848179100980042</v>
      </c>
      <c r="N188" s="10">
        <v>0.144129765076219</v>
      </c>
      <c r="O188" s="9">
        <v>79656.309654804805</v>
      </c>
      <c r="P188" s="9">
        <v>371548.38826490502</v>
      </c>
      <c r="Q188" s="9">
        <f t="shared" si="54"/>
        <v>11480.845197385599</v>
      </c>
      <c r="R188" s="11">
        <f t="shared" si="55"/>
        <v>2.6714989576545576</v>
      </c>
    </row>
    <row r="189" spans="1:18" x14ac:dyDescent="0.25">
      <c r="A189" s="8" t="s">
        <v>0</v>
      </c>
      <c r="B189" s="8" t="s">
        <v>11</v>
      </c>
      <c r="C189" s="9">
        <v>75</v>
      </c>
      <c r="D189" s="10">
        <v>0.272030240152486</v>
      </c>
      <c r="E189" s="9">
        <v>58177.722453444803</v>
      </c>
      <c r="F189" s="9">
        <v>252248.96095848401</v>
      </c>
      <c r="G189" s="9">
        <f t="shared" si="50"/>
        <v>15826.099810535306</v>
      </c>
      <c r="H189" s="11">
        <f t="shared" si="51"/>
        <v>2.5584855541592182</v>
      </c>
      <c r="I189" s="10">
        <v>0.321387733657922</v>
      </c>
      <c r="J189" s="9">
        <v>48249.430282093097</v>
      </c>
      <c r="K189" s="9">
        <v>202359.06366498501</v>
      </c>
      <c r="L189" s="9">
        <f t="shared" si="52"/>
        <v>15506.775048647796</v>
      </c>
      <c r="M189" s="11">
        <f t="shared" si="53"/>
        <v>2.4921872779168521</v>
      </c>
      <c r="N189" s="10">
        <v>0.23528610526796101</v>
      </c>
      <c r="O189" s="9">
        <v>68175.464457419206</v>
      </c>
      <c r="P189" s="9">
        <v>302712.57797736302</v>
      </c>
      <c r="Q189" s="9">
        <f t="shared" si="54"/>
        <v>16040.739507020509</v>
      </c>
      <c r="R189" s="11">
        <f t="shared" si="55"/>
        <v>2.6207615432549387</v>
      </c>
    </row>
    <row r="190" spans="1:18" x14ac:dyDescent="0.25">
      <c r="A190" s="8" t="s">
        <v>0</v>
      </c>
      <c r="B190" s="8" t="s">
        <v>11</v>
      </c>
      <c r="C190" s="9">
        <v>80</v>
      </c>
      <c r="D190" s="10">
        <v>0.399638327172468</v>
      </c>
      <c r="E190" s="9">
        <v>42351.622642909497</v>
      </c>
      <c r="F190" s="9">
        <v>169118.02184304499</v>
      </c>
      <c r="G190" s="9">
        <f t="shared" si="50"/>
        <v>16925.331626051997</v>
      </c>
      <c r="H190" s="11">
        <f t="shared" si="51"/>
        <v>2.480693890460052</v>
      </c>
      <c r="I190" s="10">
        <v>0.42744752004782499</v>
      </c>
      <c r="J190" s="9">
        <v>32742.655233445301</v>
      </c>
      <c r="K190" s="9">
        <v>127652.01367491001</v>
      </c>
      <c r="L190" s="9">
        <f t="shared" si="52"/>
        <v>13995.766779317102</v>
      </c>
      <c r="M190" s="11">
        <f t="shared" si="53"/>
        <v>2.4234164472069</v>
      </c>
      <c r="N190" s="10">
        <v>0.38068630043552798</v>
      </c>
      <c r="O190" s="9">
        <v>52134.724950398697</v>
      </c>
      <c r="P190" s="9">
        <v>211768.838728031</v>
      </c>
      <c r="Q190" s="9">
        <f t="shared" si="54"/>
        <v>19846.975565591096</v>
      </c>
      <c r="R190" s="11">
        <f t="shared" si="55"/>
        <v>2.535907379825205</v>
      </c>
    </row>
    <row r="191" spans="1:18" x14ac:dyDescent="0.25">
      <c r="A191" s="8" t="s">
        <v>0</v>
      </c>
      <c r="B191" s="8" t="s">
        <v>11</v>
      </c>
      <c r="C191" s="9">
        <v>85</v>
      </c>
      <c r="D191" s="10" t="s">
        <v>2</v>
      </c>
      <c r="E191" s="9">
        <v>25426.2910168575</v>
      </c>
      <c r="F191" s="9">
        <v>139257.69212556799</v>
      </c>
      <c r="G191" s="9">
        <f>E191</f>
        <v>25426.2910168575</v>
      </c>
      <c r="H191" s="11"/>
      <c r="I191" s="10" t="s">
        <v>2</v>
      </c>
      <c r="J191" s="9">
        <v>18746.888454128199</v>
      </c>
      <c r="K191" s="9">
        <v>104554.477443307</v>
      </c>
      <c r="L191" s="9">
        <f>J191</f>
        <v>18746.888454128199</v>
      </c>
      <c r="M191" s="11"/>
      <c r="N191" s="10" t="s">
        <v>2</v>
      </c>
      <c r="O191" s="9">
        <v>32287.749384807601</v>
      </c>
      <c r="P191" s="9">
        <v>171166.544109927</v>
      </c>
      <c r="Q191" s="9">
        <f>O191</f>
        <v>32287.749384807601</v>
      </c>
      <c r="R191" s="11"/>
    </row>
    <row r="192" spans="1:18" x14ac:dyDescent="0.25">
      <c r="A192" s="3" t="s">
        <v>0</v>
      </c>
      <c r="B192" s="3" t="s">
        <v>12</v>
      </c>
      <c r="C192" s="4">
        <v>0</v>
      </c>
      <c r="D192" s="5">
        <v>7.1824821871597999E-2</v>
      </c>
      <c r="E192" s="4">
        <v>100000</v>
      </c>
      <c r="F192" s="4">
        <v>94605.928028249298</v>
      </c>
      <c r="G192" s="4">
        <f>E192-E193</f>
        <v>7182.482187159796</v>
      </c>
      <c r="H192" s="7">
        <f>(F192-((C193-C192)*E193))/G192</f>
        <v>0.24899612262265755</v>
      </c>
      <c r="I192" s="5">
        <v>7.0579600272848195E-2</v>
      </c>
      <c r="J192" s="4">
        <v>100000</v>
      </c>
      <c r="K192" s="4">
        <v>94674.177038568596</v>
      </c>
      <c r="L192" s="4">
        <f>J192-J193</f>
        <v>7057.9600272848038</v>
      </c>
      <c r="M192" s="7">
        <f>(K192-((C193-C192)*J193))/L192</f>
        <v>0.24541610595090782</v>
      </c>
      <c r="N192" s="5">
        <v>7.3259438208315097E-2</v>
      </c>
      <c r="O192" s="4">
        <v>100000</v>
      </c>
      <c r="P192" s="4">
        <v>94650.435925934406</v>
      </c>
      <c r="Q192" s="4">
        <f>O192-O193</f>
        <v>7325.9438208314969</v>
      </c>
      <c r="R192" s="7">
        <f>(P192-((C193-C192)*O193))/Q192</f>
        <v>0.2697781739939118</v>
      </c>
    </row>
    <row r="193" spans="1:18" x14ac:dyDescent="0.25">
      <c r="A193" s="3" t="s">
        <v>0</v>
      </c>
      <c r="B193" s="3" t="s">
        <v>12</v>
      </c>
      <c r="C193" s="4">
        <v>1</v>
      </c>
      <c r="D193" s="5">
        <v>2.2316216447113801E-2</v>
      </c>
      <c r="E193" s="4">
        <v>92817.517812840204</v>
      </c>
      <c r="F193" s="4">
        <v>365960.38123040303</v>
      </c>
      <c r="G193" s="4">
        <f t="shared" ref="G193:G209" si="56">E193-E194</f>
        <v>2071.3358175952017</v>
      </c>
      <c r="H193" s="7">
        <f t="shared" ref="H193:H209" si="57">(F193-((C194-C193)*E194))/G193</f>
        <v>1.4365865854034816</v>
      </c>
      <c r="I193" s="5">
        <v>1.99032349626573E-2</v>
      </c>
      <c r="J193" s="4">
        <v>92942.039972715196</v>
      </c>
      <c r="K193" s="4">
        <v>367033.17576736299</v>
      </c>
      <c r="L193" s="4">
        <f t="shared" ref="L193:L228" si="58">J193-J194</f>
        <v>1849.8472594855994</v>
      </c>
      <c r="M193" s="7">
        <f t="shared" ref="M193:M209" si="59">(K193-((C194-C193)*J194))/L193</f>
        <v>1.4403377904754764</v>
      </c>
      <c r="N193" s="5">
        <v>2.4872057972509999E-2</v>
      </c>
      <c r="O193" s="4">
        <v>92674.056179168503</v>
      </c>
      <c r="P193" s="4">
        <v>364714.32977589202</v>
      </c>
      <c r="Q193" s="4">
        <f t="shared" ref="Q193:Q209" si="60">O193-O194</f>
        <v>2304.9944978358981</v>
      </c>
      <c r="R193" s="7">
        <f t="shared" ref="R193:R209" si="61">(P193-((C194-C193)*O194))/Q193</f>
        <v>1.4048116182497437</v>
      </c>
    </row>
    <row r="194" spans="1:18" x14ac:dyDescent="0.25">
      <c r="A194" s="3" t="s">
        <v>0</v>
      </c>
      <c r="B194" s="3" t="s">
        <v>12</v>
      </c>
      <c r="C194" s="4">
        <v>5</v>
      </c>
      <c r="D194" s="5">
        <v>8.6127498568690404E-3</v>
      </c>
      <c r="E194" s="4">
        <v>90746.181995245002</v>
      </c>
      <c r="F194" s="4">
        <v>451776.97456124797</v>
      </c>
      <c r="G194" s="4">
        <f t="shared" si="56"/>
        <v>781.57416599089629</v>
      </c>
      <c r="H194" s="7">
        <f t="shared" si="57"/>
        <v>2.500000000000242</v>
      </c>
      <c r="I194" s="5">
        <v>8.8605704614465597E-3</v>
      </c>
      <c r="J194" s="4">
        <v>91092.192713229597</v>
      </c>
      <c r="K194" s="4">
        <v>453443.14158608997</v>
      </c>
      <c r="L194" s="4">
        <f t="shared" si="58"/>
        <v>807.12879202330078</v>
      </c>
      <c r="M194" s="7">
        <f t="shared" si="59"/>
        <v>2.5000000000003153</v>
      </c>
      <c r="N194" s="5">
        <v>8.2656973559727103E-3</v>
      </c>
      <c r="O194" s="4">
        <v>90369.061681332605</v>
      </c>
      <c r="P194" s="4">
        <v>449977.90012116003</v>
      </c>
      <c r="Q194" s="4">
        <f t="shared" si="60"/>
        <v>746.96331420120259</v>
      </c>
      <c r="R194" s="7">
        <f t="shared" si="61"/>
        <v>2.4999999999999707</v>
      </c>
    </row>
    <row r="195" spans="1:18" x14ac:dyDescent="0.25">
      <c r="A195" s="3" t="s">
        <v>0</v>
      </c>
      <c r="B195" s="3" t="s">
        <v>12</v>
      </c>
      <c r="C195" s="4">
        <v>10</v>
      </c>
      <c r="D195" s="5">
        <v>5.7335161410943499E-3</v>
      </c>
      <c r="E195" s="4">
        <v>89964.607829254106</v>
      </c>
      <c r="F195" s="4">
        <v>448533.50531848002</v>
      </c>
      <c r="G195" s="4">
        <f t="shared" si="56"/>
        <v>515.81353111630597</v>
      </c>
      <c r="H195" s="7">
        <f t="shared" si="57"/>
        <v>2.5000000000005502</v>
      </c>
      <c r="I195" s="5">
        <v>5.8329386544357801E-3</v>
      </c>
      <c r="J195" s="4">
        <v>90285.063921206296</v>
      </c>
      <c r="K195" s="4">
        <v>450108.75150787103</v>
      </c>
      <c r="L195" s="4">
        <f t="shared" si="58"/>
        <v>526.62723926419858</v>
      </c>
      <c r="M195" s="7">
        <f t="shared" si="59"/>
        <v>2.5000000000001106</v>
      </c>
      <c r="N195" s="5">
        <v>5.6838011666749799E-3</v>
      </c>
      <c r="O195" s="4">
        <v>89622.098367131402</v>
      </c>
      <c r="P195" s="4">
        <v>446837.00636751001</v>
      </c>
      <c r="Q195" s="4">
        <f t="shared" si="60"/>
        <v>509.39418725890573</v>
      </c>
      <c r="R195" s="7">
        <f t="shared" si="61"/>
        <v>2.500000000000457</v>
      </c>
    </row>
    <row r="196" spans="1:18" x14ac:dyDescent="0.25">
      <c r="A196" s="3" t="s">
        <v>0</v>
      </c>
      <c r="B196" s="3" t="s">
        <v>12</v>
      </c>
      <c r="C196" s="4">
        <v>15</v>
      </c>
      <c r="D196" s="5">
        <v>8.7144348420613704E-3</v>
      </c>
      <c r="E196" s="4">
        <v>89448.7942981378</v>
      </c>
      <c r="F196" s="4">
        <v>445426.108349755</v>
      </c>
      <c r="G196" s="4">
        <f t="shared" si="56"/>
        <v>779.49568961210025</v>
      </c>
      <c r="H196" s="7">
        <f t="shared" si="57"/>
        <v>2.6678984051359698</v>
      </c>
      <c r="I196" s="5">
        <v>7.9699752160457792E-3</v>
      </c>
      <c r="J196" s="4">
        <v>89758.436681942097</v>
      </c>
      <c r="K196" s="4">
        <v>447107.82236630801</v>
      </c>
      <c r="L196" s="4">
        <f t="shared" si="58"/>
        <v>715.37251578610449</v>
      </c>
      <c r="M196" s="7">
        <f t="shared" si="59"/>
        <v>2.645476998020293</v>
      </c>
      <c r="N196" s="5">
        <v>9.6071241098666504E-3</v>
      </c>
      <c r="O196" s="4">
        <v>89112.704179872497</v>
      </c>
      <c r="P196" s="4">
        <v>443583.838767807</v>
      </c>
      <c r="Q196" s="4">
        <f t="shared" si="60"/>
        <v>856.1168088218983</v>
      </c>
      <c r="R196" s="7">
        <f t="shared" si="61"/>
        <v>2.6876027766821471</v>
      </c>
    </row>
    <row r="197" spans="1:18" x14ac:dyDescent="0.25">
      <c r="A197" s="3" t="s">
        <v>0</v>
      </c>
      <c r="B197" s="3" t="s">
        <v>12</v>
      </c>
      <c r="C197" s="4">
        <v>20</v>
      </c>
      <c r="D197" s="5">
        <v>1.3016588985854401E-2</v>
      </c>
      <c r="E197" s="4">
        <v>88669.2986085257</v>
      </c>
      <c r="F197" s="4">
        <v>440523.59375998902</v>
      </c>
      <c r="G197" s="4">
        <f t="shared" si="56"/>
        <v>1154.1718156511051</v>
      </c>
      <c r="H197" s="7">
        <f t="shared" si="57"/>
        <v>2.5541775978587773</v>
      </c>
      <c r="I197" s="5">
        <v>1.18823187481603E-2</v>
      </c>
      <c r="J197" s="4">
        <v>89043.064166155993</v>
      </c>
      <c r="K197" s="4">
        <v>442693.753445671</v>
      </c>
      <c r="L197" s="4">
        <f t="shared" si="58"/>
        <v>1058.0380707350996</v>
      </c>
      <c r="M197" s="7">
        <f t="shared" si="59"/>
        <v>2.6167517456559692</v>
      </c>
      <c r="N197" s="5">
        <v>1.41974183225507E-2</v>
      </c>
      <c r="O197" s="4">
        <v>88256.587371050598</v>
      </c>
      <c r="P197" s="4">
        <v>438117.37434529798</v>
      </c>
      <c r="Q197" s="4">
        <f t="shared" si="60"/>
        <v>1253.0156906274933</v>
      </c>
      <c r="R197" s="7">
        <f t="shared" si="61"/>
        <v>2.4736449562177967</v>
      </c>
    </row>
    <row r="198" spans="1:18" x14ac:dyDescent="0.25">
      <c r="A198" s="3" t="s">
        <v>0</v>
      </c>
      <c r="B198" s="3" t="s">
        <v>12</v>
      </c>
      <c r="C198" s="4">
        <v>25</v>
      </c>
      <c r="D198" s="5">
        <v>1.1582590302104E-2</v>
      </c>
      <c r="E198" s="4">
        <v>87515.126792874595</v>
      </c>
      <c r="F198" s="4">
        <v>435043.71625688701</v>
      </c>
      <c r="G198" s="4">
        <f t="shared" si="56"/>
        <v>1013.6518588785984</v>
      </c>
      <c r="H198" s="7">
        <f t="shared" si="57"/>
        <v>2.5021821493160346</v>
      </c>
      <c r="I198" s="5">
        <v>1.42495086241189E-2</v>
      </c>
      <c r="J198" s="4">
        <v>87985.026095420893</v>
      </c>
      <c r="K198" s="4">
        <v>436844.38611150603</v>
      </c>
      <c r="L198" s="4">
        <f t="shared" si="58"/>
        <v>1253.7433881400939</v>
      </c>
      <c r="M198" s="7">
        <f t="shared" si="59"/>
        <v>2.5427632203359432</v>
      </c>
      <c r="N198" s="5">
        <v>8.7112492111679294E-3</v>
      </c>
      <c r="O198" s="4">
        <v>87003.571680423105</v>
      </c>
      <c r="P198" s="4">
        <v>433091.31152564398</v>
      </c>
      <c r="Q198" s="4">
        <f t="shared" si="60"/>
        <v>757.90979516990774</v>
      </c>
      <c r="R198" s="7">
        <f t="shared" si="61"/>
        <v>2.4580789313592781</v>
      </c>
    </row>
    <row r="199" spans="1:18" x14ac:dyDescent="0.25">
      <c r="A199" s="3" t="s">
        <v>0</v>
      </c>
      <c r="B199" s="3" t="s">
        <v>12</v>
      </c>
      <c r="C199" s="4">
        <v>30</v>
      </c>
      <c r="D199" s="5">
        <v>1.34613303205152E-2</v>
      </c>
      <c r="E199" s="4">
        <v>86501.474933995996</v>
      </c>
      <c r="F199" s="4">
        <v>429677.09494401602</v>
      </c>
      <c r="G199" s="4">
        <f t="shared" si="56"/>
        <v>1164.4249272982997</v>
      </c>
      <c r="H199" s="7">
        <f t="shared" si="57"/>
        <v>2.5693755263975704</v>
      </c>
      <c r="I199" s="5">
        <v>1.4990587682958601E-2</v>
      </c>
      <c r="J199" s="4">
        <v>86731.2827072808</v>
      </c>
      <c r="K199" s="4">
        <v>430514.20472813398</v>
      </c>
      <c r="L199" s="4">
        <f t="shared" si="58"/>
        <v>1300.1528982789023</v>
      </c>
      <c r="M199" s="7">
        <f t="shared" si="59"/>
        <v>2.5832005509278191</v>
      </c>
      <c r="N199" s="5">
        <v>1.1830862258799899E-2</v>
      </c>
      <c r="O199" s="4">
        <v>86245.661885253197</v>
      </c>
      <c r="P199" s="4">
        <v>428722.918564477</v>
      </c>
      <c r="Q199" s="4">
        <f t="shared" si="60"/>
        <v>1020.3605461834959</v>
      </c>
      <c r="R199" s="7">
        <f t="shared" si="61"/>
        <v>2.5446023749545716</v>
      </c>
    </row>
    <row r="200" spans="1:18" x14ac:dyDescent="0.25">
      <c r="A200" s="3" t="s">
        <v>0</v>
      </c>
      <c r="B200" s="3" t="s">
        <v>12</v>
      </c>
      <c r="C200" s="4">
        <v>35</v>
      </c>
      <c r="D200" s="5">
        <v>1.65655768705288E-2</v>
      </c>
      <c r="E200" s="4">
        <v>85337.050006697697</v>
      </c>
      <c r="F200" s="4">
        <v>423250.73706290801</v>
      </c>
      <c r="G200" s="4">
        <f t="shared" si="56"/>
        <v>1413.6574617900915</v>
      </c>
      <c r="H200" s="7">
        <f t="shared" si="57"/>
        <v>2.5704772454343834</v>
      </c>
      <c r="I200" s="5">
        <v>2.1817779370391199E-2</v>
      </c>
      <c r="J200" s="4">
        <v>85431.129809001897</v>
      </c>
      <c r="K200" s="4">
        <v>422657.03889706498</v>
      </c>
      <c r="L200" s="4">
        <f t="shared" si="58"/>
        <v>1863.9175415360951</v>
      </c>
      <c r="M200" s="7">
        <f t="shared" si="59"/>
        <v>2.5864757706840003</v>
      </c>
      <c r="N200" s="5">
        <v>1.10398147476424E-2</v>
      </c>
      <c r="O200" s="4">
        <v>85225.301339069701</v>
      </c>
      <c r="P200" s="4">
        <v>423816.00837627501</v>
      </c>
      <c r="Q200" s="4">
        <f t="shared" si="60"/>
        <v>940.87153859529644</v>
      </c>
      <c r="R200" s="7">
        <f t="shared" si="61"/>
        <v>2.5442999131177326</v>
      </c>
    </row>
    <row r="201" spans="1:18" x14ac:dyDescent="0.25">
      <c r="A201" s="3" t="s">
        <v>0</v>
      </c>
      <c r="B201" s="3" t="s">
        <v>12</v>
      </c>
      <c r="C201" s="4">
        <v>40</v>
      </c>
      <c r="D201" s="5">
        <v>1.94690909163634E-2</v>
      </c>
      <c r="E201" s="4">
        <v>83923.392544907605</v>
      </c>
      <c r="F201" s="4">
        <v>415753.73014413798</v>
      </c>
      <c r="G201" s="4">
        <f t="shared" si="56"/>
        <v>1633.9121594665048</v>
      </c>
      <c r="H201" s="7">
        <f t="shared" si="57"/>
        <v>2.635593469320014</v>
      </c>
      <c r="I201" s="5">
        <v>2.36328024925491E-2</v>
      </c>
      <c r="J201" s="4">
        <v>83567.212267465802</v>
      </c>
      <c r="K201" s="4">
        <v>413164.73271337699</v>
      </c>
      <c r="L201" s="4">
        <f t="shared" si="58"/>
        <v>1974.9274223699031</v>
      </c>
      <c r="M201" s="7">
        <f t="shared" si="59"/>
        <v>2.6346833959364249</v>
      </c>
      <c r="N201" s="5">
        <v>1.49432001364719E-2</v>
      </c>
      <c r="O201" s="4">
        <v>84284.429800474405</v>
      </c>
      <c r="P201" s="4">
        <v>418431.59564681101</v>
      </c>
      <c r="Q201" s="4">
        <f t="shared" si="60"/>
        <v>1259.4791028969048</v>
      </c>
      <c r="R201" s="7">
        <f t="shared" si="61"/>
        <v>2.6255633390959012</v>
      </c>
    </row>
    <row r="202" spans="1:18" x14ac:dyDescent="0.25">
      <c r="A202" s="3" t="s">
        <v>0</v>
      </c>
      <c r="B202" s="3" t="s">
        <v>12</v>
      </c>
      <c r="C202" s="4">
        <v>45</v>
      </c>
      <c r="D202" s="5">
        <v>3.2789179356609098E-2</v>
      </c>
      <c r="E202" s="4">
        <v>82289.4803854411</v>
      </c>
      <c r="F202" s="4">
        <v>405135.81554360298</v>
      </c>
      <c r="G202" s="4">
        <f t="shared" si="56"/>
        <v>2698.2045315202995</v>
      </c>
      <c r="H202" s="7">
        <f t="shared" si="57"/>
        <v>2.6608198860127721</v>
      </c>
      <c r="I202" s="5">
        <v>4.3260581680521097E-2</v>
      </c>
      <c r="J202" s="4">
        <v>81592.284845095899</v>
      </c>
      <c r="K202" s="4">
        <v>399742.88822668401</v>
      </c>
      <c r="L202" s="4">
        <f t="shared" si="58"/>
        <v>3529.7297030416958</v>
      </c>
      <c r="M202" s="7">
        <f t="shared" si="59"/>
        <v>2.6716245462893968</v>
      </c>
      <c r="N202" s="5">
        <v>2.0695322264790001E-2</v>
      </c>
      <c r="O202" s="4">
        <v>83024.9506975775</v>
      </c>
      <c r="P202" s="4">
        <v>411059.35662791098</v>
      </c>
      <c r="Q202" s="4">
        <f t="shared" si="60"/>
        <v>1718.228110704702</v>
      </c>
      <c r="R202" s="7">
        <f t="shared" si="61"/>
        <v>2.6339597550239224</v>
      </c>
    </row>
    <row r="203" spans="1:18" x14ac:dyDescent="0.25">
      <c r="A203" s="3" t="s">
        <v>0</v>
      </c>
      <c r="B203" s="3" t="s">
        <v>12</v>
      </c>
      <c r="C203" s="4">
        <v>50</v>
      </c>
      <c r="D203" s="5">
        <v>4.4485586379493097E-2</v>
      </c>
      <c r="E203" s="4">
        <v>79591.275853920801</v>
      </c>
      <c r="F203" s="4">
        <v>389512.05468136998</v>
      </c>
      <c r="G203" s="4">
        <f t="shared" si="56"/>
        <v>3540.6645770536998</v>
      </c>
      <c r="H203" s="7">
        <f t="shared" si="57"/>
        <v>2.6150453101488593</v>
      </c>
      <c r="I203" s="5">
        <v>5.7844233642086802E-2</v>
      </c>
      <c r="J203" s="4">
        <v>78062.555142054203</v>
      </c>
      <c r="K203" s="4">
        <v>379451.14943993901</v>
      </c>
      <c r="L203" s="4">
        <f t="shared" si="58"/>
        <v>4515.4686783352081</v>
      </c>
      <c r="M203" s="7">
        <f t="shared" si="59"/>
        <v>2.5945738872146107</v>
      </c>
      <c r="N203" s="5">
        <v>2.9440138911198701E-2</v>
      </c>
      <c r="O203" s="4">
        <v>81306.722586872798</v>
      </c>
      <c r="P203" s="4">
        <v>400951.62602543202</v>
      </c>
      <c r="Q203" s="4">
        <f t="shared" si="60"/>
        <v>2393.6812073718029</v>
      </c>
      <c r="R203" s="7">
        <f t="shared" si="61"/>
        <v>2.6680324465341649</v>
      </c>
    </row>
    <row r="204" spans="1:18" x14ac:dyDescent="0.25">
      <c r="A204" s="3" t="s">
        <v>0</v>
      </c>
      <c r="B204" s="3" t="s">
        <v>12</v>
      </c>
      <c r="C204" s="4">
        <v>55</v>
      </c>
      <c r="D204" s="5">
        <v>6.1537185565829197E-2</v>
      </c>
      <c r="E204" s="4">
        <v>76050.611276867101</v>
      </c>
      <c r="F204" s="4">
        <v>369371.78993996198</v>
      </c>
      <c r="G204" s="4">
        <f t="shared" si="56"/>
        <v>4679.9405785393028</v>
      </c>
      <c r="H204" s="7">
        <f t="shared" si="57"/>
        <v>2.6749135460669025</v>
      </c>
      <c r="I204" s="5">
        <v>7.5517224358973498E-2</v>
      </c>
      <c r="J204" s="4">
        <v>73547.086463718995</v>
      </c>
      <c r="K204" s="4">
        <v>354666.14491886902</v>
      </c>
      <c r="L204" s="4">
        <f t="shared" si="58"/>
        <v>5554.0718294294929</v>
      </c>
      <c r="M204" s="7">
        <f t="shared" si="59"/>
        <v>2.6468998239318045</v>
      </c>
      <c r="N204" s="5">
        <v>4.8601382148545397E-2</v>
      </c>
      <c r="O204" s="4">
        <v>78913.041379500995</v>
      </c>
      <c r="P204" s="4">
        <v>385843.34814779699</v>
      </c>
      <c r="Q204" s="4">
        <f t="shared" si="60"/>
        <v>3835.2828805890895</v>
      </c>
      <c r="R204" s="7">
        <f t="shared" si="61"/>
        <v>2.7258890618341178</v>
      </c>
    </row>
    <row r="205" spans="1:18" x14ac:dyDescent="0.25">
      <c r="A205" s="3" t="s">
        <v>0</v>
      </c>
      <c r="B205" s="3" t="s">
        <v>12</v>
      </c>
      <c r="C205" s="4">
        <v>60</v>
      </c>
      <c r="D205" s="5">
        <v>0.113194737806687</v>
      </c>
      <c r="E205" s="4">
        <v>71370.670698327798</v>
      </c>
      <c r="F205" s="4">
        <v>338165.94210065302</v>
      </c>
      <c r="G205" s="4">
        <f t="shared" si="56"/>
        <v>8078.7843567845994</v>
      </c>
      <c r="H205" s="7">
        <f t="shared" si="57"/>
        <v>2.6868535455718443</v>
      </c>
      <c r="I205" s="5">
        <v>0.13213642815773299</v>
      </c>
      <c r="J205" s="4">
        <v>67993.014634289502</v>
      </c>
      <c r="K205" s="4">
        <v>318933.40764826001</v>
      </c>
      <c r="L205" s="4">
        <f t="shared" si="58"/>
        <v>8984.354093451504</v>
      </c>
      <c r="M205" s="7">
        <f t="shared" si="59"/>
        <v>2.6590787379454417</v>
      </c>
      <c r="N205" s="5">
        <v>9.3347800186080701E-2</v>
      </c>
      <c r="O205" s="4">
        <v>75077.758498911906</v>
      </c>
      <c r="P205" s="4">
        <v>359402.23583462799</v>
      </c>
      <c r="Q205" s="4">
        <f t="shared" si="60"/>
        <v>7008.3435987753037</v>
      </c>
      <c r="R205" s="7">
        <f t="shared" si="61"/>
        <v>2.7189251019705791</v>
      </c>
    </row>
    <row r="206" spans="1:18" x14ac:dyDescent="0.25">
      <c r="A206" s="3" t="s">
        <v>0</v>
      </c>
      <c r="B206" s="3" t="s">
        <v>12</v>
      </c>
      <c r="C206" s="4">
        <v>65</v>
      </c>
      <c r="D206" s="5">
        <v>0.18033410267923999</v>
      </c>
      <c r="E206" s="4">
        <v>63291.886341543199</v>
      </c>
      <c r="F206" s="4">
        <v>289320.292275757</v>
      </c>
      <c r="G206" s="4">
        <f t="shared" si="56"/>
        <v>11413.685530278599</v>
      </c>
      <c r="H206" s="7">
        <f t="shared" si="57"/>
        <v>2.6222282136682851</v>
      </c>
      <c r="I206" s="5">
        <v>0.201194208705188</v>
      </c>
      <c r="J206" s="4">
        <v>59008.660540837998</v>
      </c>
      <c r="K206" s="4">
        <v>266551.43161802797</v>
      </c>
      <c r="L206" s="4">
        <f t="shared" si="58"/>
        <v>11872.200764267</v>
      </c>
      <c r="M206" s="7">
        <f t="shared" si="59"/>
        <v>2.600118827848922</v>
      </c>
      <c r="N206" s="5">
        <v>0.159779448747951</v>
      </c>
      <c r="O206" s="4">
        <v>68069.414900136602</v>
      </c>
      <c r="P206" s="4">
        <v>314792.86799824599</v>
      </c>
      <c r="Q206" s="4">
        <f t="shared" si="60"/>
        <v>10876.093589339405</v>
      </c>
      <c r="R206" s="7">
        <f t="shared" si="61"/>
        <v>2.6504241810235172</v>
      </c>
    </row>
    <row r="207" spans="1:18" x14ac:dyDescent="0.25">
      <c r="A207" s="3" t="s">
        <v>0</v>
      </c>
      <c r="B207" s="3" t="s">
        <v>12</v>
      </c>
      <c r="C207" s="4">
        <v>70</v>
      </c>
      <c r="D207" s="5">
        <v>0.27548247042691898</v>
      </c>
      <c r="E207" s="4">
        <v>51878.2008112646</v>
      </c>
      <c r="F207" s="4">
        <v>224251.293280888</v>
      </c>
      <c r="G207" s="4">
        <f t="shared" si="56"/>
        <v>14291.534920790997</v>
      </c>
      <c r="H207" s="7">
        <f t="shared" si="57"/>
        <v>2.5412220611577161</v>
      </c>
      <c r="I207" s="5">
        <v>0.302034955627424</v>
      </c>
      <c r="J207" s="4">
        <v>47136.459776570999</v>
      </c>
      <c r="K207" s="4">
        <v>200208.95144213899</v>
      </c>
      <c r="L207" s="4">
        <f t="shared" si="58"/>
        <v>14236.858537050495</v>
      </c>
      <c r="M207" s="7">
        <f t="shared" si="59"/>
        <v>2.5083444603738294</v>
      </c>
      <c r="N207" s="5">
        <v>0.249277842958396</v>
      </c>
      <c r="O207" s="4">
        <v>57193.321310797197</v>
      </c>
      <c r="P207" s="4">
        <v>251402.35880765301</v>
      </c>
      <c r="Q207" s="4">
        <f t="shared" si="60"/>
        <v>14257.027767981999</v>
      </c>
      <c r="R207" s="7">
        <f t="shared" si="61"/>
        <v>2.5756343952730241</v>
      </c>
    </row>
    <row r="208" spans="1:18" x14ac:dyDescent="0.25">
      <c r="A208" s="3" t="s">
        <v>0</v>
      </c>
      <c r="B208" s="3" t="s">
        <v>12</v>
      </c>
      <c r="C208" s="4">
        <v>75</v>
      </c>
      <c r="D208" s="5">
        <v>0.36898299971662002</v>
      </c>
      <c r="E208" s="4">
        <v>37586.665890473603</v>
      </c>
      <c r="F208" s="4">
        <v>152505.396191042</v>
      </c>
      <c r="G208" s="4">
        <f t="shared" si="56"/>
        <v>13868.840729613305</v>
      </c>
      <c r="H208" s="7">
        <f t="shared" si="57"/>
        <v>2.4455014696593298</v>
      </c>
      <c r="I208" s="5">
        <v>0.38018040480233201</v>
      </c>
      <c r="J208" s="4">
        <v>32899.601239520503</v>
      </c>
      <c r="K208" s="4">
        <v>132497.70886733301</v>
      </c>
      <c r="L208" s="4">
        <f t="shared" si="58"/>
        <v>12507.783717076203</v>
      </c>
      <c r="M208" s="7">
        <f t="shared" si="59"/>
        <v>2.4415693416107591</v>
      </c>
      <c r="N208" s="5">
        <v>0.357957239053528</v>
      </c>
      <c r="O208" s="4">
        <v>42936.293542815198</v>
      </c>
      <c r="P208" s="4">
        <v>175489.347930783</v>
      </c>
      <c r="Q208" s="4">
        <f t="shared" si="60"/>
        <v>15369.357091777896</v>
      </c>
      <c r="R208" s="7">
        <f t="shared" si="61"/>
        <v>2.4499831353219386</v>
      </c>
    </row>
    <row r="209" spans="1:18" x14ac:dyDescent="0.25">
      <c r="A209" s="3" t="s">
        <v>0</v>
      </c>
      <c r="B209" s="3" t="s">
        <v>12</v>
      </c>
      <c r="C209" s="4">
        <v>80</v>
      </c>
      <c r="D209" s="5">
        <v>0.461752247009035</v>
      </c>
      <c r="E209" s="4">
        <v>23717.825160860299</v>
      </c>
      <c r="F209" s="4">
        <v>89908.538397460594</v>
      </c>
      <c r="G209" s="4">
        <f t="shared" si="56"/>
        <v>10951.759062194698</v>
      </c>
      <c r="H209" s="7">
        <f t="shared" si="57"/>
        <v>2.3811889721126316</v>
      </c>
      <c r="I209" s="5">
        <v>0.50545319305709302</v>
      </c>
      <c r="J209" s="4">
        <v>20391.8175224443</v>
      </c>
      <c r="K209" s="4">
        <v>74651.3310563993</v>
      </c>
      <c r="L209" s="4">
        <f t="shared" si="58"/>
        <v>10307.109278957099</v>
      </c>
      <c r="M209" s="7">
        <f t="shared" si="59"/>
        <v>2.3505901784146728</v>
      </c>
      <c r="N209" s="5">
        <v>0.41916057614588298</v>
      </c>
      <c r="O209" s="4">
        <v>27566.936451037302</v>
      </c>
      <c r="P209" s="4">
        <v>107899.64483512699</v>
      </c>
      <c r="Q209" s="4">
        <f t="shared" si="60"/>
        <v>11554.972965393701</v>
      </c>
      <c r="R209" s="7">
        <f t="shared" si="61"/>
        <v>2.4093373035391119</v>
      </c>
    </row>
    <row r="210" spans="1:18" x14ac:dyDescent="0.25">
      <c r="A210" s="3" t="s">
        <v>0</v>
      </c>
      <c r="B210" s="3" t="s">
        <v>12</v>
      </c>
      <c r="C210" s="4">
        <v>85</v>
      </c>
      <c r="D210" s="5" t="s">
        <v>2</v>
      </c>
      <c r="E210" s="4">
        <v>12766.0660986656</v>
      </c>
      <c r="F210" s="4">
        <v>69760.194700498498</v>
      </c>
      <c r="G210" s="4">
        <f>E210</f>
        <v>12766.0660986656</v>
      </c>
      <c r="H210" s="7"/>
      <c r="I210" s="5" t="s">
        <v>2</v>
      </c>
      <c r="J210" s="4">
        <v>10084.708243487201</v>
      </c>
      <c r="K210" s="4">
        <v>48243.707537500202</v>
      </c>
      <c r="L210" s="4">
        <f>J210</f>
        <v>10084.708243487201</v>
      </c>
      <c r="M210" s="7"/>
      <c r="N210" s="5" t="s">
        <v>2</v>
      </c>
      <c r="O210" s="4">
        <v>16011.963485643601</v>
      </c>
      <c r="P210" s="4">
        <v>99274.252262798604</v>
      </c>
      <c r="Q210" s="4">
        <f>O210</f>
        <v>16011.963485643601</v>
      </c>
      <c r="R210" s="7"/>
    </row>
    <row r="211" spans="1:18" x14ac:dyDescent="0.25">
      <c r="A211" s="8" t="s">
        <v>0</v>
      </c>
      <c r="B211" s="8" t="s">
        <v>13</v>
      </c>
      <c r="C211" s="9">
        <v>0</v>
      </c>
      <c r="D211" s="10">
        <v>2.6964625940731901E-2</v>
      </c>
      <c r="E211" s="9">
        <v>100000</v>
      </c>
      <c r="F211" s="9">
        <v>97627.173932446196</v>
      </c>
      <c r="G211" s="9">
        <f>E211-E212</f>
        <v>2696.462594073193</v>
      </c>
      <c r="H211" s="11">
        <f>(F211-((C212-C211)*E212))/G211</f>
        <v>0.12002262787948179</v>
      </c>
      <c r="I211" s="10">
        <v>2.6572919341551E-2</v>
      </c>
      <c r="J211" s="9">
        <v>100000</v>
      </c>
      <c r="K211" s="9">
        <v>97658.650673255805</v>
      </c>
      <c r="L211" s="9">
        <f>J211-J212</f>
        <v>2657.2919341551024</v>
      </c>
      <c r="M211" s="11">
        <f>(K211-((C212-C211)*J212))/L211</f>
        <v>0.1188964612242961</v>
      </c>
      <c r="N211" s="10">
        <v>2.7412055690919101E-2</v>
      </c>
      <c r="O211" s="9">
        <v>100000</v>
      </c>
      <c r="P211" s="9">
        <v>97621.279863613905</v>
      </c>
      <c r="Q211" s="9">
        <f>O211-O212</f>
        <v>2741.2055690918933</v>
      </c>
      <c r="R211" s="11">
        <f>(P211-((C212-C211)*O212))/Q211</f>
        <v>0.1322357712945558</v>
      </c>
    </row>
    <row r="212" spans="1:18" x14ac:dyDescent="0.25">
      <c r="A212" s="8" t="s">
        <v>0</v>
      </c>
      <c r="B212" s="8" t="s">
        <v>13</v>
      </c>
      <c r="C212" s="9">
        <v>1</v>
      </c>
      <c r="D212" s="10">
        <v>5.9782251112689699E-3</v>
      </c>
      <c r="E212" s="9">
        <v>97303.537405926807</v>
      </c>
      <c r="F212" s="9">
        <v>387801.622362811</v>
      </c>
      <c r="G212" s="9">
        <f t="shared" ref="G212:G228" si="62">E212-E213</f>
        <v>581.70245073540718</v>
      </c>
      <c r="H212" s="11">
        <f t="shared" ref="H212:H228" si="63">(F212-((C213-C212)*E213))/G212</f>
        <v>1.5717357574985924</v>
      </c>
      <c r="I212" s="10">
        <v>5.3823644844627301E-3</v>
      </c>
      <c r="J212" s="9">
        <v>97342.708065844898</v>
      </c>
      <c r="K212" s="9">
        <v>388099.19942078099</v>
      </c>
      <c r="L212" s="9">
        <f t="shared" si="58"/>
        <v>523.93393471499439</v>
      </c>
      <c r="M212" s="11">
        <f t="shared" ref="M212:M228" si="64">(K212-((C213-C212)*J213))/L212</f>
        <v>1.5729137619415079</v>
      </c>
      <c r="N212" s="10">
        <v>6.6519990701853996E-3</v>
      </c>
      <c r="O212" s="9">
        <v>97258.794430908107</v>
      </c>
      <c r="P212" s="9">
        <v>387404.44863855798</v>
      </c>
      <c r="Q212" s="9">
        <f t="shared" ref="Q212:Q228" si="65">O212-O213</f>
        <v>646.96541012180387</v>
      </c>
      <c r="R212" s="11">
        <f t="shared" ref="R212:R228" si="66">(P212-((C213-C212)*O213))/Q212</f>
        <v>1.4794184363466509</v>
      </c>
    </row>
    <row r="213" spans="1:18" x14ac:dyDescent="0.25">
      <c r="A213" s="8" t="s">
        <v>0</v>
      </c>
      <c r="B213" s="8" t="s">
        <v>13</v>
      </c>
      <c r="C213" s="9">
        <v>5</v>
      </c>
      <c r="D213" s="10">
        <v>2.7462239420796399E-3</v>
      </c>
      <c r="E213" s="9">
        <v>96721.8349551914</v>
      </c>
      <c r="F213" s="9">
        <v>482945.12522876699</v>
      </c>
      <c r="G213" s="9">
        <f t="shared" si="62"/>
        <v>265.61981887579896</v>
      </c>
      <c r="H213" s="11">
        <f t="shared" si="63"/>
        <v>2.4999999999980278</v>
      </c>
      <c r="I213" s="10">
        <v>2.9456551586409998E-3</v>
      </c>
      <c r="J213" s="9">
        <v>96818.774131129903</v>
      </c>
      <c r="K213" s="9">
        <v>483380.88385196798</v>
      </c>
      <c r="L213" s="9">
        <f t="shared" si="58"/>
        <v>285.19472147269698</v>
      </c>
      <c r="M213" s="11">
        <f t="shared" si="64"/>
        <v>2.5000000000006888</v>
      </c>
      <c r="N213" s="10">
        <v>2.5467528900651698E-3</v>
      </c>
      <c r="O213" s="9">
        <v>96611.829020786303</v>
      </c>
      <c r="P213" s="9">
        <v>482444.02896699897</v>
      </c>
      <c r="Q213" s="9">
        <f t="shared" si="65"/>
        <v>246.04645477310987</v>
      </c>
      <c r="R213" s="11">
        <f t="shared" si="66"/>
        <v>2.5000000000010645</v>
      </c>
    </row>
    <row r="214" spans="1:18" x14ac:dyDescent="0.25">
      <c r="A214" s="8" t="s">
        <v>0</v>
      </c>
      <c r="B214" s="8" t="s">
        <v>13</v>
      </c>
      <c r="C214" s="9">
        <v>10</v>
      </c>
      <c r="D214" s="10">
        <v>3.0453558323556601E-3</v>
      </c>
      <c r="E214" s="9">
        <v>96456.215136315601</v>
      </c>
      <c r="F214" s="9">
        <v>481546.71693824697</v>
      </c>
      <c r="G214" s="9">
        <f t="shared" si="62"/>
        <v>293.74349733239796</v>
      </c>
      <c r="H214" s="11">
        <f t="shared" si="63"/>
        <v>2.4999999999997771</v>
      </c>
      <c r="I214" s="10">
        <v>3.1948881789137401E-3</v>
      </c>
      <c r="J214" s="9">
        <v>96533.579409657206</v>
      </c>
      <c r="K214" s="9">
        <v>481896.86206897598</v>
      </c>
      <c r="L214" s="9">
        <f t="shared" si="58"/>
        <v>308.41399172411184</v>
      </c>
      <c r="M214" s="11">
        <f t="shared" si="64"/>
        <v>2.500000000000802</v>
      </c>
      <c r="N214" s="10">
        <v>2.9456551586409998E-3</v>
      </c>
      <c r="O214" s="9">
        <v>96365.782566013193</v>
      </c>
      <c r="P214" s="9">
        <v>481119.26191873598</v>
      </c>
      <c r="Q214" s="9">
        <f t="shared" si="65"/>
        <v>283.86036453209817</v>
      </c>
      <c r="R214" s="11">
        <f t="shared" si="66"/>
        <v>2.5000000000010254</v>
      </c>
    </row>
    <row r="215" spans="1:18" x14ac:dyDescent="0.25">
      <c r="A215" s="8" t="s">
        <v>0</v>
      </c>
      <c r="B215" s="8" t="s">
        <v>13</v>
      </c>
      <c r="C215" s="9">
        <v>15</v>
      </c>
      <c r="D215" s="10">
        <v>4.5403593097844601E-3</v>
      </c>
      <c r="E215" s="9">
        <v>96162.471638983203</v>
      </c>
      <c r="F215" s="9">
        <v>479793.59709663899</v>
      </c>
      <c r="G215" s="9">
        <f t="shared" si="62"/>
        <v>436.6121733579057</v>
      </c>
      <c r="H215" s="11">
        <f t="shared" si="63"/>
        <v>2.6666681314862717</v>
      </c>
      <c r="I215" s="10">
        <v>4.0424163654545799E-3</v>
      </c>
      <c r="J215" s="9">
        <v>96225.165417933094</v>
      </c>
      <c r="K215" s="9">
        <v>480224.91784447699</v>
      </c>
      <c r="L215" s="9">
        <f t="shared" si="58"/>
        <v>388.98218345409259</v>
      </c>
      <c r="M215" s="11">
        <f t="shared" si="64"/>
        <v>2.6839318521261037</v>
      </c>
      <c r="N215" s="10">
        <v>5.08775538940611E-3</v>
      </c>
      <c r="O215" s="9">
        <v>96081.922201481095</v>
      </c>
      <c r="P215" s="9">
        <v>479256.193632435</v>
      </c>
      <c r="Q215" s="9">
        <f t="shared" si="65"/>
        <v>488.8413175050955</v>
      </c>
      <c r="R215" s="11">
        <f t="shared" si="66"/>
        <v>2.6405075969085399</v>
      </c>
    </row>
    <row r="216" spans="1:18" x14ac:dyDescent="0.25">
      <c r="A216" s="8" t="s">
        <v>0</v>
      </c>
      <c r="B216" s="8" t="s">
        <v>13</v>
      </c>
      <c r="C216" s="9">
        <v>20</v>
      </c>
      <c r="D216" s="10">
        <v>6.8279384225624299E-3</v>
      </c>
      <c r="E216" s="9">
        <v>95725.859465625297</v>
      </c>
      <c r="F216" s="9">
        <v>477087.79115193803</v>
      </c>
      <c r="G216" s="9">
        <f t="shared" si="62"/>
        <v>653.61027387819195</v>
      </c>
      <c r="H216" s="11">
        <f t="shared" si="63"/>
        <v>2.6415514905511794</v>
      </c>
      <c r="I216" s="10">
        <v>7.7723175039228799E-3</v>
      </c>
      <c r="J216" s="9">
        <v>95836.183234479002</v>
      </c>
      <c r="K216" s="9">
        <v>477480.28491186001</v>
      </c>
      <c r="L216" s="9">
        <f t="shared" si="58"/>
        <v>744.86924446250487</v>
      </c>
      <c r="M216" s="11">
        <f t="shared" si="64"/>
        <v>2.7168727623300697</v>
      </c>
      <c r="N216" s="10">
        <v>5.8332550014542099E-3</v>
      </c>
      <c r="O216" s="9">
        <v>95593.080883975999</v>
      </c>
      <c r="P216" s="9">
        <v>476597.27963322302</v>
      </c>
      <c r="Q216" s="9">
        <f t="shared" si="65"/>
        <v>557.61881717080541</v>
      </c>
      <c r="R216" s="11">
        <f t="shared" si="66"/>
        <v>2.546487413035182</v>
      </c>
    </row>
    <row r="217" spans="1:18" x14ac:dyDescent="0.25">
      <c r="A217" s="8" t="s">
        <v>0</v>
      </c>
      <c r="B217" s="8" t="s">
        <v>13</v>
      </c>
      <c r="C217" s="9">
        <v>25</v>
      </c>
      <c r="D217" s="10">
        <v>9.0604472211441994E-3</v>
      </c>
      <c r="E217" s="9">
        <v>95072.249191747105</v>
      </c>
      <c r="F217" s="9">
        <v>473295.10769082099</v>
      </c>
      <c r="G217" s="9">
        <f t="shared" si="62"/>
        <v>861.39709599720663</v>
      </c>
      <c r="H217" s="11">
        <f t="shared" si="63"/>
        <v>2.6014102235593546</v>
      </c>
      <c r="I217" s="10">
        <v>1.15858875353892E-2</v>
      </c>
      <c r="J217" s="9">
        <v>95091.313990016497</v>
      </c>
      <c r="K217" s="9">
        <v>472840.02982005</v>
      </c>
      <c r="L217" s="9">
        <f t="shared" si="58"/>
        <v>1101.7172694806941</v>
      </c>
      <c r="M217" s="11">
        <f t="shared" si="64"/>
        <v>2.6250348410479281</v>
      </c>
      <c r="N217" s="10">
        <v>6.4297932578320002E-3</v>
      </c>
      <c r="O217" s="9">
        <v>95035.462066805194</v>
      </c>
      <c r="P217" s="9">
        <v>473688.66143573</v>
      </c>
      <c r="Q217" s="9">
        <f t="shared" si="65"/>
        <v>611.05837325208995</v>
      </c>
      <c r="R217" s="11">
        <f t="shared" si="66"/>
        <v>2.5638188371868549</v>
      </c>
    </row>
    <row r="218" spans="1:18" x14ac:dyDescent="0.25">
      <c r="A218" s="8" t="s">
        <v>0</v>
      </c>
      <c r="B218" s="8" t="s">
        <v>13</v>
      </c>
      <c r="C218" s="9">
        <v>30</v>
      </c>
      <c r="D218" s="10">
        <v>1.12887437853295E-2</v>
      </c>
      <c r="E218" s="9">
        <v>94210.852095749899</v>
      </c>
      <c r="F218" s="9">
        <v>468511.96965043701</v>
      </c>
      <c r="G218" s="9">
        <f t="shared" si="62"/>
        <v>1063.5221711064951</v>
      </c>
      <c r="H218" s="11">
        <f t="shared" si="63"/>
        <v>2.6095554024346708</v>
      </c>
      <c r="I218" s="10">
        <v>1.4449846458718401E-2</v>
      </c>
      <c r="J218" s="9">
        <v>93989.596720535803</v>
      </c>
      <c r="K218" s="9">
        <v>466713.14135003602</v>
      </c>
      <c r="L218" s="9">
        <f t="shared" si="58"/>
        <v>1358.1352413286077</v>
      </c>
      <c r="M218" s="11">
        <f t="shared" si="64"/>
        <v>2.6181736883003675</v>
      </c>
      <c r="N218" s="10">
        <v>8.0188868726216098E-3</v>
      </c>
      <c r="O218" s="9">
        <v>94424.403693553104</v>
      </c>
      <c r="P218" s="9">
        <v>470297.27405798499</v>
      </c>
      <c r="Q218" s="9">
        <f t="shared" si="65"/>
        <v>757.17861123340845</v>
      </c>
      <c r="R218" s="11">
        <f t="shared" si="66"/>
        <v>2.5900740159470375</v>
      </c>
    </row>
    <row r="219" spans="1:18" x14ac:dyDescent="0.25">
      <c r="A219" s="8" t="s">
        <v>0</v>
      </c>
      <c r="B219" s="8" t="s">
        <v>13</v>
      </c>
      <c r="C219" s="9">
        <v>35</v>
      </c>
      <c r="D219" s="10">
        <v>1.56306688859566E-2</v>
      </c>
      <c r="E219" s="9">
        <v>93147.329924643404</v>
      </c>
      <c r="F219" s="9">
        <v>462207.95925811498</v>
      </c>
      <c r="G219" s="9">
        <f t="shared" si="62"/>
        <v>1455.9550716631056</v>
      </c>
      <c r="H219" s="11">
        <f t="shared" si="63"/>
        <v>2.5763741383370373</v>
      </c>
      <c r="I219" s="10">
        <v>2.0936891369435998E-2</v>
      </c>
      <c r="J219" s="9">
        <v>92631.461479207195</v>
      </c>
      <c r="K219" s="9">
        <v>458490.50741897401</v>
      </c>
      <c r="L219" s="9">
        <f t="shared" si="58"/>
        <v>1939.4148463821912</v>
      </c>
      <c r="M219" s="11">
        <f t="shared" si="64"/>
        <v>2.5937072020627987</v>
      </c>
      <c r="N219" s="10">
        <v>1.0050036783514399E-2</v>
      </c>
      <c r="O219" s="9">
        <v>93667.225082319696</v>
      </c>
      <c r="P219" s="9">
        <v>466019.33538962202</v>
      </c>
      <c r="Q219" s="9">
        <f t="shared" si="65"/>
        <v>941.3590574869886</v>
      </c>
      <c r="R219" s="11">
        <f t="shared" si="66"/>
        <v>2.5388880538726015</v>
      </c>
    </row>
    <row r="220" spans="1:18" x14ac:dyDescent="0.25">
      <c r="A220" s="8" t="s">
        <v>0</v>
      </c>
      <c r="B220" s="8" t="s">
        <v>13</v>
      </c>
      <c r="C220" s="9">
        <v>40</v>
      </c>
      <c r="D220" s="10">
        <v>1.67634975225689E-2</v>
      </c>
      <c r="E220" s="9">
        <v>91691.374852980298</v>
      </c>
      <c r="F220" s="9">
        <v>454753.88615055202</v>
      </c>
      <c r="G220" s="9">
        <f t="shared" si="62"/>
        <v>1537.0681351888925</v>
      </c>
      <c r="H220" s="11">
        <f t="shared" si="63"/>
        <v>2.5908757526260082</v>
      </c>
      <c r="I220" s="10">
        <v>2.3529025233361301E-2</v>
      </c>
      <c r="J220" s="9">
        <v>90692.046632825004</v>
      </c>
      <c r="K220" s="9">
        <v>448297.36422036099</v>
      </c>
      <c r="L220" s="9">
        <f t="shared" si="58"/>
        <v>2133.8954536889069</v>
      </c>
      <c r="M220" s="11">
        <f t="shared" si="64"/>
        <v>2.5805426948921495</v>
      </c>
      <c r="N220" s="10">
        <v>9.8532502404459106E-3</v>
      </c>
      <c r="O220" s="9">
        <v>92725.866024832707</v>
      </c>
      <c r="P220" s="9">
        <v>461439.98065895902</v>
      </c>
      <c r="Q220" s="9">
        <f t="shared" si="65"/>
        <v>913.65116170480906</v>
      </c>
      <c r="R220" s="11">
        <f t="shared" si="66"/>
        <v>2.6037359147890089</v>
      </c>
    </row>
    <row r="221" spans="1:18" x14ac:dyDescent="0.25">
      <c r="A221" s="8" t="s">
        <v>0</v>
      </c>
      <c r="B221" s="8" t="s">
        <v>13</v>
      </c>
      <c r="C221" s="9">
        <v>45</v>
      </c>
      <c r="D221" s="10">
        <v>2.4904693908825899E-2</v>
      </c>
      <c r="E221" s="9">
        <v>90154.306717791405</v>
      </c>
      <c r="F221" s="9">
        <v>445489.16931924602</v>
      </c>
      <c r="G221" s="9">
        <f t="shared" si="62"/>
        <v>2245.2654133690085</v>
      </c>
      <c r="H221" s="11">
        <f t="shared" si="63"/>
        <v>2.6473319197551461</v>
      </c>
      <c r="I221" s="10">
        <v>3.2153423096968101E-2</v>
      </c>
      <c r="J221" s="9">
        <v>88558.151179136097</v>
      </c>
      <c r="K221" s="9">
        <v>436056.30988484301</v>
      </c>
      <c r="L221" s="9">
        <f t="shared" si="58"/>
        <v>2847.4477035480959</v>
      </c>
      <c r="M221" s="11">
        <f t="shared" si="64"/>
        <v>2.63491845611565</v>
      </c>
      <c r="N221" s="10">
        <v>1.68173378927685E-2</v>
      </c>
      <c r="O221" s="9">
        <v>91812.214863127898</v>
      </c>
      <c r="P221" s="9">
        <v>455468.15340315102</v>
      </c>
      <c r="Q221" s="9">
        <f t="shared" si="65"/>
        <v>1544.0370400365937</v>
      </c>
      <c r="R221" s="11">
        <f t="shared" si="66"/>
        <v>2.6730345067348358</v>
      </c>
    </row>
    <row r="222" spans="1:18" x14ac:dyDescent="0.25">
      <c r="A222" s="8" t="s">
        <v>0</v>
      </c>
      <c r="B222" s="8" t="s">
        <v>13</v>
      </c>
      <c r="C222" s="9">
        <v>50</v>
      </c>
      <c r="D222" s="10">
        <v>3.5450946579659297E-2</v>
      </c>
      <c r="E222" s="9">
        <v>87909.041304422397</v>
      </c>
      <c r="F222" s="9">
        <v>432241.15494481899</v>
      </c>
      <c r="G222" s="9">
        <f t="shared" si="62"/>
        <v>3116.4587271521013</v>
      </c>
      <c r="H222" s="11">
        <f t="shared" si="63"/>
        <v>2.6562976709248431</v>
      </c>
      <c r="I222" s="10">
        <v>4.7467172335465303E-2</v>
      </c>
      <c r="J222" s="9">
        <v>85710.703475588001</v>
      </c>
      <c r="K222" s="9">
        <v>418995.338091627</v>
      </c>
      <c r="L222" s="9">
        <f t="shared" si="58"/>
        <v>4068.4447328696988</v>
      </c>
      <c r="M222" s="11">
        <f t="shared" si="64"/>
        <v>2.6506552469323794</v>
      </c>
      <c r="N222" s="10">
        <v>2.3246625787930901E-2</v>
      </c>
      <c r="O222" s="9">
        <v>90268.177823091304</v>
      </c>
      <c r="P222" s="9">
        <v>446474.58519399998</v>
      </c>
      <c r="Q222" s="9">
        <f t="shared" si="65"/>
        <v>2098.4305504118092</v>
      </c>
      <c r="R222" s="11">
        <f t="shared" si="66"/>
        <v>2.6809792821108553</v>
      </c>
    </row>
    <row r="223" spans="1:18" x14ac:dyDescent="0.25">
      <c r="A223" s="8" t="s">
        <v>0</v>
      </c>
      <c r="B223" s="8" t="s">
        <v>13</v>
      </c>
      <c r="C223" s="9">
        <v>55</v>
      </c>
      <c r="D223" s="10">
        <v>5.5860948397814601E-2</v>
      </c>
      <c r="E223" s="9">
        <v>84792.582577270296</v>
      </c>
      <c r="F223" s="9">
        <v>412955.02004065702</v>
      </c>
      <c r="G223" s="9">
        <f t="shared" si="62"/>
        <v>4736.5940798662923</v>
      </c>
      <c r="H223" s="11">
        <f t="shared" si="63"/>
        <v>2.6759898230491341</v>
      </c>
      <c r="I223" s="10">
        <v>7.1641006960672798E-2</v>
      </c>
      <c r="J223" s="9">
        <v>81642.258742718303</v>
      </c>
      <c r="K223" s="9">
        <v>394398.76108375803</v>
      </c>
      <c r="L223" s="9">
        <f t="shared" si="58"/>
        <v>5848.933626872109</v>
      </c>
      <c r="M223" s="11">
        <f t="shared" si="64"/>
        <v>2.6384528341416429</v>
      </c>
      <c r="N223" s="10">
        <v>4.1552398555292497E-2</v>
      </c>
      <c r="O223" s="9">
        <v>88169.747272679495</v>
      </c>
      <c r="P223" s="9">
        <v>432545.98337589001</v>
      </c>
      <c r="Q223" s="9">
        <f t="shared" si="65"/>
        <v>3663.6644791938015</v>
      </c>
      <c r="R223" s="11">
        <f t="shared" si="66"/>
        <v>2.7337572709893623</v>
      </c>
    </row>
    <row r="224" spans="1:18" x14ac:dyDescent="0.25">
      <c r="A224" s="8" t="s">
        <v>0</v>
      </c>
      <c r="B224" s="8" t="s">
        <v>13</v>
      </c>
      <c r="C224" s="9">
        <v>60</v>
      </c>
      <c r="D224" s="10">
        <v>9.0125001804731597E-2</v>
      </c>
      <c r="E224" s="9">
        <v>80055.988497404003</v>
      </c>
      <c r="F224" s="9">
        <v>383371.20657853899</v>
      </c>
      <c r="G224" s="9">
        <f t="shared" si="62"/>
        <v>7215.0461078082008</v>
      </c>
      <c r="H224" s="11">
        <f t="shared" si="63"/>
        <v>2.6564618360259402</v>
      </c>
      <c r="I224" s="10">
        <v>0.104054063433608</v>
      </c>
      <c r="J224" s="9">
        <v>75793.325115846194</v>
      </c>
      <c r="K224" s="9">
        <v>360283.39239142899</v>
      </c>
      <c r="L224" s="9">
        <f t="shared" si="58"/>
        <v>7886.6034594483936</v>
      </c>
      <c r="M224" s="11">
        <f t="shared" si="64"/>
        <v>2.6310165353351338</v>
      </c>
      <c r="N224" s="10">
        <v>7.5799033711616406E-2</v>
      </c>
      <c r="O224" s="9">
        <v>84506.082793485693</v>
      </c>
      <c r="P224" s="9">
        <v>407732.61734564399</v>
      </c>
      <c r="Q224" s="9">
        <f t="shared" si="65"/>
        <v>6405.4794185000937</v>
      </c>
      <c r="R224" s="11">
        <f t="shared" si="66"/>
        <v>2.6898221577223396</v>
      </c>
    </row>
    <row r="225" spans="1:18" x14ac:dyDescent="0.25">
      <c r="A225" s="8" t="s">
        <v>0</v>
      </c>
      <c r="B225" s="8" t="s">
        <v>13</v>
      </c>
      <c r="C225" s="9">
        <v>65</v>
      </c>
      <c r="D225" s="10">
        <v>0.13713069521014001</v>
      </c>
      <c r="E225" s="9">
        <v>72840.942389595803</v>
      </c>
      <c r="F225" s="9">
        <v>340447.48021973699</v>
      </c>
      <c r="G225" s="9">
        <f t="shared" si="62"/>
        <v>9988.7290696470009</v>
      </c>
      <c r="H225" s="11">
        <f t="shared" si="63"/>
        <v>2.6215961447554195</v>
      </c>
      <c r="I225" s="10">
        <v>0.15979102577905899</v>
      </c>
      <c r="J225" s="9">
        <v>67906.7216563978</v>
      </c>
      <c r="K225" s="9">
        <v>313428.21232723398</v>
      </c>
      <c r="L225" s="9">
        <f t="shared" si="58"/>
        <v>10850.884710768798</v>
      </c>
      <c r="M225" s="11">
        <f t="shared" si="64"/>
        <v>2.5941688949245663</v>
      </c>
      <c r="N225" s="10">
        <v>0.11651359651523201</v>
      </c>
      <c r="O225" s="9">
        <v>78100.6033749856</v>
      </c>
      <c r="P225" s="9">
        <v>369159.52086122602</v>
      </c>
      <c r="Q225" s="9">
        <f t="shared" si="65"/>
        <v>9099.7821892291977</v>
      </c>
      <c r="R225" s="11">
        <f t="shared" si="66"/>
        <v>2.6545047376007678</v>
      </c>
    </row>
    <row r="226" spans="1:18" x14ac:dyDescent="0.25">
      <c r="A226" s="8" t="s">
        <v>0</v>
      </c>
      <c r="B226" s="8" t="s">
        <v>13</v>
      </c>
      <c r="C226" s="9">
        <v>70</v>
      </c>
      <c r="D226" s="10">
        <v>0.204039928357554</v>
      </c>
      <c r="E226" s="9">
        <v>62852.213319948802</v>
      </c>
      <c r="F226" s="9">
        <v>283473.94126693398</v>
      </c>
      <c r="G226" s="9">
        <f t="shared" si="62"/>
        <v>12824.361102916104</v>
      </c>
      <c r="H226" s="11">
        <f t="shared" si="63"/>
        <v>2.5993248251712591</v>
      </c>
      <c r="I226" s="10">
        <v>0.21756151648161901</v>
      </c>
      <c r="J226" s="9">
        <v>57055.836945629002</v>
      </c>
      <c r="K226" s="9">
        <v>255257.13366273901</v>
      </c>
      <c r="L226" s="9">
        <f t="shared" si="58"/>
        <v>12413.154410019102</v>
      </c>
      <c r="M226" s="11">
        <f t="shared" si="64"/>
        <v>2.5814325614789642</v>
      </c>
      <c r="N226" s="10">
        <v>0.19171183870636099</v>
      </c>
      <c r="O226" s="9">
        <v>69000.821185756402</v>
      </c>
      <c r="P226" s="9">
        <v>313466.21568175801</v>
      </c>
      <c r="Q226" s="9">
        <f t="shared" si="65"/>
        <v>13228.274301770201</v>
      </c>
      <c r="R226" s="11">
        <f t="shared" si="66"/>
        <v>2.6158726733687683</v>
      </c>
    </row>
    <row r="227" spans="1:18" x14ac:dyDescent="0.25">
      <c r="A227" s="8" t="s">
        <v>0</v>
      </c>
      <c r="B227" s="8" t="s">
        <v>13</v>
      </c>
      <c r="C227" s="9">
        <v>75</v>
      </c>
      <c r="D227" s="10">
        <v>0.31359555869582301</v>
      </c>
      <c r="E227" s="9">
        <v>50027.852217032698</v>
      </c>
      <c r="F227" s="9">
        <v>211150.90533448799</v>
      </c>
      <c r="G227" s="9">
        <f t="shared" si="62"/>
        <v>15688.512266352496</v>
      </c>
      <c r="H227" s="11">
        <f t="shared" si="63"/>
        <v>2.5148468453382478</v>
      </c>
      <c r="I227" s="10">
        <v>0.34426595965113699</v>
      </c>
      <c r="J227" s="9">
        <v>44642.6825356099</v>
      </c>
      <c r="K227" s="9">
        <v>184656.44532647901</v>
      </c>
      <c r="L227" s="9">
        <f t="shared" si="58"/>
        <v>15368.955944522801</v>
      </c>
      <c r="M227" s="11">
        <f t="shared" si="64"/>
        <v>2.4912435502613666</v>
      </c>
      <c r="N227" s="10">
        <v>0.28224292319544297</v>
      </c>
      <c r="O227" s="9">
        <v>55772.546883986201</v>
      </c>
      <c r="P227" s="9">
        <v>240106.87410907799</v>
      </c>
      <c r="Q227" s="9">
        <f t="shared" si="65"/>
        <v>15741.406666591101</v>
      </c>
      <c r="R227" s="11">
        <f t="shared" si="66"/>
        <v>2.5379671504766592</v>
      </c>
    </row>
    <row r="228" spans="1:18" x14ac:dyDescent="0.25">
      <c r="A228" s="8" t="s">
        <v>0</v>
      </c>
      <c r="B228" s="8" t="s">
        <v>13</v>
      </c>
      <c r="C228" s="9">
        <v>80</v>
      </c>
      <c r="D228" s="10">
        <v>0.40536460824371801</v>
      </c>
      <c r="E228" s="9">
        <v>34339.339950680202</v>
      </c>
      <c r="F228" s="9">
        <v>136296.417178648</v>
      </c>
      <c r="G228" s="9">
        <f t="shared" si="62"/>
        <v>13919.953086455302</v>
      </c>
      <c r="H228" s="11">
        <f t="shared" si="63"/>
        <v>2.4568676808832808</v>
      </c>
      <c r="I228" s="10">
        <v>0.42056561906351098</v>
      </c>
      <c r="J228" s="9">
        <v>29273.726591087099</v>
      </c>
      <c r="K228" s="9">
        <v>114867.726684797</v>
      </c>
      <c r="L228" s="9">
        <f t="shared" si="58"/>
        <v>12311.5229460765</v>
      </c>
      <c r="M228" s="11">
        <f t="shared" si="64"/>
        <v>2.4413477188313766</v>
      </c>
      <c r="N228" s="10">
        <v>0.39120991778701197</v>
      </c>
      <c r="O228" s="9">
        <v>40031.140217395099</v>
      </c>
      <c r="P228" s="9">
        <v>160555.45492482599</v>
      </c>
      <c r="Q228" s="9">
        <f t="shared" si="65"/>
        <v>15660.579073367498</v>
      </c>
      <c r="R228" s="11">
        <f t="shared" si="66"/>
        <v>2.4713421530182118</v>
      </c>
    </row>
    <row r="229" spans="1:18" x14ac:dyDescent="0.25">
      <c r="A229" s="8" t="s">
        <v>0</v>
      </c>
      <c r="B229" s="8" t="s">
        <v>13</v>
      </c>
      <c r="C229" s="9">
        <v>85</v>
      </c>
      <c r="D229" s="10" t="s">
        <v>2</v>
      </c>
      <c r="E229" s="9">
        <v>20419.3868642249</v>
      </c>
      <c r="F229" s="9">
        <v>119277.133622258</v>
      </c>
      <c r="G229" s="9">
        <f>E229</f>
        <v>20419.3868642249</v>
      </c>
      <c r="H229" s="11"/>
      <c r="I229" s="10" t="s">
        <v>2</v>
      </c>
      <c r="J229" s="9">
        <v>16962.203645010599</v>
      </c>
      <c r="K229" s="9">
        <v>97894.875675996795</v>
      </c>
      <c r="L229" s="9">
        <f>J229</f>
        <v>16962.203645010599</v>
      </c>
      <c r="M229" s="11"/>
      <c r="N229" s="10" t="s">
        <v>2</v>
      </c>
      <c r="O229" s="9">
        <v>24370.561144027601</v>
      </c>
      <c r="P229" s="9">
        <v>143104.30180174299</v>
      </c>
      <c r="Q229" s="9">
        <f>O229</f>
        <v>24370.561144027601</v>
      </c>
      <c r="R229" s="11"/>
    </row>
    <row r="230" spans="1:18" x14ac:dyDescent="0.25">
      <c r="A230" s="3" t="s">
        <v>0</v>
      </c>
      <c r="B230" s="3" t="s">
        <v>14</v>
      </c>
      <c r="C230" s="4">
        <v>0</v>
      </c>
      <c r="D230" s="5">
        <v>6.5522745548296901E-2</v>
      </c>
      <c r="E230" s="4">
        <v>100000</v>
      </c>
      <c r="F230" s="4">
        <v>94960.499054033906</v>
      </c>
      <c r="G230" s="4">
        <f>E230-E231</f>
        <v>6552.2745548296953</v>
      </c>
      <c r="H230" s="7">
        <f>(F230-((C231-C230)*E231))/G230</f>
        <v>0.23087762825025893</v>
      </c>
      <c r="I230" s="5">
        <v>6.5394915992030497E-2</v>
      </c>
      <c r="J230" s="4">
        <v>100000</v>
      </c>
      <c r="K230" s="4">
        <v>94967.927379160203</v>
      </c>
      <c r="L230" s="4">
        <f>J230-J231</f>
        <v>6539.4915992031019</v>
      </c>
      <c r="M230" s="7">
        <f>(K230-((C231-C230)*J231))/L230</f>
        <v>0.23051011772031296</v>
      </c>
      <c r="N230" s="5">
        <v>6.5728368469285994E-2</v>
      </c>
      <c r="O230" s="4">
        <v>100000</v>
      </c>
      <c r="P230" s="4">
        <v>95051.869482675305</v>
      </c>
      <c r="Q230" s="4">
        <f>O230-O231</f>
        <v>6572.836846928607</v>
      </c>
      <c r="R230" s="7">
        <f>(P230-((C231-C230)*O231))/Q230</f>
        <v>0.2471849472976215</v>
      </c>
    </row>
    <row r="231" spans="1:18" x14ac:dyDescent="0.25">
      <c r="A231" s="3" t="s">
        <v>0</v>
      </c>
      <c r="B231" s="3" t="s">
        <v>14</v>
      </c>
      <c r="C231" s="4">
        <v>1</v>
      </c>
      <c r="D231" s="5">
        <v>1.96317415475936E-2</v>
      </c>
      <c r="E231" s="4">
        <v>93447.725445170305</v>
      </c>
      <c r="F231" s="4">
        <v>369123.04647060402</v>
      </c>
      <c r="G231" s="4">
        <f t="shared" ref="G231:G247" si="67">E231-E232</f>
        <v>1834.5415941500105</v>
      </c>
      <c r="H231" s="7">
        <f t="shared" ref="H231:H247" si="68">(F231-((C232-C231)*E232))/G231</f>
        <v>1.4555740109888693</v>
      </c>
      <c r="I231" s="5">
        <v>1.8968370250087799E-2</v>
      </c>
      <c r="J231" s="4">
        <v>93460.508400796898</v>
      </c>
      <c r="K231" s="4">
        <v>369331.97409542103</v>
      </c>
      <c r="L231" s="4">
        <f t="shared" ref="L231:L247" si="69">J231-J232</f>
        <v>1772.7935271077004</v>
      </c>
      <c r="M231" s="7">
        <f t="shared" ref="M231:M247" si="70">(K231-((C232-C231)*J232))/L231</f>
        <v>1.4559589490803857</v>
      </c>
      <c r="N231" s="5">
        <v>2.03295731632522E-2</v>
      </c>
      <c r="O231" s="4">
        <v>93427.163153071393</v>
      </c>
      <c r="P231" s="4">
        <v>368802.79685066</v>
      </c>
      <c r="Q231" s="4">
        <f t="shared" ref="Q231:Q247" si="71">O231-O232</f>
        <v>1899.3343487554957</v>
      </c>
      <c r="R231" s="7">
        <f t="shared" ref="R231:R247" si="72">(P231-((C232-C231)*O232))/Q231</f>
        <v>1.4170657394575927</v>
      </c>
    </row>
    <row r="232" spans="1:18" x14ac:dyDescent="0.25">
      <c r="A232" s="3" t="s">
        <v>0</v>
      </c>
      <c r="B232" s="3" t="s">
        <v>14</v>
      </c>
      <c r="C232" s="4">
        <v>5</v>
      </c>
      <c r="D232" s="5">
        <v>7.9185238676261899E-3</v>
      </c>
      <c r="E232" s="4">
        <v>91613.183851020294</v>
      </c>
      <c r="F232" s="4">
        <v>456252.31629781699</v>
      </c>
      <c r="G232" s="4">
        <f t="shared" si="67"/>
        <v>725.44118291359337</v>
      </c>
      <c r="H232" s="7">
        <f t="shared" si="68"/>
        <v>2.4999999999993281</v>
      </c>
      <c r="I232" s="5">
        <v>7.3230876528756804E-3</v>
      </c>
      <c r="J232" s="4">
        <v>91687.714873689198</v>
      </c>
      <c r="K232" s="4">
        <v>456759.98143666598</v>
      </c>
      <c r="L232" s="4">
        <f t="shared" si="69"/>
        <v>671.43717271189962</v>
      </c>
      <c r="M232" s="7">
        <f t="shared" si="70"/>
        <v>2.4999999999996425</v>
      </c>
      <c r="N232" s="5">
        <v>8.5631783331673803E-3</v>
      </c>
      <c r="O232" s="4">
        <v>91527.828804315897</v>
      </c>
      <c r="P232" s="4">
        <v>455679.72122033202</v>
      </c>
      <c r="Q232" s="4">
        <f t="shared" si="71"/>
        <v>783.76912049889506</v>
      </c>
      <c r="R232" s="7">
        <f t="shared" si="72"/>
        <v>2.4999999999997495</v>
      </c>
    </row>
    <row r="233" spans="1:18" x14ac:dyDescent="0.25">
      <c r="A233" s="3" t="s">
        <v>0</v>
      </c>
      <c r="B233" s="3" t="s">
        <v>14</v>
      </c>
      <c r="C233" s="4">
        <v>10</v>
      </c>
      <c r="D233" s="5">
        <v>6.3795853269537498E-3</v>
      </c>
      <c r="E233" s="4">
        <v>90887.742668106701</v>
      </c>
      <c r="F233" s="4">
        <v>452989.14806671999</v>
      </c>
      <c r="G233" s="4">
        <f t="shared" si="67"/>
        <v>579.82610952539835</v>
      </c>
      <c r="H233" s="7">
        <f t="shared" si="68"/>
        <v>2.5</v>
      </c>
      <c r="I233" s="5">
        <v>6.2802173154563098E-3</v>
      </c>
      <c r="J233" s="4">
        <v>91016.277700977298</v>
      </c>
      <c r="K233" s="4">
        <v>453652.38349687099</v>
      </c>
      <c r="L233" s="4">
        <f t="shared" si="69"/>
        <v>571.60200320609147</v>
      </c>
      <c r="M233" s="7">
        <f t="shared" si="70"/>
        <v>2.4999999999995417</v>
      </c>
      <c r="N233" s="5">
        <v>6.4789434338400204E-3</v>
      </c>
      <c r="O233" s="4">
        <v>90744.059683817002</v>
      </c>
      <c r="P233" s="4">
        <v>452250.48434496397</v>
      </c>
      <c r="Q233" s="4">
        <f t="shared" si="71"/>
        <v>587.9256296484964</v>
      </c>
      <c r="R233" s="7">
        <f t="shared" si="72"/>
        <v>2.5000000000003961</v>
      </c>
    </row>
    <row r="234" spans="1:18" x14ac:dyDescent="0.25">
      <c r="A234" s="3" t="s">
        <v>0</v>
      </c>
      <c r="B234" s="3" t="s">
        <v>14</v>
      </c>
      <c r="C234" s="4">
        <v>15</v>
      </c>
      <c r="D234" s="5">
        <v>7.5726545674278398E-3</v>
      </c>
      <c r="E234" s="4">
        <v>90307.916558581303</v>
      </c>
      <c r="F234" s="4">
        <v>449914.90579094301</v>
      </c>
      <c r="G234" s="4">
        <f t="shared" si="67"/>
        <v>683.87065680220257</v>
      </c>
      <c r="H234" s="7">
        <f t="shared" si="68"/>
        <v>2.6242919829891243</v>
      </c>
      <c r="I234" s="5">
        <v>7.2749037332950003E-3</v>
      </c>
      <c r="J234" s="4">
        <v>90444.675697771207</v>
      </c>
      <c r="K234" s="4">
        <v>450668.70471943298</v>
      </c>
      <c r="L234" s="4">
        <f t="shared" si="69"/>
        <v>657.97630889031279</v>
      </c>
      <c r="M234" s="7">
        <f t="shared" si="70"/>
        <v>2.6371888342834007</v>
      </c>
      <c r="N234" s="5">
        <v>7.9199388979562194E-3</v>
      </c>
      <c r="O234" s="4">
        <v>90156.134054168506</v>
      </c>
      <c r="P234" s="4">
        <v>449076.14653142402</v>
      </c>
      <c r="Q234" s="4">
        <f t="shared" si="71"/>
        <v>714.03107298500254</v>
      </c>
      <c r="R234" s="7">
        <f t="shared" si="72"/>
        <v>2.6128157388266611</v>
      </c>
    </row>
    <row r="235" spans="1:18" x14ac:dyDescent="0.25">
      <c r="A235" s="3" t="s">
        <v>0</v>
      </c>
      <c r="B235" s="3" t="s">
        <v>14</v>
      </c>
      <c r="C235" s="4">
        <v>20</v>
      </c>
      <c r="D235" s="5">
        <v>1.1733575119299001E-2</v>
      </c>
      <c r="E235" s="4">
        <v>89624.0459017791</v>
      </c>
      <c r="F235" s="4">
        <v>445597.65893390798</v>
      </c>
      <c r="G235" s="4">
        <f t="shared" si="67"/>
        <v>1051.6104750840022</v>
      </c>
      <c r="H235" s="7">
        <f t="shared" si="68"/>
        <v>2.6012310311134761</v>
      </c>
      <c r="I235" s="5">
        <v>1.2278095652188299E-2</v>
      </c>
      <c r="J235" s="4">
        <v>89786.699388880894</v>
      </c>
      <c r="K235" s="4">
        <v>446319.70987488102</v>
      </c>
      <c r="L235" s="4">
        <f t="shared" si="69"/>
        <v>1102.4096833910007</v>
      </c>
      <c r="M235" s="7">
        <f t="shared" si="70"/>
        <v>2.6290238475741172</v>
      </c>
      <c r="N235" s="5">
        <v>1.12878143645164E-2</v>
      </c>
      <c r="O235" s="4">
        <v>89442.102981183503</v>
      </c>
      <c r="P235" s="4">
        <v>444760.28846852999</v>
      </c>
      <c r="Q235" s="4">
        <f t="shared" si="71"/>
        <v>1009.6058548235014</v>
      </c>
      <c r="R235" s="7">
        <f t="shared" si="72"/>
        <v>2.5730861447748996</v>
      </c>
    </row>
    <row r="236" spans="1:18" x14ac:dyDescent="0.25">
      <c r="A236" s="3" t="s">
        <v>0</v>
      </c>
      <c r="B236" s="3" t="s">
        <v>14</v>
      </c>
      <c r="C236" s="4">
        <v>25</v>
      </c>
      <c r="D236" s="5">
        <v>1.25715903513949E-2</v>
      </c>
      <c r="E236" s="4">
        <v>88572.435426695098</v>
      </c>
      <c r="F236" s="4">
        <v>440117.14411454101</v>
      </c>
      <c r="G236" s="4">
        <f t="shared" si="67"/>
        <v>1113.4963746097928</v>
      </c>
      <c r="H236" s="7">
        <f t="shared" si="68"/>
        <v>2.5347624998811455</v>
      </c>
      <c r="I236" s="5">
        <v>1.3806284623820201E-2</v>
      </c>
      <c r="J236" s="4">
        <v>88684.289705489893</v>
      </c>
      <c r="K236" s="4">
        <v>440431.850840042</v>
      </c>
      <c r="L236" s="4">
        <f t="shared" si="69"/>
        <v>1224.4005453352875</v>
      </c>
      <c r="M236" s="7">
        <f t="shared" si="70"/>
        <v>2.5583172526366211</v>
      </c>
      <c r="N236" s="5">
        <v>1.14837916904277E-2</v>
      </c>
      <c r="O236" s="4">
        <v>88432.497126360002</v>
      </c>
      <c r="P236" s="4">
        <v>439627.86825258197</v>
      </c>
      <c r="Q236" s="4">
        <f t="shared" si="71"/>
        <v>1015.540375663506</v>
      </c>
      <c r="R236" s="7">
        <f t="shared" si="72"/>
        <v>2.504168775601793</v>
      </c>
    </row>
    <row r="237" spans="1:18" x14ac:dyDescent="0.25">
      <c r="A237" s="3" t="s">
        <v>0</v>
      </c>
      <c r="B237" s="3" t="s">
        <v>14</v>
      </c>
      <c r="C237" s="4">
        <v>30</v>
      </c>
      <c r="D237" s="5">
        <v>1.42006988628238E-2</v>
      </c>
      <c r="E237" s="4">
        <v>87458.939052085305</v>
      </c>
      <c r="F237" s="4">
        <v>434258.06165759498</v>
      </c>
      <c r="G237" s="4">
        <f t="shared" si="67"/>
        <v>1241.9780563407112</v>
      </c>
      <c r="H237" s="7">
        <f t="shared" si="68"/>
        <v>2.5550022101207923</v>
      </c>
      <c r="I237" s="5">
        <v>1.6664076368926601E-2</v>
      </c>
      <c r="J237" s="4">
        <v>87459.889160154606</v>
      </c>
      <c r="K237" s="4">
        <v>433761.39053055702</v>
      </c>
      <c r="L237" s="4">
        <f t="shared" si="69"/>
        <v>1457.4382721826987</v>
      </c>
      <c r="M237" s="7">
        <f t="shared" si="70"/>
        <v>2.5724150121861977</v>
      </c>
      <c r="N237" s="5">
        <v>1.17809673626633E-2</v>
      </c>
      <c r="O237" s="4">
        <v>87416.956750696496</v>
      </c>
      <c r="P237" s="4">
        <v>434538.529292533</v>
      </c>
      <c r="Q237" s="4">
        <f t="shared" si="71"/>
        <v>1029.8563144232903</v>
      </c>
      <c r="R237" s="7">
        <f t="shared" si="72"/>
        <v>2.527563384048038</v>
      </c>
    </row>
    <row r="238" spans="1:18" x14ac:dyDescent="0.25">
      <c r="A238" s="3" t="s">
        <v>0</v>
      </c>
      <c r="B238" s="3" t="s">
        <v>14</v>
      </c>
      <c r="C238" s="4">
        <v>35</v>
      </c>
      <c r="D238" s="5">
        <v>1.68128288976216E-2</v>
      </c>
      <c r="E238" s="4">
        <v>86216.960995744594</v>
      </c>
      <c r="F238" s="4">
        <v>427596.16911338299</v>
      </c>
      <c r="G238" s="4">
        <f t="shared" si="67"/>
        <v>1449.5510132943891</v>
      </c>
      <c r="H238" s="7">
        <f t="shared" si="68"/>
        <v>2.5932990054545537</v>
      </c>
      <c r="I238" s="5">
        <v>2.0152455319281701E-2</v>
      </c>
      <c r="J238" s="4">
        <v>86002.450887971907</v>
      </c>
      <c r="K238" s="4">
        <v>425837.97269498103</v>
      </c>
      <c r="L238" s="4">
        <f t="shared" si="69"/>
        <v>1733.1605488686037</v>
      </c>
      <c r="M238" s="7">
        <f t="shared" si="70"/>
        <v>2.5915204465025092</v>
      </c>
      <c r="N238" s="5">
        <v>1.3412821688707E-2</v>
      </c>
      <c r="O238" s="4">
        <v>86387.100436273206</v>
      </c>
      <c r="P238" s="4">
        <v>429146.21272450202</v>
      </c>
      <c r="Q238" s="4">
        <f t="shared" si="71"/>
        <v>1158.694774356205</v>
      </c>
      <c r="R238" s="7">
        <f t="shared" si="72"/>
        <v>2.5927314780427904</v>
      </c>
    </row>
    <row r="239" spans="1:18" x14ac:dyDescent="0.25">
      <c r="A239" s="3" t="s">
        <v>0</v>
      </c>
      <c r="B239" s="3" t="s">
        <v>14</v>
      </c>
      <c r="C239" s="4">
        <v>40</v>
      </c>
      <c r="D239" s="5">
        <v>2.2898374800382499E-2</v>
      </c>
      <c r="E239" s="4">
        <v>84767.409982450205</v>
      </c>
      <c r="F239" s="4">
        <v>419230.22130363499</v>
      </c>
      <c r="G239" s="4">
        <f t="shared" si="67"/>
        <v>1941.0359246359003</v>
      </c>
      <c r="H239" s="7">
        <f t="shared" si="68"/>
        <v>2.6266134232007134</v>
      </c>
      <c r="I239" s="5">
        <v>2.6802472302990901E-2</v>
      </c>
      <c r="J239" s="4">
        <v>84269.290339103303</v>
      </c>
      <c r="K239" s="4">
        <v>415953.097662343</v>
      </c>
      <c r="L239" s="4">
        <f t="shared" si="69"/>
        <v>2258.6253203064989</v>
      </c>
      <c r="M239" s="7">
        <f t="shared" si="70"/>
        <v>2.612107690158354</v>
      </c>
      <c r="N239" s="5">
        <v>1.8831357972680499E-2</v>
      </c>
      <c r="O239" s="4">
        <v>85228.405661917001</v>
      </c>
      <c r="P239" s="4">
        <v>422359.63591062999</v>
      </c>
      <c r="Q239" s="4">
        <f t="shared" si="71"/>
        <v>1604.9666164602968</v>
      </c>
      <c r="R239" s="7">
        <f t="shared" si="72"/>
        <v>2.64332020357099</v>
      </c>
    </row>
    <row r="240" spans="1:18" x14ac:dyDescent="0.25">
      <c r="A240" s="3" t="s">
        <v>0</v>
      </c>
      <c r="B240" s="3" t="s">
        <v>14</v>
      </c>
      <c r="C240" s="4">
        <v>45</v>
      </c>
      <c r="D240" s="5">
        <v>3.2105456227673801E-2</v>
      </c>
      <c r="E240" s="4">
        <v>82826.374057814304</v>
      </c>
      <c r="F240" s="4">
        <v>407849.46730216203</v>
      </c>
      <c r="G240" s="4">
        <f t="shared" si="67"/>
        <v>2659.1785268100066</v>
      </c>
      <c r="H240" s="7">
        <f t="shared" si="68"/>
        <v>2.6374647570406062</v>
      </c>
      <c r="I240" s="5">
        <v>3.6168752047027103E-2</v>
      </c>
      <c r="J240" s="4">
        <v>82010.665018796804</v>
      </c>
      <c r="K240" s="4">
        <v>403019.48482019798</v>
      </c>
      <c r="L240" s="4">
        <f t="shared" si="69"/>
        <v>2966.2234082766081</v>
      </c>
      <c r="M240" s="7">
        <f t="shared" si="70"/>
        <v>2.6286882996878749</v>
      </c>
      <c r="N240" s="5">
        <v>2.75386719611261E-2</v>
      </c>
      <c r="O240" s="4">
        <v>83623.439045456704</v>
      </c>
      <c r="P240" s="4">
        <v>412702.23228208901</v>
      </c>
      <c r="Q240" s="4">
        <f t="shared" si="71"/>
        <v>2302.8784561341017</v>
      </c>
      <c r="R240" s="7">
        <f t="shared" si="72"/>
        <v>2.6486110542348276</v>
      </c>
    </row>
    <row r="241" spans="1:18" x14ac:dyDescent="0.25">
      <c r="A241" s="3" t="s">
        <v>0</v>
      </c>
      <c r="B241" s="3" t="s">
        <v>14</v>
      </c>
      <c r="C241" s="4">
        <v>50</v>
      </c>
      <c r="D241" s="5">
        <v>4.67403009583095E-2</v>
      </c>
      <c r="E241" s="4">
        <v>80167.195531004298</v>
      </c>
      <c r="F241" s="4">
        <v>391949.67009443301</v>
      </c>
      <c r="G241" s="4">
        <f t="shared" si="67"/>
        <v>3747.0388461027906</v>
      </c>
      <c r="H241" s="7">
        <f t="shared" si="68"/>
        <v>2.6284453069305846</v>
      </c>
      <c r="I241" s="5">
        <v>5.28457377323161E-2</v>
      </c>
      <c r="J241" s="4">
        <v>79044.441610520196</v>
      </c>
      <c r="K241" s="4">
        <v>385347.03233827697</v>
      </c>
      <c r="L241" s="4">
        <f t="shared" si="69"/>
        <v>4177.1618305469019</v>
      </c>
      <c r="M241" s="7">
        <f t="shared" si="70"/>
        <v>2.6359125849258476</v>
      </c>
      <c r="N241" s="5">
        <v>4.0217830749376703E-2</v>
      </c>
      <c r="O241" s="4">
        <v>81320.560589322602</v>
      </c>
      <c r="P241" s="4">
        <v>398845.91978363501</v>
      </c>
      <c r="Q241" s="4">
        <f t="shared" si="71"/>
        <v>3270.5365422258037</v>
      </c>
      <c r="R241" s="7">
        <f t="shared" si="72"/>
        <v>2.6282536327513566</v>
      </c>
    </row>
    <row r="242" spans="1:18" x14ac:dyDescent="0.25">
      <c r="A242" s="3" t="s">
        <v>0</v>
      </c>
      <c r="B242" s="3" t="s">
        <v>14</v>
      </c>
      <c r="C242" s="4">
        <v>55</v>
      </c>
      <c r="D242" s="5">
        <v>6.4440562565246703E-2</v>
      </c>
      <c r="E242" s="4">
        <v>76420.156684901507</v>
      </c>
      <c r="F242" s="4">
        <v>370546.11648603098</v>
      </c>
      <c r="G242" s="4">
        <f t="shared" si="67"/>
        <v>4924.5578880993999</v>
      </c>
      <c r="H242" s="7">
        <f t="shared" si="68"/>
        <v>2.6536641052795091</v>
      </c>
      <c r="I242" s="5">
        <v>7.5939675310921204E-2</v>
      </c>
      <c r="J242" s="4">
        <v>74867.279779973294</v>
      </c>
      <c r="K242" s="4">
        <v>360977.58208908403</v>
      </c>
      <c r="L242" s="4">
        <f t="shared" si="69"/>
        <v>5685.3969179030973</v>
      </c>
      <c r="M242" s="7">
        <f t="shared" si="70"/>
        <v>2.6503281998278658</v>
      </c>
      <c r="N242" s="5">
        <v>5.4615593805368401E-2</v>
      </c>
      <c r="O242" s="4">
        <v>78050.024047096798</v>
      </c>
      <c r="P242" s="4">
        <v>380263.016044199</v>
      </c>
      <c r="Q242" s="4">
        <f t="shared" si="71"/>
        <v>4262.7484098554996</v>
      </c>
      <c r="R242" s="7">
        <f t="shared" si="72"/>
        <v>2.6571208921936935</v>
      </c>
    </row>
    <row r="243" spans="1:18" x14ac:dyDescent="0.25">
      <c r="A243" s="3" t="s">
        <v>0</v>
      </c>
      <c r="B243" s="3" t="s">
        <v>14</v>
      </c>
      <c r="C243" s="4">
        <v>60</v>
      </c>
      <c r="D243" s="5">
        <v>0.108338120415487</v>
      </c>
      <c r="E243" s="4">
        <v>71495.598796802107</v>
      </c>
      <c r="F243" s="4">
        <v>339277.21382502402</v>
      </c>
      <c r="G243" s="4">
        <f t="shared" si="67"/>
        <v>7745.6987916253056</v>
      </c>
      <c r="H243" s="7">
        <f t="shared" si="68"/>
        <v>2.6502081156750754</v>
      </c>
      <c r="I243" s="5">
        <v>0.122902310972997</v>
      </c>
      <c r="J243" s="4">
        <v>69181.882862070197</v>
      </c>
      <c r="K243" s="4">
        <v>325645.855274286</v>
      </c>
      <c r="L243" s="4">
        <f t="shared" si="69"/>
        <v>8502.6132812115975</v>
      </c>
      <c r="M243" s="7">
        <f t="shared" si="70"/>
        <v>2.6167845854119021</v>
      </c>
      <c r="N243" s="5">
        <v>9.3286748092610103E-2</v>
      </c>
      <c r="O243" s="4">
        <v>73787.275637241299</v>
      </c>
      <c r="P243" s="4">
        <v>352993.58947750402</v>
      </c>
      <c r="Q243" s="4">
        <f t="shared" si="71"/>
        <v>6883.3749948112963</v>
      </c>
      <c r="R243" s="7">
        <f t="shared" si="72"/>
        <v>2.6838703803410127</v>
      </c>
    </row>
    <row r="244" spans="1:18" x14ac:dyDescent="0.25">
      <c r="A244" s="3" t="s">
        <v>0</v>
      </c>
      <c r="B244" s="3" t="s">
        <v>14</v>
      </c>
      <c r="C244" s="4">
        <v>65</v>
      </c>
      <c r="D244" s="5">
        <v>0.15871660246101599</v>
      </c>
      <c r="E244" s="4">
        <v>63749.900005176802</v>
      </c>
      <c r="F244" s="4">
        <v>294646.69586637098</v>
      </c>
      <c r="G244" s="4">
        <f t="shared" si="67"/>
        <v>10118.167536051202</v>
      </c>
      <c r="H244" s="7">
        <f t="shared" si="68"/>
        <v>2.617868643345314</v>
      </c>
      <c r="I244" s="5">
        <v>0.16488688559278</v>
      </c>
      <c r="J244" s="4">
        <v>60679.2695808586</v>
      </c>
      <c r="K244" s="4">
        <v>279319.25687416299</v>
      </c>
      <c r="L244" s="4">
        <f t="shared" si="69"/>
        <v>10005.215781232502</v>
      </c>
      <c r="M244" s="7">
        <f t="shared" si="70"/>
        <v>2.5935460507215526</v>
      </c>
      <c r="N244" s="5">
        <v>0.15281232404116299</v>
      </c>
      <c r="O244" s="4">
        <v>66903.900642430002</v>
      </c>
      <c r="P244" s="4">
        <v>310468.88990552101</v>
      </c>
      <c r="Q244" s="4">
        <f t="shared" si="71"/>
        <v>10223.7405445888</v>
      </c>
      <c r="R244" s="7">
        <f t="shared" si="72"/>
        <v>2.6475720210487506</v>
      </c>
    </row>
    <row r="245" spans="1:18" x14ac:dyDescent="0.25">
      <c r="A245" s="3" t="s">
        <v>0</v>
      </c>
      <c r="B245" s="3" t="s">
        <v>14</v>
      </c>
      <c r="C245" s="4">
        <v>70</v>
      </c>
      <c r="D245" s="5">
        <v>0.24907003473610201</v>
      </c>
      <c r="E245" s="4">
        <v>53631.7324691256</v>
      </c>
      <c r="F245" s="4">
        <v>235716.56024426399</v>
      </c>
      <c r="G245" s="4">
        <f t="shared" si="67"/>
        <v>13358.057469042396</v>
      </c>
      <c r="H245" s="7">
        <f t="shared" si="68"/>
        <v>2.5713458205619109</v>
      </c>
      <c r="I245" s="5">
        <v>0.25620434919111601</v>
      </c>
      <c r="J245" s="4">
        <v>50674.053799626097</v>
      </c>
      <c r="K245" s="4">
        <v>221816.38432613699</v>
      </c>
      <c r="L245" s="4">
        <f t="shared" si="69"/>
        <v>12982.9129746088</v>
      </c>
      <c r="M245" s="7">
        <f t="shared" si="70"/>
        <v>2.5695835954762476</v>
      </c>
      <c r="N245" s="5">
        <v>0.242763281573598</v>
      </c>
      <c r="O245" s="4">
        <v>56680.160097841203</v>
      </c>
      <c r="P245" s="4">
        <v>249997.48665459399</v>
      </c>
      <c r="Q245" s="4">
        <f t="shared" si="71"/>
        <v>13759.861665468903</v>
      </c>
      <c r="R245" s="7">
        <f t="shared" si="72"/>
        <v>2.5724091821039594</v>
      </c>
    </row>
    <row r="246" spans="1:18" x14ac:dyDescent="0.25">
      <c r="A246" s="3" t="s">
        <v>0</v>
      </c>
      <c r="B246" s="3" t="s">
        <v>14</v>
      </c>
      <c r="C246" s="4">
        <v>75</v>
      </c>
      <c r="D246" s="5">
        <v>0.35082887679555003</v>
      </c>
      <c r="E246" s="4">
        <v>40273.675000083203</v>
      </c>
      <c r="F246" s="4">
        <v>165757.486681232</v>
      </c>
      <c r="G246" s="4">
        <f t="shared" si="67"/>
        <v>14129.168164708204</v>
      </c>
      <c r="H246" s="7">
        <f t="shared" si="68"/>
        <v>2.479618905794271</v>
      </c>
      <c r="I246" s="5">
        <v>0.36542259023053802</v>
      </c>
      <c r="J246" s="4">
        <v>37691.140825017297</v>
      </c>
      <c r="K246" s="4">
        <v>153342.17667581601</v>
      </c>
      <c r="L246" s="4">
        <f t="shared" si="69"/>
        <v>13773.194309021797</v>
      </c>
      <c r="M246" s="7">
        <f t="shared" si="70"/>
        <v>2.4505894085680464</v>
      </c>
      <c r="N246" s="5">
        <v>0.336351426360815</v>
      </c>
      <c r="O246" s="4">
        <v>42920.298432372299</v>
      </c>
      <c r="P246" s="4">
        <v>178600.811549676</v>
      </c>
      <c r="Q246" s="4">
        <f t="shared" si="71"/>
        <v>14436.3035975602</v>
      </c>
      <c r="R246" s="7">
        <f t="shared" si="72"/>
        <v>2.5062397123409217</v>
      </c>
    </row>
    <row r="247" spans="1:18" x14ac:dyDescent="0.25">
      <c r="A247" s="3" t="s">
        <v>0</v>
      </c>
      <c r="B247" s="3" t="s">
        <v>14</v>
      </c>
      <c r="C247" s="4">
        <v>80</v>
      </c>
      <c r="D247" s="5">
        <v>0.45908374274592501</v>
      </c>
      <c r="E247" s="4">
        <v>26144.506835374999</v>
      </c>
      <c r="F247" s="4">
        <v>99589.429557171999</v>
      </c>
      <c r="G247" s="4">
        <f t="shared" si="67"/>
        <v>12002.518050230399</v>
      </c>
      <c r="H247" s="7">
        <f t="shared" si="68"/>
        <v>2.4061189085980699</v>
      </c>
      <c r="I247" s="5">
        <v>0.43783197392978102</v>
      </c>
      <c r="J247" s="4">
        <v>23917.9465159955</v>
      </c>
      <c r="K247" s="4">
        <v>92378.632105197903</v>
      </c>
      <c r="L247" s="4">
        <f t="shared" si="69"/>
        <v>10472.0417354452</v>
      </c>
      <c r="M247" s="7">
        <f t="shared" si="70"/>
        <v>2.4015477437721677</v>
      </c>
      <c r="N247" s="5">
        <v>0.47856866565202399</v>
      </c>
      <c r="O247" s="4">
        <v>28483.9948348121</v>
      </c>
      <c r="P247" s="4">
        <v>107107.310446572</v>
      </c>
      <c r="Q247" s="4">
        <f t="shared" si="71"/>
        <v>13631.547400535199</v>
      </c>
      <c r="R247" s="7">
        <f t="shared" si="72"/>
        <v>2.4094897160316466</v>
      </c>
    </row>
    <row r="248" spans="1:18" x14ac:dyDescent="0.25">
      <c r="A248" s="3" t="s">
        <v>0</v>
      </c>
      <c r="B248" s="3" t="s">
        <v>14</v>
      </c>
      <c r="C248" s="4">
        <v>85</v>
      </c>
      <c r="D248" s="5" t="s">
        <v>2</v>
      </c>
      <c r="E248" s="4">
        <v>14141.9887851446</v>
      </c>
      <c r="F248" s="4">
        <v>73374.450869730499</v>
      </c>
      <c r="G248" s="4">
        <f>E248</f>
        <v>14141.9887851446</v>
      </c>
      <c r="H248" s="7"/>
      <c r="I248" s="5" t="s">
        <v>2</v>
      </c>
      <c r="J248" s="4">
        <v>13445.9047805503</v>
      </c>
      <c r="K248" s="4">
        <v>77241.803270029995</v>
      </c>
      <c r="L248" s="4">
        <f>J248</f>
        <v>13445.9047805503</v>
      </c>
      <c r="M248" s="7"/>
      <c r="N248" s="5" t="s">
        <v>2</v>
      </c>
      <c r="O248" s="4">
        <v>14852.447434276901</v>
      </c>
      <c r="P248" s="4">
        <v>69998.590637522997</v>
      </c>
      <c r="Q248" s="4">
        <f>O248</f>
        <v>14852.447434276901</v>
      </c>
      <c r="R248" s="7"/>
    </row>
    <row r="249" spans="1:18" x14ac:dyDescent="0.25">
      <c r="A249" s="8" t="s">
        <v>0</v>
      </c>
      <c r="B249" s="8" t="s">
        <v>15</v>
      </c>
      <c r="C249" s="9">
        <v>0</v>
      </c>
      <c r="D249" s="10">
        <v>3.6045364682670902E-2</v>
      </c>
      <c r="E249" s="9">
        <v>100000</v>
      </c>
      <c r="F249" s="9">
        <v>96922.194178333404</v>
      </c>
      <c r="G249" s="9">
        <f>E249-E250</f>
        <v>3604.5364682671061</v>
      </c>
      <c r="H249" s="11">
        <f>(F249-((C250-C249)*E250))/G249</f>
        <v>0.14612992578591885</v>
      </c>
      <c r="I249" s="10">
        <v>3.51868180848302E-2</v>
      </c>
      <c r="J249" s="9">
        <v>100000</v>
      </c>
      <c r="K249" s="9">
        <v>96986.817620839705</v>
      </c>
      <c r="L249" s="9">
        <f>J249-J250</f>
        <v>3518.6818084830011</v>
      </c>
      <c r="M249" s="11">
        <f>(K249-((C250-C249)*J250))/L249</f>
        <v>0.14366159170858386</v>
      </c>
      <c r="N249" s="10">
        <v>3.70326287943318E-2</v>
      </c>
      <c r="O249" s="9">
        <v>100000</v>
      </c>
      <c r="P249" s="9">
        <v>96893.323869723303</v>
      </c>
      <c r="Q249" s="9">
        <f>O249-O250</f>
        <v>3703.2628794331977</v>
      </c>
      <c r="R249" s="11">
        <f>(P249-((C250-C249)*O250))/Q249</f>
        <v>0.16109759651948094</v>
      </c>
    </row>
    <row r="250" spans="1:18" x14ac:dyDescent="0.25">
      <c r="A250" s="8" t="s">
        <v>0</v>
      </c>
      <c r="B250" s="8" t="s">
        <v>15</v>
      </c>
      <c r="C250" s="9">
        <v>1</v>
      </c>
      <c r="D250" s="10">
        <v>8.8714201148245107E-3</v>
      </c>
      <c r="E250" s="9">
        <v>96395.463531732894</v>
      </c>
      <c r="F250" s="9">
        <v>383481.89640469197</v>
      </c>
      <c r="G250" s="9">
        <f t="shared" ref="G250:G266" si="73">E250-E251</f>
        <v>855.16465415319544</v>
      </c>
      <c r="H250" s="11">
        <f t="shared" ref="H250:H266" si="74">(F250-((C251-C250)*E251))/G250</f>
        <v>1.5443819946943056</v>
      </c>
      <c r="I250" s="10">
        <v>6.3749792975986803E-3</v>
      </c>
      <c r="J250" s="9">
        <v>96481.318191516999</v>
      </c>
      <c r="K250" s="9">
        <v>384416.49244264403</v>
      </c>
      <c r="L250" s="9">
        <f t="shared" ref="L250:L266" si="75">J250-J251</f>
        <v>615.06640607600275</v>
      </c>
      <c r="M250" s="11">
        <f t="shared" ref="M250:M266" si="76">(K250-((C251-C250)*J251))/L250</f>
        <v>1.5469635334992893</v>
      </c>
      <c r="N250" s="10">
        <v>1.18699852342682E-2</v>
      </c>
      <c r="O250" s="9">
        <v>96296.737120566802</v>
      </c>
      <c r="P250" s="9">
        <v>382287.92014652101</v>
      </c>
      <c r="Q250" s="9">
        <f t="shared" ref="Q250:Q266" si="77">O250-O251</f>
        <v>1143.0408477293095</v>
      </c>
      <c r="R250" s="11">
        <f t="shared" ref="R250:R266" si="78">(P250-((C251-C250)*O251))/Q250</f>
        <v>1.4637578862512008</v>
      </c>
    </row>
    <row r="251" spans="1:18" x14ac:dyDescent="0.25">
      <c r="A251" s="8" t="s">
        <v>0</v>
      </c>
      <c r="B251" s="8" t="s">
        <v>15</v>
      </c>
      <c r="C251" s="9">
        <v>5</v>
      </c>
      <c r="D251" s="10">
        <v>2.9955067398901602E-3</v>
      </c>
      <c r="E251" s="9">
        <v>95540.298877579698</v>
      </c>
      <c r="F251" s="9">
        <v>476986.01536485099</v>
      </c>
      <c r="G251" s="9">
        <f t="shared" si="73"/>
        <v>286.19160921899311</v>
      </c>
      <c r="H251" s="11">
        <f t="shared" si="74"/>
        <v>2.5000000000000253</v>
      </c>
      <c r="I251" s="10">
        <v>2.9456551586409998E-3</v>
      </c>
      <c r="J251" s="9">
        <v>95866.251785440996</v>
      </c>
      <c r="K251" s="9">
        <v>478625.28662942699</v>
      </c>
      <c r="L251" s="9">
        <f t="shared" si="75"/>
        <v>282.38891911129758</v>
      </c>
      <c r="M251" s="11">
        <f t="shared" si="76"/>
        <v>2.5000000000007989</v>
      </c>
      <c r="N251" s="10">
        <v>3.09520243622385E-3</v>
      </c>
      <c r="O251" s="9">
        <v>95153.696272837493</v>
      </c>
      <c r="P251" s="9">
        <v>475032.18148288899</v>
      </c>
      <c r="Q251" s="9">
        <f t="shared" si="77"/>
        <v>294.51995251938934</v>
      </c>
      <c r="R251" s="11">
        <f t="shared" si="78"/>
        <v>2.499999999999901</v>
      </c>
    </row>
    <row r="252" spans="1:18" x14ac:dyDescent="0.25">
      <c r="A252" s="8" t="s">
        <v>0</v>
      </c>
      <c r="B252" s="8" t="s">
        <v>15</v>
      </c>
      <c r="C252" s="9">
        <v>10</v>
      </c>
      <c r="D252" s="10">
        <v>3.2945639694504101E-3</v>
      </c>
      <c r="E252" s="9">
        <v>95254.107268360705</v>
      </c>
      <c r="F252" s="9">
        <v>475485.98446743202</v>
      </c>
      <c r="G252" s="9">
        <f t="shared" si="73"/>
        <v>313.8207497484982</v>
      </c>
      <c r="H252" s="11">
        <f t="shared" si="74"/>
        <v>2.4999999999992579</v>
      </c>
      <c r="I252" s="10">
        <v>3.6931676398662501E-3</v>
      </c>
      <c r="J252" s="9">
        <v>95583.862866329699</v>
      </c>
      <c r="K252" s="9">
        <v>477036.79625856999</v>
      </c>
      <c r="L252" s="9">
        <f t="shared" si="75"/>
        <v>353.00722923139983</v>
      </c>
      <c r="M252" s="11">
        <f t="shared" si="76"/>
        <v>2.4999999999999383</v>
      </c>
      <c r="N252" s="10">
        <v>2.7960854803275401E-3</v>
      </c>
      <c r="O252" s="9">
        <v>94859.176320318104</v>
      </c>
      <c r="P252" s="9">
        <v>473632.79568762798</v>
      </c>
      <c r="Q252" s="9">
        <f t="shared" si="77"/>
        <v>265.23436558510002</v>
      </c>
      <c r="R252" s="11">
        <f t="shared" si="78"/>
        <v>2.5000000000008504</v>
      </c>
    </row>
    <row r="253" spans="1:18" x14ac:dyDescent="0.25">
      <c r="A253" s="8" t="s">
        <v>0</v>
      </c>
      <c r="B253" s="8" t="s">
        <v>15</v>
      </c>
      <c r="C253" s="9">
        <v>15</v>
      </c>
      <c r="D253" s="10">
        <v>5.6850754230485297E-3</v>
      </c>
      <c r="E253" s="9">
        <v>94940.286518612207</v>
      </c>
      <c r="F253" s="9">
        <v>473458.49960013002</v>
      </c>
      <c r="G253" s="9">
        <f t="shared" si="73"/>
        <v>539.74268954410218</v>
      </c>
      <c r="H253" s="11">
        <f t="shared" si="74"/>
        <v>2.6971749372263982</v>
      </c>
      <c r="I253" s="10">
        <v>5.8842266213473696E-3</v>
      </c>
      <c r="J253" s="9">
        <v>95230.855637098299</v>
      </c>
      <c r="K253" s="9">
        <v>474881.30162161199</v>
      </c>
      <c r="L253" s="9">
        <f t="shared" si="75"/>
        <v>560.35993591349688</v>
      </c>
      <c r="M253" s="11">
        <f t="shared" si="76"/>
        <v>2.728287691010082</v>
      </c>
      <c r="N253" s="10">
        <v>5.4858264581131699E-3</v>
      </c>
      <c r="O253" s="9">
        <v>94593.941954733004</v>
      </c>
      <c r="P253" s="9">
        <v>471750.86322954198</v>
      </c>
      <c r="Q253" s="9">
        <f t="shared" si="77"/>
        <v>518.92594955250388</v>
      </c>
      <c r="R253" s="11">
        <f t="shared" si="78"/>
        <v>2.6512129617451294</v>
      </c>
    </row>
    <row r="254" spans="1:18" x14ac:dyDescent="0.25">
      <c r="A254" s="8" t="s">
        <v>0</v>
      </c>
      <c r="B254" s="8" t="s">
        <v>15</v>
      </c>
      <c r="C254" s="9">
        <v>20</v>
      </c>
      <c r="D254" s="10">
        <v>8.5650929246640101E-3</v>
      </c>
      <c r="E254" s="9">
        <v>94400.543829068105</v>
      </c>
      <c r="F254" s="9">
        <v>470086.87792720099</v>
      </c>
      <c r="G254" s="9">
        <f t="shared" si="73"/>
        <v>808.5494300348073</v>
      </c>
      <c r="H254" s="11">
        <f t="shared" si="74"/>
        <v>2.6305206002593073</v>
      </c>
      <c r="I254" s="10">
        <v>1.11421450759228E-2</v>
      </c>
      <c r="J254" s="9">
        <v>94670.495701184802</v>
      </c>
      <c r="K254" s="9">
        <v>470907.320317915</v>
      </c>
      <c r="L254" s="9">
        <f t="shared" si="75"/>
        <v>1054.832397512102</v>
      </c>
      <c r="M254" s="11">
        <f t="shared" si="76"/>
        <v>2.6819462563189416</v>
      </c>
      <c r="N254" s="10">
        <v>5.8332435652299897E-3</v>
      </c>
      <c r="O254" s="9">
        <v>94075.0160051805</v>
      </c>
      <c r="P254" s="9">
        <v>469027.76218899799</v>
      </c>
      <c r="Q254" s="9">
        <f t="shared" si="77"/>
        <v>548.76248176110676</v>
      </c>
      <c r="R254" s="11">
        <f t="shared" si="78"/>
        <v>2.5448069398246145</v>
      </c>
    </row>
    <row r="255" spans="1:18" x14ac:dyDescent="0.25">
      <c r="A255" s="8" t="s">
        <v>0</v>
      </c>
      <c r="B255" s="8" t="s">
        <v>15</v>
      </c>
      <c r="C255" s="9">
        <v>25</v>
      </c>
      <c r="D255" s="10">
        <v>1.0792947521230899E-2</v>
      </c>
      <c r="E255" s="9">
        <v>93591.994399033298</v>
      </c>
      <c r="F255" s="9">
        <v>465499.30136226001</v>
      </c>
      <c r="G255" s="9">
        <f t="shared" si="73"/>
        <v>1010.1334839561023</v>
      </c>
      <c r="H255" s="11">
        <f t="shared" si="74"/>
        <v>2.5640143882079003</v>
      </c>
      <c r="I255" s="10">
        <v>1.43498787643995E-2</v>
      </c>
      <c r="J255" s="9">
        <v>93615.6633036727</v>
      </c>
      <c r="K255" s="9">
        <v>464835.09302994597</v>
      </c>
      <c r="L255" s="9">
        <f t="shared" si="75"/>
        <v>1343.3734188566013</v>
      </c>
      <c r="M255" s="11">
        <f t="shared" si="76"/>
        <v>2.5857617525453471</v>
      </c>
      <c r="N255" s="10">
        <v>6.8763158864569799E-3</v>
      </c>
      <c r="O255" s="9">
        <v>93526.253523419393</v>
      </c>
      <c r="P255" s="9">
        <v>466026.13253905199</v>
      </c>
      <c r="Q255" s="9">
        <f t="shared" si="77"/>
        <v>643.11606290389318</v>
      </c>
      <c r="R255" s="11">
        <f t="shared" si="78"/>
        <v>2.5041284604256142</v>
      </c>
    </row>
    <row r="256" spans="1:18" x14ac:dyDescent="0.25">
      <c r="A256" s="8" t="s">
        <v>0</v>
      </c>
      <c r="B256" s="8" t="s">
        <v>15</v>
      </c>
      <c r="C256" s="9">
        <v>30</v>
      </c>
      <c r="D256" s="10">
        <v>1.18802751778848E-2</v>
      </c>
      <c r="E256" s="9">
        <v>92581.860915077195</v>
      </c>
      <c r="F256" s="9">
        <v>460208.36156977899</v>
      </c>
      <c r="G256" s="9">
        <f t="shared" si="73"/>
        <v>1099.8979841518012</v>
      </c>
      <c r="H256" s="11">
        <f t="shared" si="74"/>
        <v>2.5443695283341436</v>
      </c>
      <c r="I256" s="10">
        <v>1.7253617542159899E-2</v>
      </c>
      <c r="J256" s="9">
        <v>92272.289884816098</v>
      </c>
      <c r="K256" s="9">
        <v>457480.11477354099</v>
      </c>
      <c r="L256" s="9">
        <f t="shared" si="75"/>
        <v>1592.0307994118921</v>
      </c>
      <c r="M256" s="11">
        <f t="shared" si="76"/>
        <v>2.5620228880161675</v>
      </c>
      <c r="N256" s="10">
        <v>6.03178955489698E-3</v>
      </c>
      <c r="O256" s="9">
        <v>92883.1374605155</v>
      </c>
      <c r="P256" s="9">
        <v>463017.800297849</v>
      </c>
      <c r="Q256" s="9">
        <f t="shared" si="77"/>
        <v>560.25153836040408</v>
      </c>
      <c r="R256" s="11">
        <f t="shared" si="78"/>
        <v>2.5048939467092191</v>
      </c>
    </row>
    <row r="257" spans="1:18" x14ac:dyDescent="0.25">
      <c r="A257" s="8" t="s">
        <v>0</v>
      </c>
      <c r="B257" s="8" t="s">
        <v>15</v>
      </c>
      <c r="C257" s="9">
        <v>35</v>
      </c>
      <c r="D257" s="10">
        <v>1.3660374695388401E-2</v>
      </c>
      <c r="E257" s="9">
        <v>91481.962930925394</v>
      </c>
      <c r="F257" s="9">
        <v>454428.32418402698</v>
      </c>
      <c r="G257" s="9">
        <f t="shared" si="73"/>
        <v>1249.6778915059986</v>
      </c>
      <c r="H257" s="11">
        <f t="shared" si="74"/>
        <v>2.6141928325170247</v>
      </c>
      <c r="I257" s="10">
        <v>1.9957464276844201E-2</v>
      </c>
      <c r="J257" s="9">
        <v>90680.259085404206</v>
      </c>
      <c r="K257" s="9">
        <v>449068.99039998301</v>
      </c>
      <c r="L257" s="9">
        <f t="shared" si="75"/>
        <v>1809.7480313119013</v>
      </c>
      <c r="M257" s="11">
        <f t="shared" si="76"/>
        <v>2.6061280619835734</v>
      </c>
      <c r="N257" s="10">
        <v>7.1259482680256199E-3</v>
      </c>
      <c r="O257" s="9">
        <v>92322.885922155096</v>
      </c>
      <c r="P257" s="9">
        <v>460061.61471056502</v>
      </c>
      <c r="Q257" s="9">
        <f t="shared" si="77"/>
        <v>657.88810903609556</v>
      </c>
      <c r="R257" s="11">
        <f t="shared" si="78"/>
        <v>2.6396975733676982</v>
      </c>
    </row>
    <row r="258" spans="1:18" x14ac:dyDescent="0.25">
      <c r="A258" s="8" t="s">
        <v>0</v>
      </c>
      <c r="B258" s="8" t="s">
        <v>15</v>
      </c>
      <c r="C258" s="9">
        <v>40</v>
      </c>
      <c r="D258" s="10">
        <v>2.10391466573812E-2</v>
      </c>
      <c r="E258" s="9">
        <v>90232.285039419396</v>
      </c>
      <c r="F258" s="9">
        <v>446684.77133528597</v>
      </c>
      <c r="G258" s="9">
        <f t="shared" si="73"/>
        <v>1898.4102781749971</v>
      </c>
      <c r="H258" s="11">
        <f t="shared" si="74"/>
        <v>2.6418933708499734</v>
      </c>
      <c r="I258" s="10">
        <v>2.9724218310229599E-2</v>
      </c>
      <c r="J258" s="9">
        <v>88870.511054092305</v>
      </c>
      <c r="K258" s="9">
        <v>438077.35852628702</v>
      </c>
      <c r="L258" s="9">
        <f t="shared" si="75"/>
        <v>2641.6064719135029</v>
      </c>
      <c r="M258" s="11">
        <f t="shared" si="76"/>
        <v>2.6244770707163898</v>
      </c>
      <c r="N258" s="10">
        <v>1.1933192709815601E-2</v>
      </c>
      <c r="O258" s="9">
        <v>91664.997813119</v>
      </c>
      <c r="P258" s="9">
        <v>455773.36818699102</v>
      </c>
      <c r="Q258" s="9">
        <f t="shared" si="77"/>
        <v>1093.8560836488032</v>
      </c>
      <c r="R258" s="11">
        <f t="shared" si="78"/>
        <v>2.667315731250036</v>
      </c>
    </row>
    <row r="259" spans="1:18" x14ac:dyDescent="0.25">
      <c r="A259" s="8" t="s">
        <v>0</v>
      </c>
      <c r="B259" s="8" t="s">
        <v>15</v>
      </c>
      <c r="C259" s="9">
        <v>45</v>
      </c>
      <c r="D259" s="10">
        <v>2.7972759827793101E-2</v>
      </c>
      <c r="E259" s="9">
        <v>88333.874761244399</v>
      </c>
      <c r="F259" s="9">
        <v>435792.28630593303</v>
      </c>
      <c r="G259" s="9">
        <f t="shared" si="73"/>
        <v>2470.9422633546928</v>
      </c>
      <c r="H259" s="11">
        <f t="shared" si="74"/>
        <v>2.6215196981940303</v>
      </c>
      <c r="I259" s="10">
        <v>3.8186548220848299E-2</v>
      </c>
      <c r="J259" s="9">
        <v>86228.904582178802</v>
      </c>
      <c r="K259" s="9">
        <v>423237.04663988401</v>
      </c>
      <c r="L259" s="9">
        <f t="shared" si="75"/>
        <v>3292.7842228583031</v>
      </c>
      <c r="M259" s="11">
        <f t="shared" si="76"/>
        <v>2.5985440478860471</v>
      </c>
      <c r="N259" s="10">
        <v>1.6225894204368801E-2</v>
      </c>
      <c r="O259" s="9">
        <v>90571.141729470197</v>
      </c>
      <c r="P259" s="9">
        <v>449418.27635207103</v>
      </c>
      <c r="Q259" s="9">
        <f t="shared" si="77"/>
        <v>1469.5977636712923</v>
      </c>
      <c r="R259" s="11">
        <f t="shared" si="78"/>
        <v>2.6609706545192955</v>
      </c>
    </row>
    <row r="260" spans="1:18" x14ac:dyDescent="0.25">
      <c r="A260" s="8" t="s">
        <v>0</v>
      </c>
      <c r="B260" s="8" t="s">
        <v>15</v>
      </c>
      <c r="C260" s="9">
        <v>50</v>
      </c>
      <c r="D260" s="10">
        <v>3.9548091704207602E-2</v>
      </c>
      <c r="E260" s="9">
        <v>85862.932497889706</v>
      </c>
      <c r="F260" s="9">
        <v>421304.60650356498</v>
      </c>
      <c r="G260" s="9">
        <f t="shared" si="73"/>
        <v>3395.7151284186984</v>
      </c>
      <c r="H260" s="11">
        <f t="shared" si="74"/>
        <v>2.6411283977129125</v>
      </c>
      <c r="I260" s="10">
        <v>5.1021752066911397E-2</v>
      </c>
      <c r="J260" s="9">
        <v>82936.120359320499</v>
      </c>
      <c r="K260" s="9">
        <v>404545.52297942399</v>
      </c>
      <c r="L260" s="9">
        <f t="shared" si="75"/>
        <v>4231.5461703648034</v>
      </c>
      <c r="M260" s="11">
        <f t="shared" si="76"/>
        <v>2.6048757571975694</v>
      </c>
      <c r="N260" s="10">
        <v>2.6525267006716601E-2</v>
      </c>
      <c r="O260" s="9">
        <v>89101.543965798905</v>
      </c>
      <c r="P260" s="9">
        <v>440119.59858538501</v>
      </c>
      <c r="Q260" s="9">
        <f t="shared" si="77"/>
        <v>2363.4422444035008</v>
      </c>
      <c r="R260" s="11">
        <f t="shared" si="78"/>
        <v>2.7202230110051286</v>
      </c>
    </row>
    <row r="261" spans="1:18" x14ac:dyDescent="0.25">
      <c r="A261" s="8" t="s">
        <v>0</v>
      </c>
      <c r="B261" s="8" t="s">
        <v>15</v>
      </c>
      <c r="C261" s="9">
        <v>55</v>
      </c>
      <c r="D261" s="10">
        <v>5.8828334141319299E-2</v>
      </c>
      <c r="E261" s="9">
        <v>82467.217369471007</v>
      </c>
      <c r="F261" s="9">
        <v>400942.89414182201</v>
      </c>
      <c r="G261" s="9">
        <f t="shared" si="73"/>
        <v>4851.4090191160067</v>
      </c>
      <c r="H261" s="11">
        <f t="shared" si="74"/>
        <v>2.6515703663326575</v>
      </c>
      <c r="I261" s="10">
        <v>6.9111460872849695E-2</v>
      </c>
      <c r="J261" s="9">
        <v>78704.574188955696</v>
      </c>
      <c r="K261" s="9">
        <v>380642.974077978</v>
      </c>
      <c r="L261" s="9">
        <f t="shared" si="75"/>
        <v>5439.3880995742948</v>
      </c>
      <c r="M261" s="11">
        <f t="shared" si="76"/>
        <v>2.6321055547022825</v>
      </c>
      <c r="N261" s="10">
        <v>4.8535427006550599E-2</v>
      </c>
      <c r="O261" s="9">
        <v>86738.101721395404</v>
      </c>
      <c r="P261" s="9">
        <v>423954.76382533199</v>
      </c>
      <c r="Q261" s="9">
        <f t="shared" si="77"/>
        <v>4209.8708047855034</v>
      </c>
      <c r="R261" s="11">
        <f t="shared" si="78"/>
        <v>2.6874005799470027</v>
      </c>
    </row>
    <row r="262" spans="1:18" x14ac:dyDescent="0.25">
      <c r="A262" s="8" t="s">
        <v>0</v>
      </c>
      <c r="B262" s="8" t="s">
        <v>15</v>
      </c>
      <c r="C262" s="9">
        <v>60</v>
      </c>
      <c r="D262" s="10">
        <v>9.0106434499185997E-2</v>
      </c>
      <c r="E262" s="9">
        <v>77615.808350355001</v>
      </c>
      <c r="F262" s="9">
        <v>371411.77648553601</v>
      </c>
      <c r="G262" s="9">
        <f t="shared" si="73"/>
        <v>6993.6837512227066</v>
      </c>
      <c r="H262" s="11">
        <f t="shared" si="74"/>
        <v>2.616811703370912</v>
      </c>
      <c r="I262" s="10">
        <v>0.107861916518924</v>
      </c>
      <c r="J262" s="9">
        <v>73265.186089381401</v>
      </c>
      <c r="K262" s="9">
        <v>347363.66530620999</v>
      </c>
      <c r="L262" s="9">
        <f t="shared" si="75"/>
        <v>7902.5233857163039</v>
      </c>
      <c r="M262" s="11">
        <f t="shared" si="76"/>
        <v>2.600479718292128</v>
      </c>
      <c r="N262" s="10">
        <v>7.0474978535083194E-2</v>
      </c>
      <c r="O262" s="9">
        <v>82528.2309166099</v>
      </c>
      <c r="P262" s="9">
        <v>398914.629793311</v>
      </c>
      <c r="Q262" s="9">
        <f t="shared" si="77"/>
        <v>5816.1753023865022</v>
      </c>
      <c r="R262" s="11">
        <f t="shared" si="78"/>
        <v>2.6399396379771733</v>
      </c>
    </row>
    <row r="263" spans="1:18" x14ac:dyDescent="0.25">
      <c r="A263" s="8" t="s">
        <v>0</v>
      </c>
      <c r="B263" s="8" t="s">
        <v>15</v>
      </c>
      <c r="C263" s="9">
        <v>65</v>
      </c>
      <c r="D263" s="10">
        <v>0.120575326014371</v>
      </c>
      <c r="E263" s="9">
        <v>70622.124599132294</v>
      </c>
      <c r="F263" s="9">
        <v>332758.33127658803</v>
      </c>
      <c r="G263" s="9">
        <f t="shared" si="73"/>
        <v>8515.2856973678936</v>
      </c>
      <c r="H263" s="11">
        <f t="shared" si="74"/>
        <v>2.6099108776392077</v>
      </c>
      <c r="I263" s="10">
        <v>0.13577510322835101</v>
      </c>
      <c r="J263" s="9">
        <v>65362.662703665097</v>
      </c>
      <c r="K263" s="9">
        <v>305389.61720130901</v>
      </c>
      <c r="L263" s="9">
        <f t="shared" si="75"/>
        <v>8874.6222758699951</v>
      </c>
      <c r="M263" s="11">
        <f t="shared" si="76"/>
        <v>2.585959644134121</v>
      </c>
      <c r="N263" s="10">
        <v>0.10679405986719701</v>
      </c>
      <c r="O263" s="9">
        <v>76712.055614223398</v>
      </c>
      <c r="P263" s="9">
        <v>364268.20185865503</v>
      </c>
      <c r="Q263" s="9">
        <f t="shared" si="77"/>
        <v>8192.3918598010932</v>
      </c>
      <c r="R263" s="11">
        <f t="shared" si="78"/>
        <v>2.6451228722193476</v>
      </c>
    </row>
    <row r="264" spans="1:18" x14ac:dyDescent="0.25">
      <c r="A264" s="8" t="s">
        <v>0</v>
      </c>
      <c r="B264" s="8" t="s">
        <v>15</v>
      </c>
      <c r="C264" s="9">
        <v>70</v>
      </c>
      <c r="D264" s="10">
        <v>0.187541655949228</v>
      </c>
      <c r="E264" s="9">
        <v>62106.8389017644</v>
      </c>
      <c r="F264" s="9">
        <v>282572.03817100503</v>
      </c>
      <c r="G264" s="9">
        <f t="shared" si="73"/>
        <v>11647.6194134088</v>
      </c>
      <c r="H264" s="11">
        <f t="shared" si="74"/>
        <v>2.5993243472887868</v>
      </c>
      <c r="I264" s="10">
        <v>0.20663479692344999</v>
      </c>
      <c r="J264" s="9">
        <v>56488.040427795102</v>
      </c>
      <c r="K264" s="9">
        <v>253968.55444736799</v>
      </c>
      <c r="L264" s="9">
        <f t="shared" si="75"/>
        <v>11672.394762401105</v>
      </c>
      <c r="M264" s="11">
        <f t="shared" si="76"/>
        <v>2.56077066693119</v>
      </c>
      <c r="N264" s="10">
        <v>0.16860859645499199</v>
      </c>
      <c r="O264" s="9">
        <v>68519.663754422305</v>
      </c>
      <c r="P264" s="9">
        <v>315311.25368998799</v>
      </c>
      <c r="Q264" s="9">
        <f t="shared" si="77"/>
        <v>11553.004335201207</v>
      </c>
      <c r="R264" s="11">
        <f t="shared" si="78"/>
        <v>2.6380979102568407</v>
      </c>
    </row>
    <row r="265" spans="1:18" x14ac:dyDescent="0.25">
      <c r="A265" s="8" t="s">
        <v>0</v>
      </c>
      <c r="B265" s="8" t="s">
        <v>15</v>
      </c>
      <c r="C265" s="9">
        <v>75</v>
      </c>
      <c r="D265" s="10">
        <v>0.26963895017494</v>
      </c>
      <c r="E265" s="9">
        <v>50459.2194883556</v>
      </c>
      <c r="F265" s="9">
        <v>218566.601919471</v>
      </c>
      <c r="G265" s="9">
        <f t="shared" si="73"/>
        <v>13605.770969487101</v>
      </c>
      <c r="H265" s="11">
        <f t="shared" si="74"/>
        <v>2.5209419886642026</v>
      </c>
      <c r="I265" s="10">
        <v>0.26704230599613099</v>
      </c>
      <c r="J265" s="9">
        <v>44815.645665393997</v>
      </c>
      <c r="K265" s="9">
        <v>194280.41174013601</v>
      </c>
      <c r="L265" s="9">
        <f t="shared" si="75"/>
        <v>11967.673363192298</v>
      </c>
      <c r="M265" s="11">
        <f t="shared" si="76"/>
        <v>2.51014122105973</v>
      </c>
      <c r="N265" s="10">
        <v>0.27243319216392498</v>
      </c>
      <c r="O265" s="9">
        <v>56966.659419221098</v>
      </c>
      <c r="P265" s="9">
        <v>246538.66358210499</v>
      </c>
      <c r="Q265" s="9">
        <f t="shared" si="77"/>
        <v>15519.608872493496</v>
      </c>
      <c r="R265" s="11">
        <f t="shared" si="78"/>
        <v>2.532500088847419</v>
      </c>
    </row>
    <row r="266" spans="1:18" x14ac:dyDescent="0.25">
      <c r="A266" s="8" t="s">
        <v>0</v>
      </c>
      <c r="B266" s="8" t="s">
        <v>15</v>
      </c>
      <c r="C266" s="9">
        <v>80</v>
      </c>
      <c r="D266" s="10">
        <v>0.34966636364532799</v>
      </c>
      <c r="E266" s="9">
        <v>36853.448518868499</v>
      </c>
      <c r="F266" s="9">
        <v>151711.929966836</v>
      </c>
      <c r="G266" s="9">
        <f t="shared" si="73"/>
        <v>12886.411331382998</v>
      </c>
      <c r="H266" s="11">
        <f t="shared" si="74"/>
        <v>2.4736711571341261</v>
      </c>
      <c r="I266" s="10">
        <v>0.36387864115116397</v>
      </c>
      <c r="J266" s="9">
        <v>32847.972302201699</v>
      </c>
      <c r="K266" s="9">
        <v>133788.62240761399</v>
      </c>
      <c r="L266" s="9">
        <f t="shared" si="75"/>
        <v>11952.6755258962</v>
      </c>
      <c r="M266" s="11">
        <f t="shared" si="76"/>
        <v>2.4523495565975968</v>
      </c>
      <c r="N266" s="10">
        <v>0.33453218006449098</v>
      </c>
      <c r="O266" s="9">
        <v>41447.050546727602</v>
      </c>
      <c r="P266" s="9">
        <v>172519.25067363301</v>
      </c>
      <c r="Q266" s="9">
        <f t="shared" si="77"/>
        <v>13865.372176639903</v>
      </c>
      <c r="R266" s="11">
        <f t="shared" si="78"/>
        <v>2.4962084235651596</v>
      </c>
    </row>
    <row r="267" spans="1:18" x14ac:dyDescent="0.25">
      <c r="A267" s="8" t="s">
        <v>0</v>
      </c>
      <c r="B267" s="8" t="s">
        <v>15</v>
      </c>
      <c r="C267" s="9">
        <v>85</v>
      </c>
      <c r="D267" s="10" t="s">
        <v>2</v>
      </c>
      <c r="E267" s="9">
        <v>23967.037187485501</v>
      </c>
      <c r="F267" s="9">
        <v>163760.687971654</v>
      </c>
      <c r="G267" s="9">
        <f>E267</f>
        <v>23967.037187485501</v>
      </c>
      <c r="H267" s="11"/>
      <c r="I267" s="10" t="s">
        <v>2</v>
      </c>
      <c r="J267" s="9">
        <v>20895.296776305498</v>
      </c>
      <c r="K267" s="9">
        <v>137432.229888945</v>
      </c>
      <c r="L267" s="9">
        <f>J267</f>
        <v>20895.296776305498</v>
      </c>
      <c r="M267" s="11"/>
      <c r="N267" s="10" t="s">
        <v>2</v>
      </c>
      <c r="O267" s="9">
        <v>27581.678370087699</v>
      </c>
      <c r="P267" s="9">
        <v>196579.99026552099</v>
      </c>
      <c r="Q267" s="9">
        <f>O267</f>
        <v>27581.678370087699</v>
      </c>
      <c r="R267" s="11"/>
    </row>
    <row r="268" spans="1:18" x14ac:dyDescent="0.25">
      <c r="A268" s="3" t="s">
        <v>0</v>
      </c>
      <c r="B268" s="3" t="s">
        <v>16</v>
      </c>
      <c r="C268" s="4">
        <v>0</v>
      </c>
      <c r="D268" s="5">
        <v>6.7611748114704801E-2</v>
      </c>
      <c r="E268" s="4">
        <v>100000</v>
      </c>
      <c r="F268" s="4">
        <v>94840.436073229896</v>
      </c>
      <c r="G268" s="4">
        <f>E268-E269</f>
        <v>6761.1748114704969</v>
      </c>
      <c r="H268" s="7">
        <f>(F268-((C269-C268)*E269))/G268</f>
        <v>0.2368835194119254</v>
      </c>
      <c r="I268" s="5">
        <v>6.5641432107808595E-2</v>
      </c>
      <c r="J268" s="4">
        <v>100000</v>
      </c>
      <c r="K268" s="4">
        <v>94953.610450867898</v>
      </c>
      <c r="L268" s="4">
        <f>J268-J269</f>
        <v>6564.1432107808942</v>
      </c>
      <c r="M268" s="7">
        <f>(K268-((C269-C268)*J269))/L268</f>
        <v>0.23121885262284442</v>
      </c>
      <c r="N268" s="5">
        <v>6.9932393580996996E-2</v>
      </c>
      <c r="O268" s="4">
        <v>100000</v>
      </c>
      <c r="P268" s="4">
        <v>94823.583477174296</v>
      </c>
      <c r="Q268" s="4">
        <f>O268-O269</f>
        <v>6993.2393580997013</v>
      </c>
      <c r="R268" s="7">
        <f>(P268-((C269-C268)*O269))/Q268</f>
        <v>0.25979703285426925</v>
      </c>
    </row>
    <row r="269" spans="1:18" x14ac:dyDescent="0.25">
      <c r="A269" s="3" t="s">
        <v>0</v>
      </c>
      <c r="B269" s="3" t="s">
        <v>16</v>
      </c>
      <c r="C269" s="4">
        <v>1</v>
      </c>
      <c r="D269" s="5">
        <v>1.54855579930087E-2</v>
      </c>
      <c r="E269" s="4">
        <v>93238.825188529503</v>
      </c>
      <c r="F269" s="4">
        <v>369272.42776050401</v>
      </c>
      <c r="G269" s="4">
        <f t="shared" ref="G269:G285" si="79">E269-E270</f>
        <v>1443.8552346570068</v>
      </c>
      <c r="H269" s="7">
        <f t="shared" ref="H269:H285" si="80">(F269-((C270-C269)*E270))/G269</f>
        <v>1.4492782204104548</v>
      </c>
      <c r="I269" s="5">
        <v>9.5812390809071994E-3</v>
      </c>
      <c r="J269" s="4">
        <v>93435.856789219106</v>
      </c>
      <c r="K269" s="4">
        <v>371465.251575812</v>
      </c>
      <c r="L269" s="4">
        <f t="shared" ref="L269:L285" si="81">J269-J270</f>
        <v>895.23128262690443</v>
      </c>
      <c r="M269" s="7">
        <f t="shared" ref="M269:M285" si="82">(K269-((C270-C269)*J270))/L269</f>
        <v>1.455210038706976</v>
      </c>
      <c r="N269" s="5">
        <v>2.2196366752007798E-2</v>
      </c>
      <c r="O269" s="4">
        <v>93006.760641900299</v>
      </c>
      <c r="P269" s="4">
        <v>366680.680155257</v>
      </c>
      <c r="Q269" s="4">
        <f t="shared" ref="Q269:Q285" si="83">O269-O270</f>
        <v>2064.4121696237999</v>
      </c>
      <c r="R269" s="7">
        <f t="shared" ref="R269:R285" si="84">(P269-((C270-C269)*O270))/Q269</f>
        <v>1.4102252975390703</v>
      </c>
    </row>
    <row r="270" spans="1:18" x14ac:dyDescent="0.25">
      <c r="A270" s="3" t="s">
        <v>0</v>
      </c>
      <c r="B270" s="3" t="s">
        <v>16</v>
      </c>
      <c r="C270" s="4">
        <v>5</v>
      </c>
      <c r="D270" s="5">
        <v>5.3854592599980097E-3</v>
      </c>
      <c r="E270" s="4">
        <v>91794.969953872496</v>
      </c>
      <c r="F270" s="4">
        <v>457738.95459196402</v>
      </c>
      <c r="G270" s="4">
        <f t="shared" si="79"/>
        <v>494.3580709592934</v>
      </c>
      <c r="H270" s="7">
        <f t="shared" si="80"/>
        <v>2.4999999999995142</v>
      </c>
      <c r="I270" s="5">
        <v>6.1311467238242398E-3</v>
      </c>
      <c r="J270" s="4">
        <v>92540.625506592201</v>
      </c>
      <c r="K270" s="4">
        <v>461284.677150723</v>
      </c>
      <c r="L270" s="4">
        <f t="shared" si="81"/>
        <v>567.38015289540635</v>
      </c>
      <c r="M270" s="7">
        <f t="shared" si="82"/>
        <v>2.5000000000008722</v>
      </c>
      <c r="N270" s="5">
        <v>4.5894442781602299E-3</v>
      </c>
      <c r="O270" s="4">
        <v>90942.348472276499</v>
      </c>
      <c r="P270" s="4">
        <v>453668.30525928602</v>
      </c>
      <c r="Q270" s="4">
        <f t="shared" si="83"/>
        <v>417.37484083860181</v>
      </c>
      <c r="R270" s="7">
        <f t="shared" si="84"/>
        <v>2.5000000000001394</v>
      </c>
    </row>
    <row r="271" spans="1:18" x14ac:dyDescent="0.25">
      <c r="A271" s="3" t="s">
        <v>0</v>
      </c>
      <c r="B271" s="3" t="s">
        <v>16</v>
      </c>
      <c r="C271" s="4">
        <v>10</v>
      </c>
      <c r="D271" s="5">
        <v>3.4440589982280599E-3</v>
      </c>
      <c r="E271" s="4">
        <v>91300.611882913203</v>
      </c>
      <c r="F271" s="4">
        <v>455716.94767981803</v>
      </c>
      <c r="G271" s="4">
        <f t="shared" si="79"/>
        <v>314.44469389910228</v>
      </c>
      <c r="H271" s="7">
        <f t="shared" si="80"/>
        <v>2.4999999999993059</v>
      </c>
      <c r="I271" s="5">
        <v>3.09520243622385E-3</v>
      </c>
      <c r="J271" s="4">
        <v>91973.245353696795</v>
      </c>
      <c r="K271" s="4">
        <v>459154.53723576898</v>
      </c>
      <c r="L271" s="4">
        <f t="shared" si="81"/>
        <v>284.67581308609806</v>
      </c>
      <c r="M271" s="7">
        <f t="shared" si="82"/>
        <v>2.500000000000818</v>
      </c>
      <c r="N271" s="5">
        <v>3.8426029892457002E-3</v>
      </c>
      <c r="O271" s="4">
        <v>90524.973631437897</v>
      </c>
      <c r="P271" s="4">
        <v>451755.23932149599</v>
      </c>
      <c r="Q271" s="4">
        <f t="shared" si="83"/>
        <v>347.85153427749174</v>
      </c>
      <c r="R271" s="7">
        <f t="shared" si="84"/>
        <v>2.5000000000005858</v>
      </c>
    </row>
    <row r="272" spans="1:18" x14ac:dyDescent="0.25">
      <c r="A272" s="3" t="s">
        <v>0</v>
      </c>
      <c r="B272" s="3" t="s">
        <v>16</v>
      </c>
      <c r="C272" s="4">
        <v>15</v>
      </c>
      <c r="D272" s="5">
        <v>5.9832039100500096E-3</v>
      </c>
      <c r="E272" s="4">
        <v>90986.167189014101</v>
      </c>
      <c r="F272" s="4">
        <v>453657.32607147802</v>
      </c>
      <c r="G272" s="4">
        <f t="shared" si="79"/>
        <v>544.38879128570261</v>
      </c>
      <c r="H272" s="7">
        <f t="shared" si="80"/>
        <v>2.6606611047505409</v>
      </c>
      <c r="I272" s="5">
        <v>5.6850107546446201E-3</v>
      </c>
      <c r="J272" s="4">
        <v>91688.569540610697</v>
      </c>
      <c r="K272" s="4">
        <v>457237.28413715097</v>
      </c>
      <c r="L272" s="4">
        <f t="shared" si="81"/>
        <v>521.25050391639525</v>
      </c>
      <c r="M272" s="7">
        <f t="shared" si="82"/>
        <v>2.687170454810961</v>
      </c>
      <c r="N272" s="5">
        <v>6.3309610689024198E-3</v>
      </c>
      <c r="O272" s="4">
        <v>90177.122097160405</v>
      </c>
      <c r="P272" s="4">
        <v>449533.73960849002</v>
      </c>
      <c r="Q272" s="4">
        <f t="shared" si="83"/>
        <v>570.90784930280643</v>
      </c>
      <c r="R272" s="7">
        <f t="shared" si="84"/>
        <v>2.6320681543214386</v>
      </c>
    </row>
    <row r="273" spans="1:18" x14ac:dyDescent="0.25">
      <c r="A273" s="3" t="s">
        <v>0</v>
      </c>
      <c r="B273" s="3" t="s">
        <v>16</v>
      </c>
      <c r="C273" s="4">
        <v>20</v>
      </c>
      <c r="D273" s="5">
        <v>7.5226906716762097E-3</v>
      </c>
      <c r="E273" s="4">
        <v>90441.778397728398</v>
      </c>
      <c r="F273" s="4">
        <v>450573.19382940303</v>
      </c>
      <c r="G273" s="4">
        <f t="shared" si="79"/>
        <v>680.36552268240484</v>
      </c>
      <c r="H273" s="7">
        <f t="shared" si="80"/>
        <v>2.5958538392861241</v>
      </c>
      <c r="I273" s="5">
        <v>7.6719979540500801E-3</v>
      </c>
      <c r="J273" s="4">
        <v>91167.319036694302</v>
      </c>
      <c r="K273" s="4">
        <v>454178.88644529198</v>
      </c>
      <c r="L273" s="4">
        <f t="shared" si="81"/>
        <v>699.43548512570851</v>
      </c>
      <c r="M273" s="7">
        <f t="shared" si="82"/>
        <v>2.6299333198949646</v>
      </c>
      <c r="N273" s="5">
        <v>7.3236666684296696E-3</v>
      </c>
      <c r="O273" s="4">
        <v>89606.214247857599</v>
      </c>
      <c r="P273" s="4">
        <v>446425.88066068199</v>
      </c>
      <c r="Q273" s="4">
        <f t="shared" si="83"/>
        <v>656.24604457120586</v>
      </c>
      <c r="R273" s="7">
        <f t="shared" si="84"/>
        <v>2.5539805658488013</v>
      </c>
    </row>
    <row r="274" spans="1:18" x14ac:dyDescent="0.25">
      <c r="A274" s="3" t="s">
        <v>0</v>
      </c>
      <c r="B274" s="3" t="s">
        <v>16</v>
      </c>
      <c r="C274" s="4">
        <v>25</v>
      </c>
      <c r="D274" s="5">
        <v>9.6048740746459207E-3</v>
      </c>
      <c r="E274" s="4">
        <v>89761.412875045993</v>
      </c>
      <c r="F274" s="4">
        <v>446708.32509177102</v>
      </c>
      <c r="G274" s="4">
        <f t="shared" si="79"/>
        <v>862.14706742709677</v>
      </c>
      <c r="H274" s="7">
        <f t="shared" si="80"/>
        <v>2.5656829759657853</v>
      </c>
      <c r="I274" s="5">
        <v>1.07445177243226E-2</v>
      </c>
      <c r="J274" s="4">
        <v>90467.883551568593</v>
      </c>
      <c r="K274" s="4">
        <v>450015.638102678</v>
      </c>
      <c r="L274" s="4">
        <f t="shared" si="81"/>
        <v>972.03377830178943</v>
      </c>
      <c r="M274" s="7">
        <f t="shared" si="82"/>
        <v>2.609363267987677</v>
      </c>
      <c r="N274" s="5">
        <v>8.3153508337449004E-3</v>
      </c>
      <c r="O274" s="4">
        <v>88949.968203286393</v>
      </c>
      <c r="P274" s="4">
        <v>442904.30674298201</v>
      </c>
      <c r="Q274" s="4">
        <f t="shared" si="83"/>
        <v>739.65019226078584</v>
      </c>
      <c r="R274" s="7">
        <f t="shared" si="84"/>
        <v>2.5048552778591602</v>
      </c>
    </row>
    <row r="275" spans="1:18" x14ac:dyDescent="0.25">
      <c r="A275" s="3" t="s">
        <v>0</v>
      </c>
      <c r="B275" s="3" t="s">
        <v>16</v>
      </c>
      <c r="C275" s="4">
        <v>30</v>
      </c>
      <c r="D275" s="5">
        <v>1.04962681405263E-2</v>
      </c>
      <c r="E275" s="4">
        <v>88899.265807618896</v>
      </c>
      <c r="F275" s="4">
        <v>442232.47934250702</v>
      </c>
      <c r="G275" s="4">
        <f t="shared" si="79"/>
        <v>933.11053141269076</v>
      </c>
      <c r="H275" s="7">
        <f t="shared" si="80"/>
        <v>2.5738675972715868</v>
      </c>
      <c r="I275" s="5">
        <v>1.3215519265629701E-2</v>
      </c>
      <c r="J275" s="4">
        <v>89495.849773266804</v>
      </c>
      <c r="K275" s="4">
        <v>444636.88980169402</v>
      </c>
      <c r="L275" s="4">
        <f t="shared" si="81"/>
        <v>1182.7341268724995</v>
      </c>
      <c r="M275" s="7">
        <f t="shared" si="82"/>
        <v>2.5967895065680962</v>
      </c>
      <c r="N275" s="5">
        <v>7.6212856403005099E-3</v>
      </c>
      <c r="O275" s="4">
        <v>88210.318011025607</v>
      </c>
      <c r="P275" s="4">
        <v>439396.09802860802</v>
      </c>
      <c r="Q275" s="4">
        <f t="shared" si="83"/>
        <v>672.27602998371003</v>
      </c>
      <c r="R275" s="7">
        <f t="shared" si="84"/>
        <v>2.5374816999497449</v>
      </c>
    </row>
    <row r="276" spans="1:18" x14ac:dyDescent="0.25">
      <c r="A276" s="3" t="s">
        <v>0</v>
      </c>
      <c r="B276" s="3" t="s">
        <v>16</v>
      </c>
      <c r="C276" s="4">
        <v>35</v>
      </c>
      <c r="D276" s="5">
        <v>1.3956532516738699E-2</v>
      </c>
      <c r="E276" s="4">
        <v>87966.155276206206</v>
      </c>
      <c r="F276" s="4">
        <v>436904.806578241</v>
      </c>
      <c r="G276" s="4">
        <f t="shared" si="79"/>
        <v>1227.7025064849004</v>
      </c>
      <c r="H276" s="7">
        <f t="shared" si="80"/>
        <v>2.61671106205729</v>
      </c>
      <c r="I276" s="5">
        <v>1.7502495009250999E-2</v>
      </c>
      <c r="J276" s="4">
        <v>88313.115646394304</v>
      </c>
      <c r="K276" s="4">
        <v>437875.31610550103</v>
      </c>
      <c r="L276" s="4">
        <f t="shared" si="81"/>
        <v>1545.6998658524972</v>
      </c>
      <c r="M276" s="7">
        <f t="shared" si="82"/>
        <v>2.6125623039792143</v>
      </c>
      <c r="N276" s="5">
        <v>1.01012313075814E-2</v>
      </c>
      <c r="O276" s="4">
        <v>87538.041981041897</v>
      </c>
      <c r="P276" s="4">
        <v>435587.19717402803</v>
      </c>
      <c r="Q276" s="4">
        <f t="shared" si="83"/>
        <v>884.24201026330411</v>
      </c>
      <c r="R276" s="7">
        <f t="shared" si="84"/>
        <v>2.6216774290612803</v>
      </c>
    </row>
    <row r="277" spans="1:18" x14ac:dyDescent="0.25">
      <c r="A277" s="3" t="s">
        <v>0</v>
      </c>
      <c r="B277" s="3" t="s">
        <v>16</v>
      </c>
      <c r="C277" s="4">
        <v>40</v>
      </c>
      <c r="D277" s="5">
        <v>1.8828727014638901E-2</v>
      </c>
      <c r="E277" s="4">
        <v>86738.452769721305</v>
      </c>
      <c r="F277" s="4">
        <v>429782.80233506102</v>
      </c>
      <c r="G277" s="4">
        <f t="shared" si="79"/>
        <v>1633.1746488732024</v>
      </c>
      <c r="H277" s="7">
        <f t="shared" si="80"/>
        <v>2.606219569815861</v>
      </c>
      <c r="I277" s="5">
        <v>2.3385431279475701E-2</v>
      </c>
      <c r="J277" s="4">
        <v>86767.415780541807</v>
      </c>
      <c r="K277" s="4">
        <v>428983.81374916702</v>
      </c>
      <c r="L277" s="4">
        <f t="shared" si="81"/>
        <v>2029.0934390335024</v>
      </c>
      <c r="M277" s="7">
        <f t="shared" si="82"/>
        <v>2.6081608366671829</v>
      </c>
      <c r="N277" s="5">
        <v>1.39064427324735E-2</v>
      </c>
      <c r="O277" s="4">
        <v>86653.799970778593</v>
      </c>
      <c r="P277" s="4">
        <v>430373.60958744399</v>
      </c>
      <c r="Q277" s="4">
        <f t="shared" si="83"/>
        <v>1205.0461068448931</v>
      </c>
      <c r="R277" s="7">
        <f t="shared" si="84"/>
        <v>2.5972784360676084</v>
      </c>
    </row>
    <row r="278" spans="1:18" x14ac:dyDescent="0.25">
      <c r="A278" s="3" t="s">
        <v>0</v>
      </c>
      <c r="B278" s="3" t="s">
        <v>16</v>
      </c>
      <c r="C278" s="4">
        <v>45</v>
      </c>
      <c r="D278" s="5">
        <v>2.4023946675299199E-2</v>
      </c>
      <c r="E278" s="4">
        <v>85105.278120848103</v>
      </c>
      <c r="F278" s="4">
        <v>420692.31756414898</v>
      </c>
      <c r="G278" s="4">
        <f t="shared" si="79"/>
        <v>2044.5646633618016</v>
      </c>
      <c r="H278" s="7">
        <f t="shared" si="80"/>
        <v>2.6356467825561221</v>
      </c>
      <c r="I278" s="5">
        <v>3.0651842426012901E-2</v>
      </c>
      <c r="J278" s="4">
        <v>84738.322341508305</v>
      </c>
      <c r="K278" s="4">
        <v>417586.12602196197</v>
      </c>
      <c r="L278" s="4">
        <f t="shared" si="81"/>
        <v>2597.3857038566057</v>
      </c>
      <c r="M278" s="7">
        <f t="shared" si="82"/>
        <v>2.6493727225363144</v>
      </c>
      <c r="N278" s="5">
        <v>1.6518137367882199E-2</v>
      </c>
      <c r="O278" s="4">
        <v>85448.7538639337</v>
      </c>
      <c r="P278" s="4">
        <v>423860.13640805101</v>
      </c>
      <c r="Q278" s="4">
        <f t="shared" si="83"/>
        <v>1411.4542542387935</v>
      </c>
      <c r="R278" s="7">
        <f t="shared" si="84"/>
        <v>2.6027328541070434</v>
      </c>
    </row>
    <row r="279" spans="1:18" x14ac:dyDescent="0.25">
      <c r="A279" s="3" t="s">
        <v>0</v>
      </c>
      <c r="B279" s="3" t="s">
        <v>16</v>
      </c>
      <c r="C279" s="4">
        <v>50</v>
      </c>
      <c r="D279" s="5">
        <v>3.7566456872262302E-2</v>
      </c>
      <c r="E279" s="4">
        <v>83060.713457486301</v>
      </c>
      <c r="F279" s="4">
        <v>407881.92286013003</v>
      </c>
      <c r="G279" s="4">
        <f t="shared" si="79"/>
        <v>3120.29670988</v>
      </c>
      <c r="H279" s="7">
        <f t="shared" si="80"/>
        <v>2.6214940060662055</v>
      </c>
      <c r="I279" s="5">
        <v>5.03176137468851E-2</v>
      </c>
      <c r="J279" s="4">
        <v>82140.936637651699</v>
      </c>
      <c r="K279" s="4">
        <v>400886.12245787802</v>
      </c>
      <c r="L279" s="4">
        <f t="shared" si="81"/>
        <v>4133.1359225406923</v>
      </c>
      <c r="M279" s="7">
        <f t="shared" si="82"/>
        <v>2.6244282998694874</v>
      </c>
      <c r="N279" s="5">
        <v>2.3436902946185799E-2</v>
      </c>
      <c r="O279" s="4">
        <v>84037.299609694906</v>
      </c>
      <c r="P279" s="4">
        <v>415521.94827256398</v>
      </c>
      <c r="Q279" s="4">
        <f t="shared" si="83"/>
        <v>1969.5740348118998</v>
      </c>
      <c r="R279" s="7">
        <f t="shared" si="84"/>
        <v>2.6316961467477848</v>
      </c>
    </row>
    <row r="280" spans="1:18" x14ac:dyDescent="0.25">
      <c r="A280" s="3" t="s">
        <v>0</v>
      </c>
      <c r="B280" s="3" t="s">
        <v>16</v>
      </c>
      <c r="C280" s="4">
        <v>55</v>
      </c>
      <c r="D280" s="5">
        <v>4.5989336769539903E-2</v>
      </c>
      <c r="E280" s="4">
        <v>79940.416747606301</v>
      </c>
      <c r="F280" s="4">
        <v>391107.100776918</v>
      </c>
      <c r="G280" s="4">
        <f t="shared" si="79"/>
        <v>3676.4067473030009</v>
      </c>
      <c r="H280" s="7">
        <f t="shared" si="80"/>
        <v>2.6621240379839017</v>
      </c>
      <c r="I280" s="5">
        <v>6.0851315759954498E-2</v>
      </c>
      <c r="J280" s="4">
        <v>78007.800715111007</v>
      </c>
      <c r="K280" s="4">
        <v>378840.96672424802</v>
      </c>
      <c r="L280" s="4">
        <f t="shared" si="81"/>
        <v>4746.8773130549089</v>
      </c>
      <c r="M280" s="7">
        <f t="shared" si="82"/>
        <v>2.6409677114447296</v>
      </c>
      <c r="N280" s="5">
        <v>3.2361907317613001E-2</v>
      </c>
      <c r="O280" s="4">
        <v>82067.725574883007</v>
      </c>
      <c r="P280" s="4">
        <v>404241.724325975</v>
      </c>
      <c r="Q280" s="4">
        <f t="shared" si="83"/>
        <v>2655.8681288217049</v>
      </c>
      <c r="R280" s="7">
        <f t="shared" si="84"/>
        <v>2.7043651067325389</v>
      </c>
    </row>
    <row r="281" spans="1:18" x14ac:dyDescent="0.25">
      <c r="A281" s="3" t="s">
        <v>0</v>
      </c>
      <c r="B281" s="3" t="s">
        <v>16</v>
      </c>
      <c r="C281" s="4">
        <v>60</v>
      </c>
      <c r="D281" s="5">
        <v>8.7792894255167203E-2</v>
      </c>
      <c r="E281" s="4">
        <v>76264.0100003033</v>
      </c>
      <c r="F281" s="4">
        <v>365870.93800172902</v>
      </c>
      <c r="G281" s="4">
        <f t="shared" si="79"/>
        <v>6695.4381654316967</v>
      </c>
      <c r="H281" s="7">
        <f t="shared" si="80"/>
        <v>2.6925913408399946</v>
      </c>
      <c r="I281" s="5">
        <v>0.109117669141748</v>
      </c>
      <c r="J281" s="4">
        <v>73260.923402056098</v>
      </c>
      <c r="K281" s="4">
        <v>347719.06049606297</v>
      </c>
      <c r="L281" s="4">
        <f t="shared" si="81"/>
        <v>7994.0612008043972</v>
      </c>
      <c r="M281" s="7">
        <f t="shared" si="82"/>
        <v>2.6750795312466047</v>
      </c>
      <c r="N281" s="5">
        <v>6.5480313339627394E-2</v>
      </c>
      <c r="O281" s="4">
        <v>79411.857446061302</v>
      </c>
      <c r="P281" s="4">
        <v>385178.76358888298</v>
      </c>
      <c r="Q281" s="4">
        <f t="shared" si="83"/>
        <v>5199.9133084499044</v>
      </c>
      <c r="R281" s="7">
        <f t="shared" si="84"/>
        <v>2.7152458249414271</v>
      </c>
    </row>
    <row r="282" spans="1:18" x14ac:dyDescent="0.25">
      <c r="A282" s="3" t="s">
        <v>0</v>
      </c>
      <c r="B282" s="3" t="s">
        <v>16</v>
      </c>
      <c r="C282" s="4">
        <v>65</v>
      </c>
      <c r="D282" s="5">
        <v>0.133278574547708</v>
      </c>
      <c r="E282" s="4">
        <v>69568.571834871604</v>
      </c>
      <c r="F282" s="4">
        <v>325905.099735378</v>
      </c>
      <c r="G282" s="4">
        <f t="shared" si="79"/>
        <v>9272.0000874714024</v>
      </c>
      <c r="H282" s="7">
        <f t="shared" si="80"/>
        <v>2.6339776496957783</v>
      </c>
      <c r="I282" s="5">
        <v>0.168094455181928</v>
      </c>
      <c r="J282" s="4">
        <v>65266.862201251701</v>
      </c>
      <c r="K282" s="4">
        <v>300246.24091826502</v>
      </c>
      <c r="L282" s="4">
        <f t="shared" si="81"/>
        <v>10970.997643153401</v>
      </c>
      <c r="M282" s="7">
        <f t="shared" si="82"/>
        <v>2.6220877137573617</v>
      </c>
      <c r="N282" s="5">
        <v>0.100666004838582</v>
      </c>
      <c r="O282" s="4">
        <v>74211.944137611397</v>
      </c>
      <c r="P282" s="4">
        <v>353555.13145467901</v>
      </c>
      <c r="Q282" s="4">
        <f t="shared" si="83"/>
        <v>7470.6199276373954</v>
      </c>
      <c r="R282" s="7">
        <f t="shared" si="84"/>
        <v>2.6568759483238922</v>
      </c>
    </row>
    <row r="283" spans="1:18" x14ac:dyDescent="0.25">
      <c r="A283" s="3" t="s">
        <v>0</v>
      </c>
      <c r="B283" s="3" t="s">
        <v>16</v>
      </c>
      <c r="C283" s="4">
        <v>70</v>
      </c>
      <c r="D283" s="5">
        <v>0.208086310691352</v>
      </c>
      <c r="E283" s="4">
        <v>60296.571747400201</v>
      </c>
      <c r="F283" s="4">
        <v>271166.87188789499</v>
      </c>
      <c r="G283" s="4">
        <f t="shared" si="79"/>
        <v>12546.891162252905</v>
      </c>
      <c r="H283" s="7">
        <f t="shared" si="80"/>
        <v>2.5837849825053789</v>
      </c>
      <c r="I283" s="5">
        <v>0.25952004852124799</v>
      </c>
      <c r="J283" s="4">
        <v>54295.864558098299</v>
      </c>
      <c r="K283" s="4">
        <v>236701.92179776201</v>
      </c>
      <c r="L283" s="4">
        <f t="shared" si="81"/>
        <v>14090.865404620796</v>
      </c>
      <c r="M283" s="7">
        <f t="shared" si="82"/>
        <v>2.5319187293262364</v>
      </c>
      <c r="N283" s="5">
        <v>0.16339739349919399</v>
      </c>
      <c r="O283" s="4">
        <v>66741.324209974002</v>
      </c>
      <c r="P283" s="4">
        <v>307973.97386598098</v>
      </c>
      <c r="Q283" s="4">
        <f t="shared" si="83"/>
        <v>10905.358414594404</v>
      </c>
      <c r="R283" s="7">
        <f t="shared" si="84"/>
        <v>2.6403666706220692</v>
      </c>
    </row>
    <row r="284" spans="1:18" x14ac:dyDescent="0.25">
      <c r="A284" s="3" t="s">
        <v>0</v>
      </c>
      <c r="B284" s="3" t="s">
        <v>16</v>
      </c>
      <c r="C284" s="4">
        <v>75</v>
      </c>
      <c r="D284" s="5">
        <v>0.289360759663639</v>
      </c>
      <c r="E284" s="4">
        <v>47749.680585147296</v>
      </c>
      <c r="F284" s="4">
        <v>204512.78637972599</v>
      </c>
      <c r="G284" s="4">
        <f t="shared" si="79"/>
        <v>13816.883847814293</v>
      </c>
      <c r="H284" s="7">
        <f t="shared" si="80"/>
        <v>2.5221897409649099</v>
      </c>
      <c r="I284" s="5">
        <v>0.32321863746815599</v>
      </c>
      <c r="J284" s="4">
        <v>40204.999153477504</v>
      </c>
      <c r="K284" s="4">
        <v>168241.90893054599</v>
      </c>
      <c r="L284" s="4">
        <f t="shared" si="81"/>
        <v>12995.005045795402</v>
      </c>
      <c r="M284" s="7">
        <f t="shared" si="82"/>
        <v>2.4772547820249864</v>
      </c>
      <c r="N284" s="5">
        <v>0.258250997293063</v>
      </c>
      <c r="O284" s="4">
        <v>55835.965795379598</v>
      </c>
      <c r="P284" s="4">
        <v>244153.29921229501</v>
      </c>
      <c r="Q284" s="4">
        <f t="shared" si="83"/>
        <v>14419.6938514781</v>
      </c>
      <c r="R284" s="7">
        <f t="shared" si="84"/>
        <v>2.5709241731916133</v>
      </c>
    </row>
    <row r="285" spans="1:18" x14ac:dyDescent="0.25">
      <c r="A285" s="3" t="s">
        <v>0</v>
      </c>
      <c r="B285" s="3" t="s">
        <v>16</v>
      </c>
      <c r="C285" s="4">
        <v>80</v>
      </c>
      <c r="D285" s="5">
        <v>0.40212007718464898</v>
      </c>
      <c r="E285" s="4">
        <v>33932.796737333003</v>
      </c>
      <c r="F285" s="4">
        <v>134899.24708954399</v>
      </c>
      <c r="G285" s="4">
        <f t="shared" si="79"/>
        <v>13645.058843107403</v>
      </c>
      <c r="H285" s="7">
        <f t="shared" si="80"/>
        <v>2.4522105769678002</v>
      </c>
      <c r="I285" s="5">
        <v>0.44417517798641298</v>
      </c>
      <c r="J285" s="4">
        <v>27209.994107682101</v>
      </c>
      <c r="K285" s="4">
        <v>104595.447648541</v>
      </c>
      <c r="L285" s="4">
        <f t="shared" si="81"/>
        <v>12086.003975788901</v>
      </c>
      <c r="M285" s="7">
        <f t="shared" si="82"/>
        <v>2.3974422850695487</v>
      </c>
      <c r="N285" s="5">
        <v>0.36699671363407299</v>
      </c>
      <c r="O285" s="4">
        <v>41416.271943901498</v>
      </c>
      <c r="P285" s="4">
        <v>169185.61547625699</v>
      </c>
      <c r="Q285" s="4">
        <f t="shared" si="83"/>
        <v>15199.6356943869</v>
      </c>
      <c r="R285" s="7">
        <f t="shared" si="84"/>
        <v>2.5067991756378025</v>
      </c>
    </row>
    <row r="286" spans="1:18" x14ac:dyDescent="0.25">
      <c r="A286" s="3" t="s">
        <v>0</v>
      </c>
      <c r="B286" s="3" t="s">
        <v>16</v>
      </c>
      <c r="C286" s="4">
        <v>85</v>
      </c>
      <c r="D286" s="5" t="s">
        <v>2</v>
      </c>
      <c r="E286" s="4">
        <v>20287.7378942256</v>
      </c>
      <c r="F286" s="4">
        <v>118187.30250391499</v>
      </c>
      <c r="G286" s="4">
        <f>E286</f>
        <v>20287.7378942256</v>
      </c>
      <c r="H286" s="7"/>
      <c r="I286" s="5" t="s">
        <v>2</v>
      </c>
      <c r="J286" s="4">
        <v>15123.990131893201</v>
      </c>
      <c r="K286" s="4">
        <v>83076.991061423905</v>
      </c>
      <c r="L286" s="4">
        <f>J286</f>
        <v>15123.990131893201</v>
      </c>
      <c r="M286" s="7"/>
      <c r="N286" s="5" t="s">
        <v>2</v>
      </c>
      <c r="O286" s="4">
        <v>26216.636249514599</v>
      </c>
      <c r="P286" s="4">
        <v>158382.19242366101</v>
      </c>
      <c r="Q286" s="4">
        <f>O286</f>
        <v>26216.636249514599</v>
      </c>
      <c r="R286" s="7"/>
    </row>
    <row r="287" spans="1:18" x14ac:dyDescent="0.25">
      <c r="A287" s="8" t="s">
        <v>0</v>
      </c>
      <c r="B287" s="8" t="s">
        <v>17</v>
      </c>
      <c r="C287" s="9">
        <v>0</v>
      </c>
      <c r="D287" s="10">
        <v>2.7775974861805799E-2</v>
      </c>
      <c r="E287" s="9">
        <v>100000</v>
      </c>
      <c r="F287" s="9">
        <v>97562.256221428499</v>
      </c>
      <c r="G287" s="9">
        <f>E287-E288</f>
        <v>2777.5974861806026</v>
      </c>
      <c r="H287" s="11">
        <f>(F287-((C288-C287)*E288))/G287</f>
        <v>0.12235527620541772</v>
      </c>
      <c r="I287" s="10">
        <v>2.7403829984924001E-2</v>
      </c>
      <c r="J287" s="9">
        <v>100000</v>
      </c>
      <c r="K287" s="9">
        <v>97591.985314196805</v>
      </c>
      <c r="L287" s="9">
        <f>J287-J288</f>
        <v>2740.3829984923941</v>
      </c>
      <c r="M287" s="11">
        <f>(K287-((C288-C287)*J288))/L287</f>
        <v>0.12128535057765638</v>
      </c>
      <c r="N287" s="10">
        <v>2.81757512426021E-2</v>
      </c>
      <c r="O287" s="9">
        <v>100000</v>
      </c>
      <c r="P287" s="9">
        <v>97561.464435379297</v>
      </c>
      <c r="Q287" s="9">
        <f>O287-O288</f>
        <v>2817.5751242601982</v>
      </c>
      <c r="R287" s="11">
        <f>(P287-((C288-C287)*O288))/Q287</f>
        <v>0.13452686900017219</v>
      </c>
    </row>
    <row r="288" spans="1:18" x14ac:dyDescent="0.25">
      <c r="A288" s="8" t="s">
        <v>0</v>
      </c>
      <c r="B288" s="8" t="s">
        <v>17</v>
      </c>
      <c r="C288" s="9">
        <v>1</v>
      </c>
      <c r="D288" s="10">
        <v>4.3882668362293696E-3</v>
      </c>
      <c r="E288" s="9">
        <v>97222.402513819397</v>
      </c>
      <c r="F288" s="9">
        <v>387852.57459366601</v>
      </c>
      <c r="G288" s="9">
        <f t="shared" ref="G288:G304" si="85">E288-E289</f>
        <v>426.63784468990343</v>
      </c>
      <c r="H288" s="11">
        <f t="shared" ref="H288:H304" si="86">(F288-((C289-C288)*E289))/G288</f>
        <v>1.5692839383122779</v>
      </c>
      <c r="I288" s="10">
        <v>4.3086942736541897E-3</v>
      </c>
      <c r="J288" s="9">
        <v>97259.617001507606</v>
      </c>
      <c r="K288" s="9">
        <v>388020.31705399201</v>
      </c>
      <c r="L288" s="9">
        <f t="shared" ref="L288:L304" si="87">J288-J289</f>
        <v>419.06195483219926</v>
      </c>
      <c r="M288" s="11">
        <f t="shared" ref="M288:M304" si="88">(K288-((C289-C288)*J289))/L288</f>
        <v>1.5704047091411548</v>
      </c>
      <c r="N288" s="10">
        <v>4.4673820456338203E-3</v>
      </c>
      <c r="O288" s="9">
        <v>97182.424875739802</v>
      </c>
      <c r="P288" s="9">
        <v>387634.850803893</v>
      </c>
      <c r="Q288" s="9">
        <f t="shared" ref="Q288:Q304" si="89">O288-O289</f>
        <v>434.1510200410994</v>
      </c>
      <c r="R288" s="11">
        <f t="shared" ref="R288:R304" si="90">(P288-((C289-C288)*O289))/Q288</f>
        <v>1.4781846672557379</v>
      </c>
    </row>
    <row r="289" spans="1:18" x14ac:dyDescent="0.25">
      <c r="A289" s="8" t="s">
        <v>0</v>
      </c>
      <c r="B289" s="8" t="s">
        <v>17</v>
      </c>
      <c r="C289" s="9">
        <v>5</v>
      </c>
      <c r="D289" s="10">
        <v>2.5966243882952198E-3</v>
      </c>
      <c r="E289" s="9">
        <v>96795.764669129494</v>
      </c>
      <c r="F289" s="9">
        <v>483350.46773758897</v>
      </c>
      <c r="G289" s="9">
        <f t="shared" si="85"/>
        <v>251.3422432235966</v>
      </c>
      <c r="H289" s="11">
        <f t="shared" si="86"/>
        <v>2.5000000000020264</v>
      </c>
      <c r="I289" s="10">
        <v>2.8958010884217898E-3</v>
      </c>
      <c r="J289" s="9">
        <v>96840.555046675407</v>
      </c>
      <c r="K289" s="9">
        <v>483501.69777160801</v>
      </c>
      <c r="L289" s="9">
        <f t="shared" si="87"/>
        <v>280.43098470750556</v>
      </c>
      <c r="M289" s="11">
        <f t="shared" si="88"/>
        <v>2.4999999999991438</v>
      </c>
      <c r="N289" s="10">
        <v>2.2973580382560101E-3</v>
      </c>
      <c r="O289" s="9">
        <v>96748.273855698702</v>
      </c>
      <c r="P289" s="9">
        <v>483185.70571691898</v>
      </c>
      <c r="Q289" s="9">
        <f t="shared" si="89"/>
        <v>222.26542462970247</v>
      </c>
      <c r="R289" s="11">
        <f t="shared" si="90"/>
        <v>2.4999999999988871</v>
      </c>
    </row>
    <row r="290" spans="1:18" x14ac:dyDescent="0.25">
      <c r="A290" s="8" t="s">
        <v>0</v>
      </c>
      <c r="B290" s="8" t="s">
        <v>17</v>
      </c>
      <c r="C290" s="9">
        <v>10</v>
      </c>
      <c r="D290" s="10">
        <v>2.49687890137328E-3</v>
      </c>
      <c r="E290" s="9">
        <v>96544.422425905897</v>
      </c>
      <c r="F290" s="9">
        <v>482119.46280102798</v>
      </c>
      <c r="G290" s="9">
        <f t="shared" si="85"/>
        <v>241.059731400499</v>
      </c>
      <c r="H290" s="11">
        <f t="shared" si="86"/>
        <v>2.4999999999990643</v>
      </c>
      <c r="I290" s="10">
        <v>2.4470024220330099E-3</v>
      </c>
      <c r="J290" s="9">
        <v>96560.124061967901</v>
      </c>
      <c r="K290" s="9">
        <v>482209.91316621099</v>
      </c>
      <c r="L290" s="9">
        <f t="shared" si="87"/>
        <v>236.2828574515006</v>
      </c>
      <c r="M290" s="11">
        <f t="shared" si="88"/>
        <v>2.5000000000009237</v>
      </c>
      <c r="N290" s="10">
        <v>2.5467528900651698E-3</v>
      </c>
      <c r="O290" s="9">
        <v>96526.008431069</v>
      </c>
      <c r="P290" s="9">
        <v>482015.47242799902</v>
      </c>
      <c r="Q290" s="9">
        <f t="shared" si="89"/>
        <v>245.82789093829342</v>
      </c>
      <c r="R290" s="11">
        <f t="shared" si="90"/>
        <v>2.4999999999989937</v>
      </c>
    </row>
    <row r="291" spans="1:18" x14ac:dyDescent="0.25">
      <c r="A291" s="8" t="s">
        <v>0</v>
      </c>
      <c r="B291" s="8" t="s">
        <v>17</v>
      </c>
      <c r="C291" s="9">
        <v>15</v>
      </c>
      <c r="D291" s="10">
        <v>6.7792749634370498E-3</v>
      </c>
      <c r="E291" s="9">
        <v>96303.362694505398</v>
      </c>
      <c r="F291" s="9">
        <v>480049.24677180703</v>
      </c>
      <c r="G291" s="9">
        <f t="shared" si="85"/>
        <v>652.86697560959146</v>
      </c>
      <c r="H291" s="11">
        <f t="shared" si="86"/>
        <v>2.7521198719698177</v>
      </c>
      <c r="I291" s="10">
        <v>6.4813010266067698E-3</v>
      </c>
      <c r="J291" s="9">
        <v>96323.8412045164</v>
      </c>
      <c r="K291" s="9">
        <v>480233.700681185</v>
      </c>
      <c r="L291" s="9">
        <f t="shared" si="87"/>
        <v>624.3038108854962</v>
      </c>
      <c r="M291" s="11">
        <f t="shared" si="88"/>
        <v>2.7807193913619996</v>
      </c>
      <c r="N291" s="10">
        <v>7.12680993866839E-3</v>
      </c>
      <c r="O291" s="9">
        <v>96280.180540130707</v>
      </c>
      <c r="P291" s="9">
        <v>479839.54375537799</v>
      </c>
      <c r="Q291" s="9">
        <f t="shared" si="89"/>
        <v>686.17054757020378</v>
      </c>
      <c r="R291" s="11">
        <f t="shared" si="90"/>
        <v>2.7245322597939405</v>
      </c>
    </row>
    <row r="292" spans="1:18" x14ac:dyDescent="0.25">
      <c r="A292" s="8" t="s">
        <v>0</v>
      </c>
      <c r="B292" s="8" t="s">
        <v>17</v>
      </c>
      <c r="C292" s="9">
        <v>20</v>
      </c>
      <c r="D292" s="10">
        <v>8.4652167351007505E-3</v>
      </c>
      <c r="E292" s="9">
        <v>95650.495718895807</v>
      </c>
      <c r="F292" s="9">
        <v>476295.39828251698</v>
      </c>
      <c r="G292" s="9">
        <f t="shared" si="85"/>
        <v>809.70217708031123</v>
      </c>
      <c r="H292" s="11">
        <f t="shared" si="86"/>
        <v>2.5829627641375055</v>
      </c>
      <c r="I292" s="10">
        <v>9.5070801707475405E-3</v>
      </c>
      <c r="J292" s="9">
        <v>95699.537393630904</v>
      </c>
      <c r="K292" s="9">
        <v>476347.21167785401</v>
      </c>
      <c r="L292" s="9">
        <f t="shared" si="87"/>
        <v>909.82317430470721</v>
      </c>
      <c r="M292" s="11">
        <f t="shared" si="88"/>
        <v>2.6363810561937648</v>
      </c>
      <c r="N292" s="10">
        <v>7.5714312808537196E-3</v>
      </c>
      <c r="O292" s="9">
        <v>95594.009992560503</v>
      </c>
      <c r="P292" s="9">
        <v>476173.34047362901</v>
      </c>
      <c r="Q292" s="9">
        <f t="shared" si="89"/>
        <v>723.78347751990077</v>
      </c>
      <c r="R292" s="11">
        <f t="shared" si="90"/>
        <v>2.5176146665711689</v>
      </c>
    </row>
    <row r="293" spans="1:18" x14ac:dyDescent="0.25">
      <c r="A293" s="8" t="s">
        <v>0</v>
      </c>
      <c r="B293" s="8" t="s">
        <v>17</v>
      </c>
      <c r="C293" s="9">
        <v>25</v>
      </c>
      <c r="D293" s="10">
        <v>1.0248478336601001E-2</v>
      </c>
      <c r="E293" s="9">
        <v>94840.793541815496</v>
      </c>
      <c r="F293" s="9">
        <v>471831.950504534</v>
      </c>
      <c r="G293" s="9">
        <f t="shared" si="85"/>
        <v>971.97381803939061</v>
      </c>
      <c r="H293" s="11">
        <f t="shared" si="86"/>
        <v>2.5595873463668593</v>
      </c>
      <c r="I293" s="10">
        <v>1.26721278382666E-2</v>
      </c>
      <c r="J293" s="9">
        <v>94789.714219326197</v>
      </c>
      <c r="K293" s="9">
        <v>471053.87307453202</v>
      </c>
      <c r="L293" s="9">
        <f t="shared" si="87"/>
        <v>1201.1873763400945</v>
      </c>
      <c r="M293" s="11">
        <f t="shared" si="88"/>
        <v>2.590136161005244</v>
      </c>
      <c r="N293" s="10">
        <v>7.8689931724450699E-3</v>
      </c>
      <c r="O293" s="9">
        <v>94870.226515040602</v>
      </c>
      <c r="P293" s="9">
        <v>472489.34475643799</v>
      </c>
      <c r="Q293" s="9">
        <f t="shared" si="89"/>
        <v>746.5331647152052</v>
      </c>
      <c r="R293" s="11">
        <f t="shared" si="90"/>
        <v>2.5060882667211799</v>
      </c>
    </row>
    <row r="294" spans="1:18" x14ac:dyDescent="0.25">
      <c r="A294" s="8" t="s">
        <v>0</v>
      </c>
      <c r="B294" s="8" t="s">
        <v>17</v>
      </c>
      <c r="C294" s="9">
        <v>30</v>
      </c>
      <c r="D294" s="10">
        <v>1.1484980152281599E-2</v>
      </c>
      <c r="E294" s="9">
        <v>93868.819723776105</v>
      </c>
      <c r="F294" s="9">
        <v>466701.96166479198</v>
      </c>
      <c r="G294" s="9">
        <f t="shared" si="85"/>
        <v>1078.0815314456122</v>
      </c>
      <c r="H294" s="11">
        <f t="shared" si="86"/>
        <v>2.5492234334580908</v>
      </c>
      <c r="I294" s="10">
        <v>1.49896898445963E-2</v>
      </c>
      <c r="J294" s="9">
        <v>93588.526842986103</v>
      </c>
      <c r="K294" s="9">
        <v>464524.16900299297</v>
      </c>
      <c r="L294" s="9">
        <f t="shared" si="87"/>
        <v>1402.862990388996</v>
      </c>
      <c r="M294" s="11">
        <f t="shared" si="88"/>
        <v>2.5632223279411934</v>
      </c>
      <c r="N294" s="10">
        <v>7.9187642076509693E-3</v>
      </c>
      <c r="O294" s="9">
        <v>94123.693350325397</v>
      </c>
      <c r="P294" s="9">
        <v>468769.39244935301</v>
      </c>
      <c r="Q294" s="9">
        <f t="shared" si="89"/>
        <v>745.34333399448951</v>
      </c>
      <c r="R294" s="11">
        <f t="shared" si="90"/>
        <v>2.5191643663541061</v>
      </c>
    </row>
    <row r="295" spans="1:18" x14ac:dyDescent="0.25">
      <c r="A295" s="8" t="s">
        <v>0</v>
      </c>
      <c r="B295" s="8" t="s">
        <v>17</v>
      </c>
      <c r="C295" s="9">
        <v>35</v>
      </c>
      <c r="D295" s="10">
        <v>1.3264951569554199E-2</v>
      </c>
      <c r="E295" s="9">
        <v>92790.738192330493</v>
      </c>
      <c r="F295" s="9">
        <v>460997.99558968103</v>
      </c>
      <c r="G295" s="9">
        <f t="shared" si="85"/>
        <v>1230.8646482244949</v>
      </c>
      <c r="H295" s="11">
        <f t="shared" si="86"/>
        <v>2.598683676361154</v>
      </c>
      <c r="I295" s="10">
        <v>1.7649031003066001E-2</v>
      </c>
      <c r="J295" s="9">
        <v>92185.663852597107</v>
      </c>
      <c r="K295" s="9">
        <v>457018.99982379301</v>
      </c>
      <c r="L295" s="9">
        <f t="shared" si="87"/>
        <v>1626.9876393727027</v>
      </c>
      <c r="M295" s="11">
        <f t="shared" si="88"/>
        <v>2.5972039709534593</v>
      </c>
      <c r="N295" s="10">
        <v>8.7630395185963397E-3</v>
      </c>
      <c r="O295" s="9">
        <v>93378.350016330907</v>
      </c>
      <c r="P295" s="9">
        <v>464930.77919001703</v>
      </c>
      <c r="Q295" s="9">
        <f t="shared" si="89"/>
        <v>818.27817137440434</v>
      </c>
      <c r="R295" s="11">
        <f t="shared" si="90"/>
        <v>2.6035400182510187</v>
      </c>
    </row>
    <row r="296" spans="1:18" x14ac:dyDescent="0.25">
      <c r="A296" s="8" t="s">
        <v>0</v>
      </c>
      <c r="B296" s="8" t="s">
        <v>17</v>
      </c>
      <c r="C296" s="9">
        <v>40</v>
      </c>
      <c r="D296" s="10">
        <v>1.8881339534126899E-2</v>
      </c>
      <c r="E296" s="9">
        <v>91559.873544105998</v>
      </c>
      <c r="F296" s="9">
        <v>453746.20999684598</v>
      </c>
      <c r="G296" s="9">
        <f t="shared" si="85"/>
        <v>1728.7730600880022</v>
      </c>
      <c r="H296" s="11">
        <f t="shared" si="86"/>
        <v>2.655471491742432</v>
      </c>
      <c r="I296" s="10">
        <v>2.4661051167513999E-2</v>
      </c>
      <c r="J296" s="9">
        <v>90558.676213224404</v>
      </c>
      <c r="K296" s="9">
        <v>447549.52860855003</v>
      </c>
      <c r="L296" s="9">
        <f t="shared" si="87"/>
        <v>2233.2721477567102</v>
      </c>
      <c r="M296" s="11">
        <f t="shared" si="88"/>
        <v>2.651942033648079</v>
      </c>
      <c r="N296" s="10">
        <v>1.3217507812871799E-2</v>
      </c>
      <c r="O296" s="9">
        <v>92560.071844956503</v>
      </c>
      <c r="P296" s="9">
        <v>459929.87698146101</v>
      </c>
      <c r="Q296" s="9">
        <f t="shared" si="89"/>
        <v>1223.4134727706987</v>
      </c>
      <c r="R296" s="11">
        <f t="shared" si="90"/>
        <v>2.6537104525908068</v>
      </c>
    </row>
    <row r="297" spans="1:18" x14ac:dyDescent="0.25">
      <c r="A297" s="8" t="s">
        <v>0</v>
      </c>
      <c r="B297" s="8" t="s">
        <v>17</v>
      </c>
      <c r="C297" s="9">
        <v>45</v>
      </c>
      <c r="D297" s="10">
        <v>2.88540054456424E-2</v>
      </c>
      <c r="E297" s="9">
        <v>89831.100484017996</v>
      </c>
      <c r="F297" s="9">
        <v>443074.71154767601</v>
      </c>
      <c r="G297" s="9">
        <f t="shared" si="85"/>
        <v>2591.9870625538897</v>
      </c>
      <c r="H297" s="11">
        <f t="shared" si="86"/>
        <v>2.65400415755835</v>
      </c>
      <c r="I297" s="10">
        <v>3.8106096497231803E-2</v>
      </c>
      <c r="J297" s="9">
        <v>88325.404065467694</v>
      </c>
      <c r="K297" s="9">
        <v>433728.913721096</v>
      </c>
      <c r="L297" s="9">
        <f t="shared" si="87"/>
        <v>3365.7363704757008</v>
      </c>
      <c r="M297" s="11">
        <f t="shared" si="88"/>
        <v>2.6533793093467506</v>
      </c>
      <c r="N297" s="10">
        <v>1.87336786195904E-2</v>
      </c>
      <c r="O297" s="9">
        <v>91336.658372185804</v>
      </c>
      <c r="P297" s="9">
        <v>452664.44553752698</v>
      </c>
      <c r="Q297" s="9">
        <f t="shared" si="89"/>
        <v>1711.0716041318083</v>
      </c>
      <c r="R297" s="11">
        <f t="shared" si="90"/>
        <v>2.6512693485780834</v>
      </c>
    </row>
    <row r="298" spans="1:18" x14ac:dyDescent="0.25">
      <c r="A298" s="8" t="s">
        <v>0</v>
      </c>
      <c r="B298" s="8" t="s">
        <v>17</v>
      </c>
      <c r="C298" s="9">
        <v>50</v>
      </c>
      <c r="D298" s="10">
        <v>4.1467133298379102E-2</v>
      </c>
      <c r="E298" s="9">
        <v>87239.113421464106</v>
      </c>
      <c r="F298" s="9">
        <v>427607.08570688701</v>
      </c>
      <c r="G298" s="9">
        <f t="shared" si="85"/>
        <v>3617.5559450802102</v>
      </c>
      <c r="H298" s="11">
        <f t="shared" si="86"/>
        <v>2.6258884366076991</v>
      </c>
      <c r="I298" s="10">
        <v>5.4826404430048298E-2</v>
      </c>
      <c r="J298" s="9">
        <v>84959.667694991993</v>
      </c>
      <c r="K298" s="9">
        <v>413679.67151759699</v>
      </c>
      <c r="L298" s="9">
        <f t="shared" si="87"/>
        <v>4658.0331012880924</v>
      </c>
      <c r="M298" s="11">
        <f t="shared" si="88"/>
        <v>2.6130124635034653</v>
      </c>
      <c r="N298" s="10">
        <v>2.8174070173074502E-2</v>
      </c>
      <c r="O298" s="9">
        <v>89625.586768053996</v>
      </c>
      <c r="P298" s="9">
        <v>442227.24534257897</v>
      </c>
      <c r="Q298" s="9">
        <f t="shared" si="89"/>
        <v>2525.1175709061936</v>
      </c>
      <c r="R298" s="11">
        <f t="shared" si="90"/>
        <v>2.6632024719651244</v>
      </c>
    </row>
    <row r="299" spans="1:18" x14ac:dyDescent="0.25">
      <c r="A299" s="8" t="s">
        <v>0</v>
      </c>
      <c r="B299" s="8" t="s">
        <v>17</v>
      </c>
      <c r="C299" s="9">
        <v>55</v>
      </c>
      <c r="D299" s="10">
        <v>5.67021565647347E-2</v>
      </c>
      <c r="E299" s="9">
        <v>83621.557476383896</v>
      </c>
      <c r="F299" s="9">
        <v>406997.65186376701</v>
      </c>
      <c r="G299" s="9">
        <f t="shared" si="85"/>
        <v>4741.5226442128915</v>
      </c>
      <c r="H299" s="11">
        <f t="shared" si="86"/>
        <v>2.6568422526226749</v>
      </c>
      <c r="I299" s="10">
        <v>7.2126443956279304E-2</v>
      </c>
      <c r="J299" s="9">
        <v>80301.6345937039</v>
      </c>
      <c r="K299" s="9">
        <v>387675.45830792497</v>
      </c>
      <c r="L299" s="9">
        <f t="shared" si="87"/>
        <v>5791.8713471203955</v>
      </c>
      <c r="M299" s="11">
        <f t="shared" si="88"/>
        <v>2.6117020162279849</v>
      </c>
      <c r="N299" s="10">
        <v>4.2942969639481202E-2</v>
      </c>
      <c r="O299" s="9">
        <v>87100.469197147802</v>
      </c>
      <c r="P299" s="9">
        <v>426980.91373489599</v>
      </c>
      <c r="Q299" s="9">
        <f t="shared" si="89"/>
        <v>3740.3528043176048</v>
      </c>
      <c r="R299" s="11">
        <f t="shared" si="90"/>
        <v>2.7217570917357095</v>
      </c>
    </row>
    <row r="300" spans="1:18" x14ac:dyDescent="0.25">
      <c r="A300" s="8" t="s">
        <v>0</v>
      </c>
      <c r="B300" s="8" t="s">
        <v>17</v>
      </c>
      <c r="C300" s="9">
        <v>60</v>
      </c>
      <c r="D300" s="10">
        <v>9.6368355952513293E-2</v>
      </c>
      <c r="E300" s="9">
        <v>78880.034832171004</v>
      </c>
      <c r="F300" s="9">
        <v>376686.78266864701</v>
      </c>
      <c r="G300" s="9">
        <f t="shared" si="85"/>
        <v>7601.5392742533004</v>
      </c>
      <c r="H300" s="11">
        <f t="shared" si="86"/>
        <v>2.6697625503029467</v>
      </c>
      <c r="I300" s="10">
        <v>0.10615680991428</v>
      </c>
      <c r="J300" s="9">
        <v>74509.763246583505</v>
      </c>
      <c r="K300" s="9">
        <v>353902.40598324599</v>
      </c>
      <c r="L300" s="9">
        <f t="shared" si="87"/>
        <v>7909.7187737256027</v>
      </c>
      <c r="M300" s="11">
        <f t="shared" si="88"/>
        <v>2.6425950424924172</v>
      </c>
      <c r="N300" s="10">
        <v>8.6746628012236301E-2</v>
      </c>
      <c r="O300" s="9">
        <v>83360.116392830198</v>
      </c>
      <c r="P300" s="9">
        <v>400177.58759189601</v>
      </c>
      <c r="Q300" s="9">
        <f t="shared" si="89"/>
        <v>7231.2090077855974</v>
      </c>
      <c r="R300" s="11">
        <f t="shared" si="90"/>
        <v>2.7012150590091393</v>
      </c>
    </row>
    <row r="301" spans="1:18" x14ac:dyDescent="0.25">
      <c r="A301" s="8" t="s">
        <v>0</v>
      </c>
      <c r="B301" s="8" t="s">
        <v>17</v>
      </c>
      <c r="C301" s="9">
        <v>65</v>
      </c>
      <c r="D301" s="10">
        <v>0.14956883928840001</v>
      </c>
      <c r="E301" s="9">
        <v>71278.495557917704</v>
      </c>
      <c r="F301" s="9">
        <v>331088.25611245801</v>
      </c>
      <c r="G301" s="9">
        <f t="shared" si="85"/>
        <v>10661.041846821106</v>
      </c>
      <c r="H301" s="11">
        <f t="shared" si="86"/>
        <v>2.6264775956511546</v>
      </c>
      <c r="I301" s="10">
        <v>0.17017851331645001</v>
      </c>
      <c r="J301" s="9">
        <v>66600.044472857902</v>
      </c>
      <c r="K301" s="9">
        <v>305990.72773219203</v>
      </c>
      <c r="L301" s="9">
        <f t="shared" si="87"/>
        <v>11333.896555200299</v>
      </c>
      <c r="M301" s="11">
        <f t="shared" si="88"/>
        <v>2.6169277264397839</v>
      </c>
      <c r="N301" s="10">
        <v>0.12942016337313</v>
      </c>
      <c r="O301" s="9">
        <v>76128.9073850446</v>
      </c>
      <c r="P301" s="9">
        <v>357367.26990171702</v>
      </c>
      <c r="Q301" s="9">
        <f t="shared" si="89"/>
        <v>9852.6156311903032</v>
      </c>
      <c r="R301" s="11">
        <f t="shared" si="90"/>
        <v>2.6374530485267855</v>
      </c>
    </row>
    <row r="302" spans="1:18" x14ac:dyDescent="0.25">
      <c r="A302" s="8" t="s">
        <v>0</v>
      </c>
      <c r="B302" s="8" t="s">
        <v>17</v>
      </c>
      <c r="C302" s="9">
        <v>70</v>
      </c>
      <c r="D302" s="10">
        <v>0.227195228839287</v>
      </c>
      <c r="E302" s="9">
        <v>60617.453711096598</v>
      </c>
      <c r="F302" s="9">
        <v>269510.69016726897</v>
      </c>
      <c r="G302" s="9">
        <f t="shared" si="85"/>
        <v>13771.996267547496</v>
      </c>
      <c r="H302" s="11">
        <f t="shared" si="86"/>
        <v>2.5619672169579166</v>
      </c>
      <c r="I302" s="10">
        <v>0.24891202835477799</v>
      </c>
      <c r="J302" s="9">
        <v>55266.147917657603</v>
      </c>
      <c r="K302" s="9">
        <v>242446.404256949</v>
      </c>
      <c r="L302" s="9">
        <f t="shared" si="87"/>
        <v>13756.408977539402</v>
      </c>
      <c r="M302" s="11">
        <f t="shared" si="88"/>
        <v>2.536832803774355</v>
      </c>
      <c r="N302" s="10">
        <v>0.20724044371028899</v>
      </c>
      <c r="O302" s="9">
        <v>66276.291753854297</v>
      </c>
      <c r="P302" s="9">
        <v>298265.539859746</v>
      </c>
      <c r="Q302" s="9">
        <f t="shared" si="89"/>
        <v>13735.128110541395</v>
      </c>
      <c r="R302" s="11">
        <f t="shared" si="90"/>
        <v>2.5889617742910058</v>
      </c>
    </row>
    <row r="303" spans="1:18" x14ac:dyDescent="0.25">
      <c r="A303" s="8" t="s">
        <v>0</v>
      </c>
      <c r="B303" s="8" t="s">
        <v>17</v>
      </c>
      <c r="C303" s="9">
        <v>75</v>
      </c>
      <c r="D303" s="10">
        <v>0.306175866989917</v>
      </c>
      <c r="E303" s="9">
        <v>46845.457443549101</v>
      </c>
      <c r="F303" s="9">
        <v>198463.38103387199</v>
      </c>
      <c r="G303" s="9">
        <f t="shared" si="85"/>
        <v>14342.948547317901</v>
      </c>
      <c r="H303" s="11">
        <f t="shared" si="86"/>
        <v>2.506516455393597</v>
      </c>
      <c r="I303" s="10">
        <v>0.325720395552204</v>
      </c>
      <c r="J303" s="9">
        <v>41509.738940118201</v>
      </c>
      <c r="K303" s="9">
        <v>173429.56114474099</v>
      </c>
      <c r="L303" s="9">
        <f t="shared" si="87"/>
        <v>13520.568586844001</v>
      </c>
      <c r="M303" s="11">
        <f t="shared" si="88"/>
        <v>2.4765015733843359</v>
      </c>
      <c r="N303" s="10">
        <v>0.28742091340342302</v>
      </c>
      <c r="O303" s="9">
        <v>52541.163643312902</v>
      </c>
      <c r="P303" s="9">
        <v>225495.43445781301</v>
      </c>
      <c r="Q303" s="9">
        <f t="shared" si="89"/>
        <v>15101.429245639702</v>
      </c>
      <c r="R303" s="11">
        <f t="shared" si="90"/>
        <v>2.5359694004131828</v>
      </c>
    </row>
    <row r="304" spans="1:18" x14ac:dyDescent="0.25">
      <c r="A304" s="8" t="s">
        <v>0</v>
      </c>
      <c r="B304" s="8" t="s">
        <v>17</v>
      </c>
      <c r="C304" s="9">
        <v>80</v>
      </c>
      <c r="D304" s="10">
        <v>0.42457626806954102</v>
      </c>
      <c r="E304" s="9">
        <v>32502.5088962312</v>
      </c>
      <c r="F304" s="9">
        <v>127058.226038661</v>
      </c>
      <c r="G304" s="9">
        <f t="shared" si="85"/>
        <v>13799.793930058899</v>
      </c>
      <c r="H304" s="11">
        <f t="shared" si="86"/>
        <v>2.4308081249483071</v>
      </c>
      <c r="I304" s="10">
        <v>0.42960234921746199</v>
      </c>
      <c r="J304" s="9">
        <v>27989.170353274199</v>
      </c>
      <c r="K304" s="9">
        <v>108786.87538599801</v>
      </c>
      <c r="L304" s="9">
        <f t="shared" si="87"/>
        <v>12024.213336414299</v>
      </c>
      <c r="M304" s="11">
        <f t="shared" si="88"/>
        <v>2.4086474093061292</v>
      </c>
      <c r="N304" s="10">
        <v>0.42016641150135298</v>
      </c>
      <c r="O304" s="9">
        <v>37439.734397673201</v>
      </c>
      <c r="P304" s="9">
        <v>147127.93536694799</v>
      </c>
      <c r="Q304" s="9">
        <f t="shared" si="89"/>
        <v>15730.9188494341</v>
      </c>
      <c r="R304" s="11">
        <f t="shared" si="90"/>
        <v>2.4527402369214109</v>
      </c>
    </row>
    <row r="305" spans="1:18" x14ac:dyDescent="0.25">
      <c r="A305" s="8" t="s">
        <v>0</v>
      </c>
      <c r="B305" s="8" t="s">
        <v>17</v>
      </c>
      <c r="C305" s="9">
        <v>85</v>
      </c>
      <c r="D305" s="10" t="s">
        <v>2</v>
      </c>
      <c r="E305" s="9">
        <v>18702.714966172302</v>
      </c>
      <c r="F305" s="9">
        <v>103781.329819586</v>
      </c>
      <c r="G305" s="9">
        <f>E305</f>
        <v>18702.714966172302</v>
      </c>
      <c r="H305" s="11"/>
      <c r="I305" s="10" t="s">
        <v>2</v>
      </c>
      <c r="J305" s="9">
        <v>15964.9570168599</v>
      </c>
      <c r="K305" s="9">
        <v>91581.182590076103</v>
      </c>
      <c r="L305" s="9">
        <f>J305</f>
        <v>15964.9570168599</v>
      </c>
      <c r="M305" s="11"/>
      <c r="N305" s="10" t="s">
        <v>2</v>
      </c>
      <c r="O305" s="9">
        <v>21708.815548239101</v>
      </c>
      <c r="P305" s="9">
        <v>116282.353440356</v>
      </c>
      <c r="Q305" s="9">
        <f>O305</f>
        <v>21708.815548239101</v>
      </c>
      <c r="R305" s="11"/>
    </row>
    <row r="306" spans="1:18" x14ac:dyDescent="0.25">
      <c r="A306" s="3" t="s">
        <v>0</v>
      </c>
      <c r="B306" s="3" t="s">
        <v>18</v>
      </c>
      <c r="C306" s="4">
        <v>0</v>
      </c>
      <c r="D306" s="5">
        <v>6.9760937103855294E-2</v>
      </c>
      <c r="E306" s="4">
        <v>100000</v>
      </c>
      <c r="F306" s="4">
        <v>94719.532692081499</v>
      </c>
      <c r="G306" s="4">
        <f>E306-E307</f>
        <v>6976.0937103854958</v>
      </c>
      <c r="H306" s="7">
        <f>(F306-((C307-C306)*E307))/G306</f>
        <v>0.24306244624304149</v>
      </c>
      <c r="I306" s="5">
        <v>6.7848702465301697E-2</v>
      </c>
      <c r="J306" s="4">
        <v>100000</v>
      </c>
      <c r="K306" s="4">
        <v>94826.975853252996</v>
      </c>
      <c r="L306" s="4">
        <f>J306-J307</f>
        <v>6784.8702465302049</v>
      </c>
      <c r="M306" s="7">
        <f>(K306-((C307-C306)*J307))/L306</f>
        <v>0.23756476413200411</v>
      </c>
      <c r="N306" s="5">
        <v>7.2038850783371494E-2</v>
      </c>
      <c r="O306" s="4">
        <v>100000</v>
      </c>
      <c r="P306" s="4">
        <v>94713.186950526302</v>
      </c>
      <c r="Q306" s="4">
        <f>O306-O307</f>
        <v>7203.8850783372036</v>
      </c>
      <c r="R306" s="7">
        <f>(P306-((C307-C306)*O307))/Q306</f>
        <v>0.26611640913433382</v>
      </c>
    </row>
    <row r="307" spans="1:18" x14ac:dyDescent="0.25">
      <c r="A307" s="3" t="s">
        <v>0</v>
      </c>
      <c r="B307" s="3" t="s">
        <v>18</v>
      </c>
      <c r="C307" s="4">
        <v>1</v>
      </c>
      <c r="D307" s="5">
        <v>2.2472442088392799E-2</v>
      </c>
      <c r="E307" s="4">
        <v>93023.906289614504</v>
      </c>
      <c r="F307" s="4">
        <v>366749.87483531202</v>
      </c>
      <c r="G307" s="4">
        <f t="shared" ref="G307:G323" si="91">E307-E308</f>
        <v>2090.4743469295063</v>
      </c>
      <c r="H307" s="7">
        <f t="shared" ref="H307:H323" si="92">(F307-((C308-C307)*E308))/G307</f>
        <v>1.4428051073681671</v>
      </c>
      <c r="I307" s="5">
        <v>1.62302180283076E-2</v>
      </c>
      <c r="J307" s="4">
        <v>93215.129753469795</v>
      </c>
      <c r="K307" s="4">
        <v>369000.447647569</v>
      </c>
      <c r="L307" s="4">
        <f t="shared" ref="L307:L323" si="93">J307-J308</f>
        <v>1512.901879435798</v>
      </c>
      <c r="M307" s="7">
        <f t="shared" ref="M307:M323" si="94">(K307-((C308-C307)*J308))/L307</f>
        <v>1.4485646301466011</v>
      </c>
      <c r="N307" s="5">
        <v>2.94661472284218E-2</v>
      </c>
      <c r="O307" s="4">
        <v>92796.114921662796</v>
      </c>
      <c r="P307" s="4">
        <v>364093.75002505601</v>
      </c>
      <c r="Q307" s="4">
        <f t="shared" ref="Q307:Q323" si="95">O307-O308</f>
        <v>2734.3439845071989</v>
      </c>
      <c r="R307" s="7">
        <f t="shared" ref="R307:R323" si="96">(P307-((C308-C307)*O308))/Q307</f>
        <v>1.4067967666938923</v>
      </c>
    </row>
    <row r="308" spans="1:18" x14ac:dyDescent="0.25">
      <c r="A308" s="3" t="s">
        <v>0</v>
      </c>
      <c r="B308" s="3" t="s">
        <v>18</v>
      </c>
      <c r="C308" s="4">
        <v>5</v>
      </c>
      <c r="D308" s="5">
        <v>7.6208502478021601E-3</v>
      </c>
      <c r="E308" s="4">
        <v>90933.431942684998</v>
      </c>
      <c r="F308" s="4">
        <v>452934.68454504001</v>
      </c>
      <c r="G308" s="4">
        <f t="shared" si="91"/>
        <v>692.99006735389412</v>
      </c>
      <c r="H308" s="7">
        <f t="shared" si="92"/>
        <v>2.4999999999996536</v>
      </c>
      <c r="I308" s="5">
        <v>7.2238136754265801E-3</v>
      </c>
      <c r="J308" s="4">
        <v>91702.227874033997</v>
      </c>
      <c r="K308" s="4">
        <v>456855.03985071101</v>
      </c>
      <c r="L308" s="4">
        <f t="shared" si="93"/>
        <v>662.43980778349214</v>
      </c>
      <c r="M308" s="7">
        <f t="shared" si="94"/>
        <v>2.4999999999996265</v>
      </c>
      <c r="N308" s="5">
        <v>8.0673273243364405E-3</v>
      </c>
      <c r="O308" s="4">
        <v>90061.770937155597</v>
      </c>
      <c r="P308" s="4">
        <v>448492.46022187901</v>
      </c>
      <c r="Q308" s="4">
        <f t="shared" si="95"/>
        <v>726.55778555950383</v>
      </c>
      <c r="R308" s="7">
        <f t="shared" si="96"/>
        <v>2.4999999999997198</v>
      </c>
    </row>
    <row r="309" spans="1:18" x14ac:dyDescent="0.25">
      <c r="A309" s="3" t="s">
        <v>0</v>
      </c>
      <c r="B309" s="3" t="s">
        <v>18</v>
      </c>
      <c r="C309" s="4">
        <v>10</v>
      </c>
      <c r="D309" s="5">
        <v>4.6392138278502498E-3</v>
      </c>
      <c r="E309" s="4">
        <v>90240.441875331104</v>
      </c>
      <c r="F309" s="4">
        <v>450155.597612207</v>
      </c>
      <c r="G309" s="4">
        <f t="shared" si="91"/>
        <v>418.64470577929751</v>
      </c>
      <c r="H309" s="7">
        <f t="shared" si="92"/>
        <v>2.4999999999992699</v>
      </c>
      <c r="I309" s="5">
        <v>4.3903412492516504E-3</v>
      </c>
      <c r="J309" s="4">
        <v>91039.788066250505</v>
      </c>
      <c r="K309" s="4">
        <v>454199.70098907599</v>
      </c>
      <c r="L309" s="4">
        <f t="shared" si="93"/>
        <v>399.69573687040247</v>
      </c>
      <c r="M309" s="7">
        <f t="shared" si="94"/>
        <v>2.4999999999986895</v>
      </c>
      <c r="N309" s="5">
        <v>4.8880243403661002E-3</v>
      </c>
      <c r="O309" s="4">
        <v>89335.213151596094</v>
      </c>
      <c r="P309" s="4">
        <v>445584.38401713897</v>
      </c>
      <c r="Q309" s="4">
        <f t="shared" si="95"/>
        <v>436.67269633679825</v>
      </c>
      <c r="R309" s="7">
        <f t="shared" si="96"/>
        <v>2.5000000000012164</v>
      </c>
    </row>
    <row r="310" spans="1:18" x14ac:dyDescent="0.25">
      <c r="A310" s="3" t="s">
        <v>0</v>
      </c>
      <c r="B310" s="3" t="s">
        <v>18</v>
      </c>
      <c r="C310" s="4">
        <v>15</v>
      </c>
      <c r="D310" s="5">
        <v>7.2753578958614498E-3</v>
      </c>
      <c r="E310" s="4">
        <v>89821.797169551806</v>
      </c>
      <c r="F310" s="4">
        <v>447592.95976572903</v>
      </c>
      <c r="G310" s="4">
        <f t="shared" si="91"/>
        <v>653.48572125801002</v>
      </c>
      <c r="H310" s="7">
        <f t="shared" si="92"/>
        <v>2.6800930261926204</v>
      </c>
      <c r="I310" s="5">
        <v>6.8282815364772301E-3</v>
      </c>
      <c r="J310" s="4">
        <v>90640.092329380102</v>
      </c>
      <c r="K310" s="4">
        <v>451763.55395423202</v>
      </c>
      <c r="L310" s="4">
        <f t="shared" si="93"/>
        <v>618.91606891730044</v>
      </c>
      <c r="M310" s="7">
        <f t="shared" si="94"/>
        <v>2.6783480590799158</v>
      </c>
      <c r="N310" s="5">
        <v>7.7222606645351802E-3</v>
      </c>
      <c r="O310" s="4">
        <v>88898.540455259295</v>
      </c>
      <c r="P310" s="4">
        <v>442901.74328531499</v>
      </c>
      <c r="Q310" s="4">
        <f t="shared" si="95"/>
        <v>686.49770209219423</v>
      </c>
      <c r="R310" s="7">
        <f t="shared" si="96"/>
        <v>2.6824991749676359</v>
      </c>
    </row>
    <row r="311" spans="1:18" x14ac:dyDescent="0.25">
      <c r="A311" s="3" t="s">
        <v>0</v>
      </c>
      <c r="B311" s="3" t="s">
        <v>18</v>
      </c>
      <c r="C311" s="4">
        <v>20</v>
      </c>
      <c r="D311" s="5">
        <v>1.11398853742535E-2</v>
      </c>
      <c r="E311" s="4">
        <v>89168.311448293796</v>
      </c>
      <c r="F311" s="4">
        <v>443448.55738827202</v>
      </c>
      <c r="G311" s="4">
        <f t="shared" si="91"/>
        <v>993.32476854968991</v>
      </c>
      <c r="H311" s="7">
        <f t="shared" si="92"/>
        <v>2.590918973367732</v>
      </c>
      <c r="I311" s="5">
        <v>1.04470952342707E-2</v>
      </c>
      <c r="J311" s="4">
        <v>90021.176260462802</v>
      </c>
      <c r="K311" s="4">
        <v>447838.00071148999</v>
      </c>
      <c r="L311" s="4">
        <f t="shared" si="93"/>
        <v>940.45980149410025</v>
      </c>
      <c r="M311" s="7">
        <f t="shared" si="94"/>
        <v>2.5885406402048705</v>
      </c>
      <c r="N311" s="5">
        <v>1.18816935904488E-2</v>
      </c>
      <c r="O311" s="4">
        <v>88212.042753167101</v>
      </c>
      <c r="P311" s="4">
        <v>438539.105849666</v>
      </c>
      <c r="Q311" s="4">
        <f t="shared" si="95"/>
        <v>1048.108462980701</v>
      </c>
      <c r="R311" s="7">
        <f t="shared" si="96"/>
        <v>2.5946116215875685</v>
      </c>
    </row>
    <row r="312" spans="1:18" x14ac:dyDescent="0.25">
      <c r="A312" s="3" t="s">
        <v>0</v>
      </c>
      <c r="B312" s="3" t="s">
        <v>18</v>
      </c>
      <c r="C312" s="4">
        <v>25</v>
      </c>
      <c r="D312" s="5">
        <v>1.14846619934213E-2</v>
      </c>
      <c r="E312" s="4">
        <v>88174.986679744106</v>
      </c>
      <c r="F312" s="4">
        <v>438380.91700921702</v>
      </c>
      <c r="G312" s="4">
        <f t="shared" si="91"/>
        <v>1012.6599182913051</v>
      </c>
      <c r="H312" s="7">
        <f t="shared" si="92"/>
        <v>2.5371629266103728</v>
      </c>
      <c r="I312" s="5">
        <v>1.0644673660375199E-2</v>
      </c>
      <c r="J312" s="4">
        <v>89080.716458968702</v>
      </c>
      <c r="K312" s="4">
        <v>443100.54025146703</v>
      </c>
      <c r="L312" s="4">
        <f t="shared" si="93"/>
        <v>948.23515613819472</v>
      </c>
      <c r="M312" s="7">
        <f t="shared" si="94"/>
        <v>2.5712332236700592</v>
      </c>
      <c r="N312" s="5">
        <v>1.2422332630448099E-2</v>
      </c>
      <c r="O312" s="4">
        <v>87163.9342901864</v>
      </c>
      <c r="P312" s="4">
        <v>433111.75405248703</v>
      </c>
      <c r="Q312" s="4">
        <f t="shared" si="95"/>
        <v>1082.7793851312017</v>
      </c>
      <c r="R312" s="7">
        <f t="shared" si="96"/>
        <v>2.4991051403173534</v>
      </c>
    </row>
    <row r="313" spans="1:18" x14ac:dyDescent="0.25">
      <c r="A313" s="3" t="s">
        <v>0</v>
      </c>
      <c r="B313" s="3" t="s">
        <v>18</v>
      </c>
      <c r="C313" s="4">
        <v>30</v>
      </c>
      <c r="D313" s="5">
        <v>1.36106628891406E-2</v>
      </c>
      <c r="E313" s="4">
        <v>87162.326761452801</v>
      </c>
      <c r="F313" s="4">
        <v>432969.72488439898</v>
      </c>
      <c r="G313" s="4">
        <f t="shared" si="91"/>
        <v>1186.3370461832965</v>
      </c>
      <c r="H313" s="7">
        <f t="shared" si="92"/>
        <v>2.6044675229454457</v>
      </c>
      <c r="I313" s="5">
        <v>1.4994323297603E-2</v>
      </c>
      <c r="J313" s="4">
        <v>88132.481302830507</v>
      </c>
      <c r="K313" s="4">
        <v>437578.44956112403</v>
      </c>
      <c r="L313" s="4">
        <f t="shared" si="93"/>
        <v>1321.4869176745124</v>
      </c>
      <c r="M313" s="7">
        <f t="shared" si="94"/>
        <v>2.666297780340138</v>
      </c>
      <c r="N313" s="5">
        <v>1.21267699240578E-2</v>
      </c>
      <c r="O313" s="4">
        <v>86081.154905055198</v>
      </c>
      <c r="P313" s="4">
        <v>427822.27882409201</v>
      </c>
      <c r="Q313" s="4">
        <f t="shared" si="95"/>
        <v>1043.8863603307982</v>
      </c>
      <c r="R313" s="7">
        <f t="shared" si="96"/>
        <v>2.5251178678440764</v>
      </c>
    </row>
    <row r="314" spans="1:18" x14ac:dyDescent="0.25">
      <c r="A314" s="3" t="s">
        <v>0</v>
      </c>
      <c r="B314" s="3" t="s">
        <v>18</v>
      </c>
      <c r="C314" s="4">
        <v>35</v>
      </c>
      <c r="D314" s="5">
        <v>1.9418297099274302E-2</v>
      </c>
      <c r="E314" s="4">
        <v>85975.989715269505</v>
      </c>
      <c r="F314" s="4">
        <v>425894.72237123799</v>
      </c>
      <c r="G314" s="4">
        <f t="shared" si="91"/>
        <v>1669.5073116952117</v>
      </c>
      <c r="H314" s="7">
        <f t="shared" si="92"/>
        <v>2.6129327633414601</v>
      </c>
      <c r="I314" s="5">
        <v>2.4219601577527599E-2</v>
      </c>
      <c r="J314" s="4">
        <v>86810.994385155995</v>
      </c>
      <c r="K314" s="4">
        <v>429087.28501172701</v>
      </c>
      <c r="L314" s="4">
        <f t="shared" si="93"/>
        <v>2102.5276965574885</v>
      </c>
      <c r="M314" s="7">
        <f t="shared" si="94"/>
        <v>2.6372787277967111</v>
      </c>
      <c r="N314" s="5">
        <v>1.43493880790302E-2</v>
      </c>
      <c r="O314" s="4">
        <v>85037.2685447244</v>
      </c>
      <c r="P314" s="4">
        <v>422225.87111728702</v>
      </c>
      <c r="Q314" s="4">
        <f t="shared" si="95"/>
        <v>1220.2327675289998</v>
      </c>
      <c r="R314" s="7">
        <f t="shared" si="96"/>
        <v>2.5738468224140414</v>
      </c>
    </row>
    <row r="315" spans="1:18" x14ac:dyDescent="0.25">
      <c r="A315" s="3" t="s">
        <v>0</v>
      </c>
      <c r="B315" s="3" t="s">
        <v>18</v>
      </c>
      <c r="C315" s="4">
        <v>40</v>
      </c>
      <c r="D315" s="5">
        <v>2.4214281122892499E-2</v>
      </c>
      <c r="E315" s="4">
        <v>84306.482403574293</v>
      </c>
      <c r="F315" s="4">
        <v>416616.503143334</v>
      </c>
      <c r="G315" s="4">
        <f t="shared" si="91"/>
        <v>2041.4208654023969</v>
      </c>
      <c r="H315" s="7">
        <f t="shared" si="92"/>
        <v>2.5919179832775656</v>
      </c>
      <c r="I315" s="5">
        <v>3.0205300464791699E-2</v>
      </c>
      <c r="J315" s="4">
        <v>84708.466688598506</v>
      </c>
      <c r="K315" s="4">
        <v>417397.175895744</v>
      </c>
      <c r="L315" s="4">
        <f t="shared" si="93"/>
        <v>2558.6446882409073</v>
      </c>
      <c r="M315" s="7">
        <f t="shared" si="94"/>
        <v>2.5982763157813067</v>
      </c>
      <c r="N315" s="5">
        <v>1.77457747039192E-2</v>
      </c>
      <c r="O315" s="4">
        <v>83817.0357771954</v>
      </c>
      <c r="P315" s="4">
        <v>415474.36683029198</v>
      </c>
      <c r="Q315" s="4">
        <f t="shared" si="95"/>
        <v>1487.3982332524029</v>
      </c>
      <c r="R315" s="7">
        <f t="shared" si="96"/>
        <v>2.5723972403883448</v>
      </c>
    </row>
    <row r="316" spans="1:18" x14ac:dyDescent="0.25">
      <c r="A316" s="3" t="s">
        <v>0</v>
      </c>
      <c r="B316" s="3" t="s">
        <v>18</v>
      </c>
      <c r="C316" s="4">
        <v>45</v>
      </c>
      <c r="D316" s="5">
        <v>3.1523173414983501E-2</v>
      </c>
      <c r="E316" s="4">
        <v>82265.061538171896</v>
      </c>
      <c r="F316" s="4">
        <v>405196.21888469998</v>
      </c>
      <c r="G316" s="4">
        <f t="shared" si="91"/>
        <v>2593.2558008619962</v>
      </c>
      <c r="H316" s="7">
        <f t="shared" si="92"/>
        <v>2.6365274863658983</v>
      </c>
      <c r="I316" s="5">
        <v>4.0938476485466502E-2</v>
      </c>
      <c r="J316" s="4">
        <v>82149.822000357599</v>
      </c>
      <c r="K316" s="4">
        <v>402765.09655651503</v>
      </c>
      <c r="L316" s="4">
        <f t="shared" si="93"/>
        <v>3363.0885562469048</v>
      </c>
      <c r="M316" s="7">
        <f t="shared" si="94"/>
        <v>2.6259877455671603</v>
      </c>
      <c r="N316" s="5">
        <v>2.09908629270226E-2</v>
      </c>
      <c r="O316" s="4">
        <v>82329.637543942998</v>
      </c>
      <c r="P316" s="4">
        <v>407587.29634819803</v>
      </c>
      <c r="Q316" s="4">
        <f t="shared" si="95"/>
        <v>1728.1701365164045</v>
      </c>
      <c r="R316" s="7">
        <f t="shared" si="96"/>
        <v>2.650178483177148</v>
      </c>
    </row>
    <row r="317" spans="1:18" x14ac:dyDescent="0.25">
      <c r="A317" s="3" t="s">
        <v>0</v>
      </c>
      <c r="B317" s="3" t="s">
        <v>18</v>
      </c>
      <c r="C317" s="4">
        <v>50</v>
      </c>
      <c r="D317" s="5">
        <v>4.9131079447546501E-2</v>
      </c>
      <c r="E317" s="4">
        <v>79671.8057373099</v>
      </c>
      <c r="F317" s="4">
        <v>389101.572307083</v>
      </c>
      <c r="G317" s="4">
        <f t="shared" si="91"/>
        <v>3914.361817409299</v>
      </c>
      <c r="H317" s="7">
        <f t="shared" si="92"/>
        <v>2.6350023806451612</v>
      </c>
      <c r="I317" s="5">
        <v>5.9278158428739701E-2</v>
      </c>
      <c r="J317" s="4">
        <v>78786.733444110694</v>
      </c>
      <c r="K317" s="4">
        <v>382814.13665433403</v>
      </c>
      <c r="L317" s="4">
        <f t="shared" si="93"/>
        <v>4670.3324671828886</v>
      </c>
      <c r="M317" s="7">
        <f t="shared" si="94"/>
        <v>2.6191137045695818</v>
      </c>
      <c r="N317" s="5">
        <v>3.7726159869429503E-2</v>
      </c>
      <c r="O317" s="4">
        <v>80601.467407426593</v>
      </c>
      <c r="P317" s="4">
        <v>395935.39650041499</v>
      </c>
      <c r="Q317" s="4">
        <f t="shared" si="95"/>
        <v>3040.7838451230928</v>
      </c>
      <c r="R317" s="7">
        <f t="shared" si="96"/>
        <v>2.6743034372337373</v>
      </c>
    </row>
    <row r="318" spans="1:18" x14ac:dyDescent="0.25">
      <c r="A318" s="3" t="s">
        <v>0</v>
      </c>
      <c r="B318" s="3" t="s">
        <v>18</v>
      </c>
      <c r="C318" s="4">
        <v>55</v>
      </c>
      <c r="D318" s="5">
        <v>6.55692716687305E-2</v>
      </c>
      <c r="E318" s="4">
        <v>75757.443919900601</v>
      </c>
      <c r="F318" s="4">
        <v>367136.764324655</v>
      </c>
      <c r="G318" s="4">
        <f t="shared" si="91"/>
        <v>4967.3604213125946</v>
      </c>
      <c r="H318" s="7">
        <f t="shared" si="92"/>
        <v>2.6545983607588828</v>
      </c>
      <c r="I318" s="5">
        <v>8.0385407917377305E-2</v>
      </c>
      <c r="J318" s="4">
        <v>74116.400976927805</v>
      </c>
      <c r="K318" s="4">
        <v>356545.60897057102</v>
      </c>
      <c r="L318" s="4">
        <f t="shared" si="93"/>
        <v>5957.8771258982015</v>
      </c>
      <c r="M318" s="7">
        <f t="shared" si="94"/>
        <v>2.6440608596888659</v>
      </c>
      <c r="N318" s="5">
        <v>5.1580067786834799E-2</v>
      </c>
      <c r="O318" s="4">
        <v>77560.6835623035</v>
      </c>
      <c r="P318" s="4">
        <v>378484.89269033598</v>
      </c>
      <c r="Q318" s="4">
        <f t="shared" si="95"/>
        <v>4000.5853157368983</v>
      </c>
      <c r="R318" s="7">
        <f t="shared" si="96"/>
        <v>2.6707095622918695</v>
      </c>
    </row>
    <row r="319" spans="1:18" x14ac:dyDescent="0.25">
      <c r="A319" s="3" t="s">
        <v>0</v>
      </c>
      <c r="B319" s="3" t="s">
        <v>18</v>
      </c>
      <c r="C319" s="4">
        <v>60</v>
      </c>
      <c r="D319" s="5">
        <v>0.114501811594134</v>
      </c>
      <c r="E319" s="4">
        <v>70790.083498588006</v>
      </c>
      <c r="F319" s="4">
        <v>335080.31432361901</v>
      </c>
      <c r="G319" s="4">
        <f t="shared" si="91"/>
        <v>8105.5928034883036</v>
      </c>
      <c r="H319" s="7">
        <f t="shared" si="92"/>
        <v>2.6719650706854958</v>
      </c>
      <c r="I319" s="5">
        <v>0.13486051773872401</v>
      </c>
      <c r="J319" s="4">
        <v>68158.523851029604</v>
      </c>
      <c r="K319" s="4">
        <v>319273.83865429001</v>
      </c>
      <c r="L319" s="4">
        <f t="shared" si="93"/>
        <v>9191.8938148570014</v>
      </c>
      <c r="M319" s="7">
        <f t="shared" si="94"/>
        <v>2.6589393835167203</v>
      </c>
      <c r="N319" s="5">
        <v>9.2686194013732695E-2</v>
      </c>
      <c r="O319" s="4">
        <v>73560.098246566602</v>
      </c>
      <c r="P319" s="4">
        <v>351987.89559889102</v>
      </c>
      <c r="Q319" s="4">
        <f t="shared" si="95"/>
        <v>6818.005537750505</v>
      </c>
      <c r="R319" s="7">
        <f t="shared" si="96"/>
        <v>2.6807593442995166</v>
      </c>
    </row>
    <row r="320" spans="1:18" x14ac:dyDescent="0.25">
      <c r="A320" s="3" t="s">
        <v>0</v>
      </c>
      <c r="B320" s="3" t="s">
        <v>18</v>
      </c>
      <c r="C320" s="4">
        <v>65</v>
      </c>
      <c r="D320" s="5">
        <v>0.17973158078986801</v>
      </c>
      <c r="E320" s="4">
        <v>62684.490695099703</v>
      </c>
      <c r="F320" s="4">
        <v>286384.91620838898</v>
      </c>
      <c r="G320" s="4">
        <f t="shared" si="91"/>
        <v>11266.3826036381</v>
      </c>
      <c r="H320" s="7">
        <f t="shared" si="92"/>
        <v>2.6001580792774912</v>
      </c>
      <c r="I320" s="5">
        <v>0.21407681547138699</v>
      </c>
      <c r="J320" s="4">
        <v>58966.630036172603</v>
      </c>
      <c r="K320" s="4">
        <v>264142.88297181902</v>
      </c>
      <c r="L320" s="4">
        <f t="shared" si="93"/>
        <v>12623.388377223302</v>
      </c>
      <c r="M320" s="7">
        <f t="shared" si="94"/>
        <v>2.5687773922555373</v>
      </c>
      <c r="N320" s="5">
        <v>0.14247482175950299</v>
      </c>
      <c r="O320" s="4">
        <v>66742.092708816097</v>
      </c>
      <c r="P320" s="4">
        <v>311262.44721914199</v>
      </c>
      <c r="Q320" s="4">
        <f t="shared" si="95"/>
        <v>9509.0677625447934</v>
      </c>
      <c r="R320" s="7">
        <f t="shared" si="96"/>
        <v>2.6393042004223761</v>
      </c>
    </row>
    <row r="321" spans="1:18" x14ac:dyDescent="0.25">
      <c r="A321" s="3" t="s">
        <v>0</v>
      </c>
      <c r="B321" s="3" t="s">
        <v>18</v>
      </c>
      <c r="C321" s="4">
        <v>70</v>
      </c>
      <c r="D321" s="5">
        <v>0.25383271243561101</v>
      </c>
      <c r="E321" s="4">
        <v>51418.108091461603</v>
      </c>
      <c r="F321" s="4">
        <v>225105.17152747701</v>
      </c>
      <c r="G321" s="4">
        <f t="shared" si="91"/>
        <v>13051.597845163102</v>
      </c>
      <c r="H321" s="7">
        <f t="shared" si="92"/>
        <v>2.5493139377042073</v>
      </c>
      <c r="I321" s="5">
        <v>0.278325135449835</v>
      </c>
      <c r="J321" s="4">
        <v>46343.2416589493</v>
      </c>
      <c r="K321" s="4">
        <v>199697.92555986199</v>
      </c>
      <c r="L321" s="4">
        <f t="shared" si="93"/>
        <v>12898.489011911501</v>
      </c>
      <c r="M321" s="7">
        <f t="shared" si="94"/>
        <v>2.5176718214578275</v>
      </c>
      <c r="N321" s="5">
        <v>0.22829902518912301</v>
      </c>
      <c r="O321" s="4">
        <v>57233.024946271304</v>
      </c>
      <c r="P321" s="4">
        <v>254652.96830751299</v>
      </c>
      <c r="Q321" s="4">
        <f t="shared" si="95"/>
        <v>13066.243803858502</v>
      </c>
      <c r="R321" s="7">
        <f t="shared" si="96"/>
        <v>2.588277327678679</v>
      </c>
    </row>
    <row r="322" spans="1:18" x14ac:dyDescent="0.25">
      <c r="A322" s="3" t="s">
        <v>0</v>
      </c>
      <c r="B322" s="3" t="s">
        <v>18</v>
      </c>
      <c r="C322" s="4">
        <v>75</v>
      </c>
      <c r="D322" s="5">
        <v>0.36322270675582002</v>
      </c>
      <c r="E322" s="4">
        <v>38366.510246298501</v>
      </c>
      <c r="F322" s="4">
        <v>156562.04584243899</v>
      </c>
      <c r="G322" s="4">
        <f t="shared" si="91"/>
        <v>13935.587700435401</v>
      </c>
      <c r="H322" s="7">
        <f t="shared" si="92"/>
        <v>2.4690335171187989</v>
      </c>
      <c r="I322" s="5">
        <v>0.39558502572090598</v>
      </c>
      <c r="J322" s="4">
        <v>33444.7526470378</v>
      </c>
      <c r="K322" s="4">
        <v>133315.63216553599</v>
      </c>
      <c r="L322" s="4">
        <f t="shared" si="93"/>
        <v>13230.2433361078</v>
      </c>
      <c r="M322" s="7">
        <f t="shared" si="94"/>
        <v>2.4370742692909206</v>
      </c>
      <c r="N322" s="5">
        <v>0.32632062973813097</v>
      </c>
      <c r="O322" s="4">
        <v>44166.781142412801</v>
      </c>
      <c r="P322" s="4">
        <v>184870.85474472001</v>
      </c>
      <c r="Q322" s="4">
        <f t="shared" si="95"/>
        <v>14412.5318358984</v>
      </c>
      <c r="R322" s="7">
        <f t="shared" si="96"/>
        <v>2.5047374481582718</v>
      </c>
    </row>
    <row r="323" spans="1:18" x14ac:dyDescent="0.25">
      <c r="A323" s="3" t="s">
        <v>0</v>
      </c>
      <c r="B323" s="3" t="s">
        <v>18</v>
      </c>
      <c r="C323" s="4">
        <v>80</v>
      </c>
      <c r="D323" s="5">
        <v>0.46227821266272501</v>
      </c>
      <c r="E323" s="4">
        <v>24430.922545863101</v>
      </c>
      <c r="F323" s="4">
        <v>92801.012392794102</v>
      </c>
      <c r="G323" s="4">
        <f t="shared" si="91"/>
        <v>11293.8832082031</v>
      </c>
      <c r="H323" s="7">
        <f t="shared" si="92"/>
        <v>2.4009293530500688</v>
      </c>
      <c r="I323" s="5">
        <v>0.48135609249848099</v>
      </c>
      <c r="J323" s="4">
        <v>20214.50931093</v>
      </c>
      <c r="K323" s="4">
        <v>75534.677951276404</v>
      </c>
      <c r="L323" s="4">
        <f t="shared" si="93"/>
        <v>9730.3772136833995</v>
      </c>
      <c r="M323" s="7">
        <f t="shared" si="94"/>
        <v>2.3754492716417186</v>
      </c>
      <c r="N323" s="5">
        <v>0.442165590442541</v>
      </c>
      <c r="O323" s="4">
        <v>29754.249306514401</v>
      </c>
      <c r="P323" s="4">
        <v>114942.38347710601</v>
      </c>
      <c r="Q323" s="4">
        <f t="shared" si="95"/>
        <v>13156.305212789503</v>
      </c>
      <c r="R323" s="7">
        <f t="shared" si="96"/>
        <v>2.4286957843923918</v>
      </c>
    </row>
    <row r="324" spans="1:18" x14ac:dyDescent="0.25">
      <c r="A324" s="3" t="s">
        <v>0</v>
      </c>
      <c r="B324" s="3" t="s">
        <v>18</v>
      </c>
      <c r="C324" s="4">
        <v>85</v>
      </c>
      <c r="D324" s="5" t="s">
        <v>2</v>
      </c>
      <c r="E324" s="4">
        <v>13137.03933766</v>
      </c>
      <c r="F324" s="4">
        <v>69243.293977469293</v>
      </c>
      <c r="G324" s="4">
        <f>E324</f>
        <v>13137.03933766</v>
      </c>
      <c r="H324" s="7"/>
      <c r="I324" s="5" t="s">
        <v>2</v>
      </c>
      <c r="J324" s="4">
        <v>10484.1320972466</v>
      </c>
      <c r="K324" s="4">
        <v>54681.058010704</v>
      </c>
      <c r="L324" s="4">
        <f>J324</f>
        <v>10484.1320972466</v>
      </c>
      <c r="M324" s="7"/>
      <c r="N324" s="5" t="s">
        <v>2</v>
      </c>
      <c r="O324" s="4">
        <v>16597.944093724898</v>
      </c>
      <c r="P324" s="4">
        <v>87710.984130020806</v>
      </c>
      <c r="Q324" s="4">
        <f>O324</f>
        <v>16597.944093724898</v>
      </c>
      <c r="R324" s="7"/>
    </row>
    <row r="325" spans="1:18" x14ac:dyDescent="0.25">
      <c r="A325" s="8" t="s">
        <v>0</v>
      </c>
      <c r="B325" s="8" t="s">
        <v>19</v>
      </c>
      <c r="C325" s="9">
        <v>0</v>
      </c>
      <c r="D325" s="10">
        <v>3.3163857199716297E-2</v>
      </c>
      <c r="E325" s="9">
        <v>100000</v>
      </c>
      <c r="F325" s="9">
        <v>97140.763283241497</v>
      </c>
      <c r="G325" s="9">
        <f>E325-E326</f>
        <v>3316.3857199716003</v>
      </c>
      <c r="H325" s="11">
        <f>(F325-((C326-C325)*E326))/G325</f>
        <v>0.13784554687354389</v>
      </c>
      <c r="I325" s="10">
        <v>3.2661970319506801E-2</v>
      </c>
      <c r="J325" s="9">
        <v>100000</v>
      </c>
      <c r="K325" s="9">
        <v>97179.320779291098</v>
      </c>
      <c r="L325" s="9">
        <f>J325-J326</f>
        <v>3266.1970319506945</v>
      </c>
      <c r="M325" s="11">
        <f>(K325-((C326-C325)*J326))/L325</f>
        <v>0.13640261346257873</v>
      </c>
      <c r="N325" s="10">
        <v>3.3688183449909898E-2</v>
      </c>
      <c r="O325" s="9">
        <v>100000</v>
      </c>
      <c r="P325" s="9">
        <v>97140.089606077396</v>
      </c>
      <c r="Q325" s="9">
        <f>O325-O326</f>
        <v>3368.8183449909993</v>
      </c>
      <c r="R325" s="11">
        <f>(P325-((C326-C325)*O326))/Q325</f>
        <v>0.15106423052613563</v>
      </c>
    </row>
    <row r="326" spans="1:18" x14ac:dyDescent="0.25">
      <c r="A326" s="8" t="s">
        <v>0</v>
      </c>
      <c r="B326" s="8" t="s">
        <v>19</v>
      </c>
      <c r="C326" s="9">
        <v>1</v>
      </c>
      <c r="D326" s="10">
        <v>7.0891231636546698E-3</v>
      </c>
      <c r="E326" s="9">
        <v>96683.6142800284</v>
      </c>
      <c r="F326" s="9">
        <v>385057.31983917701</v>
      </c>
      <c r="G326" s="9">
        <f t="shared" ref="G326:G342" si="97">E326-E327</f>
        <v>685.40204953840293</v>
      </c>
      <c r="H326" s="11">
        <f t="shared" ref="H326:H342" si="98">(F326-((C327-C326)*E327))/G326</f>
        <v>1.5530605984238217</v>
      </c>
      <c r="I326" s="10">
        <v>7.6837355150485304E-3</v>
      </c>
      <c r="J326" s="9">
        <v>96733.802968049305</v>
      </c>
      <c r="K326" s="9">
        <v>385117.583138549</v>
      </c>
      <c r="L326" s="9">
        <f t="shared" ref="L326:L342" si="99">J326-J327</f>
        <v>743.27695737130125</v>
      </c>
      <c r="M326" s="11">
        <f t="shared" ref="M326:M342" si="100">(K326-((C327-C326)*J327))/L326</f>
        <v>1.5545740849057017</v>
      </c>
      <c r="N326" s="10">
        <v>6.45354104305679E-3</v>
      </c>
      <c r="O326" s="9">
        <v>96631.181655009001</v>
      </c>
      <c r="P326" s="9">
        <v>384946.49090749101</v>
      </c>
      <c r="Q326" s="9">
        <f t="shared" ref="Q326:Q342" si="101">O326-O327</f>
        <v>623.61329684969678</v>
      </c>
      <c r="R326" s="11">
        <f t="shared" ref="R326:R342" si="102">(P326-((C327-C326)*O327))/Q326</f>
        <v>1.4692077277412852</v>
      </c>
    </row>
    <row r="327" spans="1:18" x14ac:dyDescent="0.25">
      <c r="A327" s="8" t="s">
        <v>0</v>
      </c>
      <c r="B327" s="8" t="s">
        <v>19</v>
      </c>
      <c r="C327" s="9">
        <v>5</v>
      </c>
      <c r="D327" s="10">
        <v>3.3942298093241501E-3</v>
      </c>
      <c r="E327" s="9">
        <v>95998.212230489997</v>
      </c>
      <c r="F327" s="9">
        <v>479176.46116846299</v>
      </c>
      <c r="G327" s="9">
        <f t="shared" si="97"/>
        <v>325.83999359459267</v>
      </c>
      <c r="H327" s="11">
        <f t="shared" si="98"/>
        <v>2.4999999999985261</v>
      </c>
      <c r="I327" s="10">
        <v>3.5935316430425199E-3</v>
      </c>
      <c r="J327" s="9">
        <v>95990.526010678004</v>
      </c>
      <c r="K327" s="9">
        <v>479090.26757176098</v>
      </c>
      <c r="L327" s="9">
        <f t="shared" si="99"/>
        <v>344.94499265160994</v>
      </c>
      <c r="M327" s="11">
        <f t="shared" si="100"/>
        <v>2.4999999999999578</v>
      </c>
      <c r="N327" s="10">
        <v>3.1450465516811E-3</v>
      </c>
      <c r="O327" s="9">
        <v>96007.568358159304</v>
      </c>
      <c r="P327" s="9">
        <v>479282.97111129598</v>
      </c>
      <c r="Q327" s="9">
        <f t="shared" si="101"/>
        <v>301.94827180010907</v>
      </c>
      <c r="R327" s="11">
        <f t="shared" si="102"/>
        <v>2.4999999999990603</v>
      </c>
    </row>
    <row r="328" spans="1:18" x14ac:dyDescent="0.25">
      <c r="A328" s="8" t="s">
        <v>0</v>
      </c>
      <c r="B328" s="8" t="s">
        <v>19</v>
      </c>
      <c r="C328" s="9">
        <v>10</v>
      </c>
      <c r="D328" s="10">
        <v>3.9920159680638702E-3</v>
      </c>
      <c r="E328" s="9">
        <v>95672.372236895404</v>
      </c>
      <c r="F328" s="9">
        <v>477407.04709029599</v>
      </c>
      <c r="G328" s="9">
        <f t="shared" si="97"/>
        <v>381.92563767220418</v>
      </c>
      <c r="H328" s="11">
        <f t="shared" si="98"/>
        <v>2.4999999999986855</v>
      </c>
      <c r="I328" s="10">
        <v>3.9422141270989801E-3</v>
      </c>
      <c r="J328" s="9">
        <v>95645.581018026394</v>
      </c>
      <c r="K328" s="9">
        <v>477285.26668842201</v>
      </c>
      <c r="L328" s="9">
        <f t="shared" si="99"/>
        <v>377.05536068389483</v>
      </c>
      <c r="M328" s="11">
        <f t="shared" si="100"/>
        <v>2.4999999999993632</v>
      </c>
      <c r="N328" s="10">
        <v>4.04181532396896E-3</v>
      </c>
      <c r="O328" s="9">
        <v>95705.620086359195</v>
      </c>
      <c r="P328" s="9">
        <v>477561.039327159</v>
      </c>
      <c r="Q328" s="9">
        <f t="shared" si="101"/>
        <v>386.82444185500208</v>
      </c>
      <c r="R328" s="11">
        <f t="shared" si="102"/>
        <v>2.5000000000013731</v>
      </c>
    </row>
    <row r="329" spans="1:18" x14ac:dyDescent="0.25">
      <c r="A329" s="8" t="s">
        <v>0</v>
      </c>
      <c r="B329" s="8" t="s">
        <v>19</v>
      </c>
      <c r="C329" s="9">
        <v>15</v>
      </c>
      <c r="D329" s="10">
        <v>5.4855771031978896E-3</v>
      </c>
      <c r="E329" s="9">
        <v>95290.4465992232</v>
      </c>
      <c r="F329" s="9">
        <v>475202.81092563597</v>
      </c>
      <c r="G329" s="9">
        <f t="shared" si="97"/>
        <v>522.72309201820462</v>
      </c>
      <c r="H329" s="11">
        <f t="shared" si="98"/>
        <v>2.6097821398015824</v>
      </c>
      <c r="I329" s="10">
        <v>5.1374292409192097E-3</v>
      </c>
      <c r="J329" s="9">
        <v>95268.525657342499</v>
      </c>
      <c r="K329" s="9">
        <v>475179.91208863503</v>
      </c>
      <c r="L329" s="9">
        <f t="shared" si="99"/>
        <v>489.43530945130624</v>
      </c>
      <c r="M329" s="11">
        <f t="shared" si="100"/>
        <v>2.6243720556635446</v>
      </c>
      <c r="N329" s="10">
        <v>5.9330048587581197E-3</v>
      </c>
      <c r="O329" s="9">
        <v>95318.795644504193</v>
      </c>
      <c r="P329" s="9">
        <v>475232.67032757599</v>
      </c>
      <c r="Q329" s="9">
        <f t="shared" si="101"/>
        <v>565.52687768978649</v>
      </c>
      <c r="R329" s="11">
        <f t="shared" si="102"/>
        <v>2.5928502275506853</v>
      </c>
    </row>
    <row r="330" spans="1:18" x14ac:dyDescent="0.25">
      <c r="A330" s="8" t="s">
        <v>0</v>
      </c>
      <c r="B330" s="8" t="s">
        <v>19</v>
      </c>
      <c r="C330" s="9">
        <v>20</v>
      </c>
      <c r="D330" s="10">
        <v>6.8270184733361296E-3</v>
      </c>
      <c r="E330" s="9">
        <v>94767.723507204995</v>
      </c>
      <c r="F330" s="9">
        <v>472248.90442313801</v>
      </c>
      <c r="G330" s="9">
        <f t="shared" si="97"/>
        <v>646.98099905969866</v>
      </c>
      <c r="H330" s="11">
        <f t="shared" si="98"/>
        <v>2.5428751150383255</v>
      </c>
      <c r="I330" s="10">
        <v>7.2245995708944402E-3</v>
      </c>
      <c r="J330" s="9">
        <v>94779.090347891193</v>
      </c>
      <c r="K330" s="9">
        <v>472235.15548768302</v>
      </c>
      <c r="L330" s="9">
        <f t="shared" si="99"/>
        <v>684.7409754570981</v>
      </c>
      <c r="M330" s="11">
        <f t="shared" si="100"/>
        <v>2.5752929775166398</v>
      </c>
      <c r="N330" s="10">
        <v>6.3796470379863697E-3</v>
      </c>
      <c r="O330" s="9">
        <v>94753.268766814406</v>
      </c>
      <c r="P330" s="9">
        <v>472259.69564666698</v>
      </c>
      <c r="Q330" s="9">
        <f t="shared" si="101"/>
        <v>604.49241042770154</v>
      </c>
      <c r="R330" s="11">
        <f t="shared" si="102"/>
        <v>2.5075813005839813</v>
      </c>
    </row>
    <row r="331" spans="1:18" x14ac:dyDescent="0.25">
      <c r="A331" s="8" t="s">
        <v>0</v>
      </c>
      <c r="B331" s="8" t="s">
        <v>19</v>
      </c>
      <c r="C331" s="9">
        <v>25</v>
      </c>
      <c r="D331" s="10">
        <v>6.8271115051514496E-3</v>
      </c>
      <c r="E331" s="9">
        <v>94120.742508145297</v>
      </c>
      <c r="F331" s="9">
        <v>469031.24383266899</v>
      </c>
      <c r="G331" s="9">
        <f t="shared" si="97"/>
        <v>642.57280405079655</v>
      </c>
      <c r="H331" s="11">
        <f t="shared" si="98"/>
        <v>2.5528551813200959</v>
      </c>
      <c r="I331" s="10">
        <v>7.4730185394041799E-3</v>
      </c>
      <c r="J331" s="9">
        <v>94094.349372434095</v>
      </c>
      <c r="K331" s="9">
        <v>468779.21154224902</v>
      </c>
      <c r="L331" s="9">
        <f t="shared" si="99"/>
        <v>703.16881731338799</v>
      </c>
      <c r="M331" s="11">
        <f t="shared" si="100"/>
        <v>2.5929886561407121</v>
      </c>
      <c r="N331" s="10">
        <v>6.2305093765928797E-3</v>
      </c>
      <c r="O331" s="9">
        <v>94148.776356386705</v>
      </c>
      <c r="P331" s="9">
        <v>469275.86710656999</v>
      </c>
      <c r="Q331" s="9">
        <f t="shared" si="101"/>
        <v>586.5948338832095</v>
      </c>
      <c r="R331" s="11">
        <f t="shared" si="102"/>
        <v>2.4973958334317432</v>
      </c>
    </row>
    <row r="332" spans="1:18" x14ac:dyDescent="0.25">
      <c r="A332" s="8" t="s">
        <v>0</v>
      </c>
      <c r="B332" s="8" t="s">
        <v>19</v>
      </c>
      <c r="C332" s="9">
        <v>30</v>
      </c>
      <c r="D332" s="10">
        <v>8.9119229491592105E-3</v>
      </c>
      <c r="E332" s="9">
        <v>93478.1697040945</v>
      </c>
      <c r="F332" s="9">
        <v>465402.37197280402</v>
      </c>
      <c r="G332" s="9">
        <f t="shared" si="97"/>
        <v>833.0702458313026</v>
      </c>
      <c r="H332" s="11">
        <f t="shared" si="98"/>
        <v>2.6130745785018084</v>
      </c>
      <c r="I332" s="10">
        <v>1.1437868435376501E-2</v>
      </c>
      <c r="J332" s="9">
        <v>93391.180555120707</v>
      </c>
      <c r="K332" s="9">
        <v>464433.05922346201</v>
      </c>
      <c r="L332" s="9">
        <f t="shared" si="99"/>
        <v>1068.1960362140089</v>
      </c>
      <c r="M332" s="11">
        <f t="shared" si="100"/>
        <v>2.6382204514789391</v>
      </c>
      <c r="N332" s="10">
        <v>6.3801725878456497E-3</v>
      </c>
      <c r="O332" s="9">
        <v>93562.181522503495</v>
      </c>
      <c r="P332" s="9">
        <v>466361.613913215</v>
      </c>
      <c r="Q332" s="9">
        <f t="shared" si="101"/>
        <v>596.94286580898915</v>
      </c>
      <c r="R332" s="11">
        <f t="shared" si="102"/>
        <v>2.5721400115262378</v>
      </c>
    </row>
    <row r="333" spans="1:18" x14ac:dyDescent="0.25">
      <c r="A333" s="8" t="s">
        <v>0</v>
      </c>
      <c r="B333" s="8" t="s">
        <v>19</v>
      </c>
      <c r="C333" s="9">
        <v>35</v>
      </c>
      <c r="D333" s="10">
        <v>1.1932297607141099E-2</v>
      </c>
      <c r="E333" s="9">
        <v>92645.099458263197</v>
      </c>
      <c r="F333" s="9">
        <v>460612.04107466002</v>
      </c>
      <c r="G333" s="9">
        <f t="shared" si="97"/>
        <v>1105.4688985792018</v>
      </c>
      <c r="H333" s="11">
        <f t="shared" si="98"/>
        <v>2.6358844468488365</v>
      </c>
      <c r="I333" s="10">
        <v>1.4795312431841101E-2</v>
      </c>
      <c r="J333" s="9">
        <v>92322.984518906698</v>
      </c>
      <c r="K333" s="9">
        <v>458371.61093867698</v>
      </c>
      <c r="L333" s="9">
        <f t="shared" si="99"/>
        <v>1365.9474005972006</v>
      </c>
      <c r="M333" s="11">
        <f t="shared" si="100"/>
        <v>2.6255954991835395</v>
      </c>
      <c r="N333" s="10">
        <v>8.9124380867382901E-3</v>
      </c>
      <c r="O333" s="9">
        <v>92965.238656694506</v>
      </c>
      <c r="P333" s="9">
        <v>462875.381981363</v>
      </c>
      <c r="Q333" s="9">
        <f t="shared" si="101"/>
        <v>828.54693374660565</v>
      </c>
      <c r="R333" s="11">
        <f t="shared" si="102"/>
        <v>2.6455029610837695</v>
      </c>
    </row>
    <row r="334" spans="1:18" x14ac:dyDescent="0.25">
      <c r="A334" s="8" t="s">
        <v>0</v>
      </c>
      <c r="B334" s="8" t="s">
        <v>19</v>
      </c>
      <c r="C334" s="9">
        <v>40</v>
      </c>
      <c r="D334" s="10">
        <v>1.7455564166722799E-2</v>
      </c>
      <c r="E334" s="9">
        <v>91539.630559683996</v>
      </c>
      <c r="F334" s="9">
        <v>453942.01563427999</v>
      </c>
      <c r="G334" s="9">
        <f t="shared" si="97"/>
        <v>1597.875895032601</v>
      </c>
      <c r="H334" s="11">
        <f t="shared" si="98"/>
        <v>2.6492935553900647</v>
      </c>
      <c r="I334" s="10">
        <v>2.14313015681615E-2</v>
      </c>
      <c r="J334" s="9">
        <v>90957.037118309498</v>
      </c>
      <c r="K334" s="9">
        <v>450191.152939711</v>
      </c>
      <c r="L334" s="9">
        <f t="shared" si="99"/>
        <v>1949.3276922289951</v>
      </c>
      <c r="M334" s="11">
        <f t="shared" si="100"/>
        <v>2.6432732833219172</v>
      </c>
      <c r="N334" s="10">
        <v>1.3019598921222999E-2</v>
      </c>
      <c r="O334" s="9">
        <v>92136.6917229479</v>
      </c>
      <c r="P334" s="9">
        <v>457856.01990883698</v>
      </c>
      <c r="Q334" s="9">
        <f t="shared" si="101"/>
        <v>1199.5827721612004</v>
      </c>
      <c r="R334" s="11">
        <f t="shared" si="102"/>
        <v>2.6429815669922232</v>
      </c>
    </row>
    <row r="335" spans="1:18" x14ac:dyDescent="0.25">
      <c r="A335" s="8" t="s">
        <v>0</v>
      </c>
      <c r="B335" s="8" t="s">
        <v>19</v>
      </c>
      <c r="C335" s="9">
        <v>45</v>
      </c>
      <c r="D335" s="10">
        <v>2.51464467806265E-2</v>
      </c>
      <c r="E335" s="9">
        <v>89941.754664651395</v>
      </c>
      <c r="F335" s="9">
        <v>444344.90118483797</v>
      </c>
      <c r="G335" s="9">
        <f t="shared" si="97"/>
        <v>2261.7155470308935</v>
      </c>
      <c r="H335" s="11">
        <f t="shared" si="98"/>
        <v>2.6284055059618279</v>
      </c>
      <c r="I335" s="10">
        <v>3.0499581311387799E-2</v>
      </c>
      <c r="J335" s="9">
        <v>89007.709426080502</v>
      </c>
      <c r="K335" s="9">
        <v>438561.85314719297</v>
      </c>
      <c r="L335" s="9">
        <f t="shared" si="99"/>
        <v>2714.6978709811083</v>
      </c>
      <c r="M335" s="11">
        <f t="shared" si="100"/>
        <v>2.6142118603906295</v>
      </c>
      <c r="N335" s="10">
        <v>1.8094662502644899E-2</v>
      </c>
      <c r="O335" s="9">
        <v>90937.1089507867</v>
      </c>
      <c r="P335" s="9">
        <v>450815.42340567999</v>
      </c>
      <c r="Q335" s="9">
        <f t="shared" si="101"/>
        <v>1645.4762954306934</v>
      </c>
      <c r="R335" s="11">
        <f t="shared" si="102"/>
        <v>2.6480236397203503</v>
      </c>
    </row>
    <row r="336" spans="1:18" x14ac:dyDescent="0.25">
      <c r="A336" s="8" t="s">
        <v>0</v>
      </c>
      <c r="B336" s="8" t="s">
        <v>19</v>
      </c>
      <c r="C336" s="9">
        <v>50</v>
      </c>
      <c r="D336" s="10">
        <v>3.3757978893606801E-2</v>
      </c>
      <c r="E336" s="9">
        <v>87680.039117620501</v>
      </c>
      <c r="F336" s="9">
        <v>431472.43584887101</v>
      </c>
      <c r="G336" s="9">
        <f t="shared" si="97"/>
        <v>2959.9009099232062</v>
      </c>
      <c r="H336" s="11">
        <f t="shared" si="98"/>
        <v>2.6594622759140791</v>
      </c>
      <c r="I336" s="10">
        <v>3.9121074458695802E-2</v>
      </c>
      <c r="J336" s="9">
        <v>86293.011555099394</v>
      </c>
      <c r="K336" s="9">
        <v>423572.81434280402</v>
      </c>
      <c r="L336" s="9">
        <f t="shared" si="99"/>
        <v>3375.8753303121921</v>
      </c>
      <c r="M336" s="11">
        <f t="shared" si="100"/>
        <v>2.6621638359011586</v>
      </c>
      <c r="N336" s="10">
        <v>2.7300284898895501E-2</v>
      </c>
      <c r="O336" s="9">
        <v>89291.632655356007</v>
      </c>
      <c r="P336" s="9">
        <v>440811.39431803598</v>
      </c>
      <c r="Q336" s="9">
        <f t="shared" si="101"/>
        <v>2437.6870105787093</v>
      </c>
      <c r="R336" s="11">
        <f t="shared" si="102"/>
        <v>2.6835545604341235</v>
      </c>
    </row>
    <row r="337" spans="1:18" x14ac:dyDescent="0.25">
      <c r="A337" s="8" t="s">
        <v>0</v>
      </c>
      <c r="B337" s="8" t="s">
        <v>19</v>
      </c>
      <c r="C337" s="9">
        <v>55</v>
      </c>
      <c r="D337" s="10">
        <v>5.7062887502356802E-2</v>
      </c>
      <c r="E337" s="9">
        <v>84720.138207697295</v>
      </c>
      <c r="F337" s="9">
        <v>412489.39554009802</v>
      </c>
      <c r="G337" s="9">
        <f t="shared" si="97"/>
        <v>4834.3757157299988</v>
      </c>
      <c r="H337" s="11">
        <f t="shared" si="98"/>
        <v>2.7016069598739012</v>
      </c>
      <c r="I337" s="10">
        <v>7.0618340672909993E-2</v>
      </c>
      <c r="J337" s="9">
        <v>82917.136224787202</v>
      </c>
      <c r="K337" s="9">
        <v>401059.628324939</v>
      </c>
      <c r="L337" s="9">
        <f t="shared" si="99"/>
        <v>5855.4705735441094</v>
      </c>
      <c r="M337" s="11">
        <f t="shared" si="100"/>
        <v>2.6900143841368256</v>
      </c>
      <c r="N337" s="10">
        <v>4.5580630692639797E-2</v>
      </c>
      <c r="O337" s="9">
        <v>86853.945644777297</v>
      </c>
      <c r="P337" s="9">
        <v>425226.38245254598</v>
      </c>
      <c r="Q337" s="9">
        <f t="shared" si="101"/>
        <v>3958.8576206331927</v>
      </c>
      <c r="R337" s="11">
        <f t="shared" si="102"/>
        <v>2.7156678421048901</v>
      </c>
    </row>
    <row r="338" spans="1:18" x14ac:dyDescent="0.25">
      <c r="A338" s="8" t="s">
        <v>0</v>
      </c>
      <c r="B338" s="8" t="s">
        <v>19</v>
      </c>
      <c r="C338" s="9">
        <v>60</v>
      </c>
      <c r="D338" s="10">
        <v>9.6938809328616607E-2</v>
      </c>
      <c r="E338" s="9">
        <v>79885.762491967296</v>
      </c>
      <c r="F338" s="9">
        <v>381479.34474285599</v>
      </c>
      <c r="G338" s="9">
        <f t="shared" si="97"/>
        <v>7744.0306982799957</v>
      </c>
      <c r="H338" s="11">
        <f t="shared" si="98"/>
        <v>2.6821543694335785</v>
      </c>
      <c r="I338" s="10">
        <v>0.108935293124306</v>
      </c>
      <c r="J338" s="9">
        <v>77061.665651243093</v>
      </c>
      <c r="K338" s="9">
        <v>365624.35262915702</v>
      </c>
      <c r="L338" s="9">
        <f t="shared" si="99"/>
        <v>8394.735136365387</v>
      </c>
      <c r="M338" s="11">
        <f t="shared" si="100"/>
        <v>2.6551999190791737</v>
      </c>
      <c r="N338" s="10">
        <v>8.2229761402813295E-2</v>
      </c>
      <c r="O338" s="9">
        <v>82895.088024144105</v>
      </c>
      <c r="P338" s="9">
        <v>398855.66469810298</v>
      </c>
      <c r="Q338" s="9">
        <f t="shared" si="101"/>
        <v>6816.4433096905996</v>
      </c>
      <c r="R338" s="11">
        <f t="shared" si="102"/>
        <v>2.7085153190650511</v>
      </c>
    </row>
    <row r="339" spans="1:18" x14ac:dyDescent="0.25">
      <c r="A339" s="8" t="s">
        <v>0</v>
      </c>
      <c r="B339" s="8" t="s">
        <v>19</v>
      </c>
      <c r="C339" s="9">
        <v>65</v>
      </c>
      <c r="D339" s="10">
        <v>0.159107756452672</v>
      </c>
      <c r="E339" s="9">
        <v>72141.731793687301</v>
      </c>
      <c r="F339" s="9">
        <v>333477.89344288199</v>
      </c>
      <c r="G339" s="9">
        <f t="shared" si="97"/>
        <v>11478.309092304</v>
      </c>
      <c r="H339" s="11">
        <f t="shared" si="98"/>
        <v>2.6276326672704564</v>
      </c>
      <c r="I339" s="10">
        <v>0.17711789374011799</v>
      </c>
      <c r="J339" s="9">
        <v>68666.930514877706</v>
      </c>
      <c r="K339" s="9">
        <v>314348.46478144597</v>
      </c>
      <c r="L339" s="9">
        <f t="shared" si="99"/>
        <v>12162.142102394202</v>
      </c>
      <c r="M339" s="11">
        <f t="shared" si="100"/>
        <v>2.6166872949760704</v>
      </c>
      <c r="N339" s="10">
        <v>0.14033143812368801</v>
      </c>
      <c r="O339" s="9">
        <v>76078.644714453505</v>
      </c>
      <c r="P339" s="9">
        <v>355282.05069152598</v>
      </c>
      <c r="Q339" s="9">
        <f t="shared" si="101"/>
        <v>10676.225623280407</v>
      </c>
      <c r="R339" s="11">
        <f t="shared" si="102"/>
        <v>2.6479353502997793</v>
      </c>
    </row>
    <row r="340" spans="1:18" x14ac:dyDescent="0.25">
      <c r="A340" s="8" t="s">
        <v>0</v>
      </c>
      <c r="B340" s="8" t="s">
        <v>19</v>
      </c>
      <c r="C340" s="9">
        <v>70</v>
      </c>
      <c r="D340" s="10">
        <v>0.23408991798214501</v>
      </c>
      <c r="E340" s="9">
        <v>60663.422701383301</v>
      </c>
      <c r="F340" s="9">
        <v>268698.12005076697</v>
      </c>
      <c r="G340" s="9">
        <f t="shared" si="97"/>
        <v>14200.695644683001</v>
      </c>
      <c r="H340" s="11">
        <f t="shared" si="98"/>
        <v>2.5621621417460974</v>
      </c>
      <c r="I340" s="10">
        <v>0.25840295911150302</v>
      </c>
      <c r="J340" s="9">
        <v>56504.788412483504</v>
      </c>
      <c r="K340" s="9">
        <v>246680.25899231501</v>
      </c>
      <c r="L340" s="9">
        <f t="shared" si="99"/>
        <v>14601.004529755104</v>
      </c>
      <c r="M340" s="11">
        <f t="shared" si="100"/>
        <v>2.5451221183407373</v>
      </c>
      <c r="N340" s="10">
        <v>0.21081194507425099</v>
      </c>
      <c r="O340" s="9">
        <v>65402.419091173098</v>
      </c>
      <c r="P340" s="9">
        <v>293665.83985455899</v>
      </c>
      <c r="Q340" s="9">
        <f t="shared" si="101"/>
        <v>13787.611181171502</v>
      </c>
      <c r="R340" s="11">
        <f t="shared" si="102"/>
        <v>2.5814334214149812</v>
      </c>
    </row>
    <row r="341" spans="1:18" x14ac:dyDescent="0.25">
      <c r="A341" s="8" t="s">
        <v>0</v>
      </c>
      <c r="B341" s="8" t="s">
        <v>19</v>
      </c>
      <c r="C341" s="9">
        <v>75</v>
      </c>
      <c r="D341" s="10">
        <v>0.32827083747026498</v>
      </c>
      <c r="E341" s="9">
        <v>46462.7270567003</v>
      </c>
      <c r="F341" s="9">
        <v>193828.41939325701</v>
      </c>
      <c r="G341" s="9">
        <f t="shared" si="97"/>
        <v>15252.358322055399</v>
      </c>
      <c r="H341" s="11">
        <f t="shared" si="98"/>
        <v>2.4767694885194484</v>
      </c>
      <c r="I341" s="10">
        <v>0.35575996273024402</v>
      </c>
      <c r="J341" s="9">
        <v>41903.783882728399</v>
      </c>
      <c r="K341" s="9">
        <v>171668.45454140601</v>
      </c>
      <c r="L341" s="9">
        <f t="shared" si="99"/>
        <v>14907.6885923757</v>
      </c>
      <c r="M341" s="11">
        <f t="shared" si="100"/>
        <v>2.4610104955107519</v>
      </c>
      <c r="N341" s="10">
        <v>0.30148760695354399</v>
      </c>
      <c r="O341" s="9">
        <v>51614.807910001597</v>
      </c>
      <c r="P341" s="9">
        <v>219048.77421386799</v>
      </c>
      <c r="Q341" s="9">
        <f t="shared" si="101"/>
        <v>15561.224920153196</v>
      </c>
      <c r="R341" s="11">
        <f t="shared" si="102"/>
        <v>2.4921469526734534</v>
      </c>
    </row>
    <row r="342" spans="1:18" x14ac:dyDescent="0.25">
      <c r="A342" s="8" t="s">
        <v>0</v>
      </c>
      <c r="B342" s="8" t="s">
        <v>19</v>
      </c>
      <c r="C342" s="9">
        <v>80</v>
      </c>
      <c r="D342" s="10">
        <v>0.40964042362488401</v>
      </c>
      <c r="E342" s="9">
        <v>31210.368734644901</v>
      </c>
      <c r="F342" s="9">
        <v>123122.38703725699</v>
      </c>
      <c r="G342" s="9">
        <f t="shared" si="97"/>
        <v>12785.028669948799</v>
      </c>
      <c r="H342" s="11">
        <f t="shared" si="98"/>
        <v>2.424373657184816</v>
      </c>
      <c r="I342" s="10">
        <v>0.448420399082535</v>
      </c>
      <c r="J342" s="9">
        <v>26996.0952903527</v>
      </c>
      <c r="K342" s="9">
        <v>103484.354793726</v>
      </c>
      <c r="L342" s="9">
        <f t="shared" si="99"/>
        <v>12105.599823770099</v>
      </c>
      <c r="M342" s="11">
        <f t="shared" si="100"/>
        <v>2.3982188312393333</v>
      </c>
      <c r="N342" s="10">
        <v>0.37254812306033003</v>
      </c>
      <c r="O342" s="9">
        <v>36053.582989848401</v>
      </c>
      <c r="P342" s="9">
        <v>145996.681222477</v>
      </c>
      <c r="Q342" s="9">
        <f t="shared" si="101"/>
        <v>13431.6946724679</v>
      </c>
      <c r="R342" s="11">
        <f t="shared" si="102"/>
        <v>2.4484802876725817</v>
      </c>
    </row>
    <row r="343" spans="1:18" x14ac:dyDescent="0.25">
      <c r="A343" s="8" t="s">
        <v>0</v>
      </c>
      <c r="B343" s="8" t="s">
        <v>19</v>
      </c>
      <c r="C343" s="9">
        <v>85</v>
      </c>
      <c r="D343" s="10" t="s">
        <v>2</v>
      </c>
      <c r="E343" s="9">
        <v>18425.340064696102</v>
      </c>
      <c r="F343" s="9">
        <v>113623.780186255</v>
      </c>
      <c r="G343" s="9">
        <f>E343</f>
        <v>18425.340064696102</v>
      </c>
      <c r="H343" s="11"/>
      <c r="I343" s="10" t="s">
        <v>2</v>
      </c>
      <c r="J343" s="9">
        <v>14890.495466582601</v>
      </c>
      <c r="K343" s="9">
        <v>82593.857515250507</v>
      </c>
      <c r="L343" s="9">
        <f>J343</f>
        <v>14890.495466582601</v>
      </c>
      <c r="M343" s="11"/>
      <c r="N343" s="10" t="s">
        <v>2</v>
      </c>
      <c r="O343" s="9">
        <v>22621.888317380501</v>
      </c>
      <c r="P343" s="9">
        <v>154541.38794051699</v>
      </c>
      <c r="Q343" s="9">
        <f>O343</f>
        <v>22621.888317380501</v>
      </c>
      <c r="R34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Aashish Gupta</dc:creator>
  <cp:lastModifiedBy>Sangita Vyas</cp:lastModifiedBy>
  <dcterms:created xsi:type="dcterms:W3CDTF">2020-09-10T16:00:18Z</dcterms:created>
  <dcterms:modified xsi:type="dcterms:W3CDTF">2020-09-10T18:29:38Z</dcterms:modified>
</cp:coreProperties>
</file>